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grether\Desktop\RECHERCHE\books\sustainable development economics\problems\excel_files\"/>
    </mc:Choice>
  </mc:AlternateContent>
  <xr:revisionPtr revIDLastSave="0" documentId="13_ncr:1_{7F5D5401-B9C4-4F78-8817-C60C49B45CC7}" xr6:coauthVersionLast="36" xr6:coauthVersionMax="47" xr10:uidLastSave="{00000000-0000-0000-0000-000000000000}"/>
  <bookViews>
    <workbookView xWindow="0" yWindow="0" windowWidth="18780" windowHeight="7730" xr2:uid="{590928BC-1827-4179-B884-B2B8B11EB7C9}"/>
  </bookViews>
  <sheets>
    <sheet name="Settings" sheetId="2" r:id="rId1"/>
    <sheet name="base" sheetId="1" r:id="rId2"/>
    <sheet name="K1+0.0001" sheetId="4" r:id="rId3"/>
    <sheet name="K2+0.0001" sheetId="5" r:id="rId4"/>
    <sheet name="K1+dK,K2+dK" sheetId="6" r:id="rId5"/>
    <sheet name="K1+dK,K2-dK" sheetId="7" r:id="rId6"/>
    <sheet name="K1-dK,K2+dK" sheetId="8" r:id="rId7"/>
    <sheet name="K1-dK,K2-dK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5" l="1"/>
  <c r="A7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1060" i="5" s="1"/>
  <c r="A1061" i="5" s="1"/>
  <c r="A1062" i="5" s="1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1088" i="5" s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100" i="5" s="1"/>
  <c r="A1101" i="5" s="1"/>
  <c r="A1102" i="5" s="1"/>
  <c r="A1103" i="5" s="1"/>
  <c r="A6" i="4"/>
  <c r="A7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/>
  <c r="A128" i="4" s="1"/>
  <c r="A129" i="4" s="1"/>
  <c r="A130" i="4" s="1"/>
  <c r="A131" i="4" s="1"/>
  <c r="A132" i="4" s="1"/>
  <c r="A133" i="4" s="1"/>
  <c r="A134" i="4" s="1"/>
  <c r="A135" i="4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6" i="1"/>
  <c r="A7" i="1"/>
  <c r="A8" i="1" s="1"/>
  <c r="A9" i="1"/>
  <c r="A10" i="1"/>
  <c r="A11" i="1" s="1"/>
  <c r="A12" i="1" s="1"/>
  <c r="A13" i="1" s="1"/>
  <c r="A14" i="1" s="1"/>
  <c r="A15" i="1" s="1"/>
  <c r="A16" i="1" s="1"/>
  <c r="A17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B4" i="9"/>
  <c r="B4" i="8"/>
  <c r="B5" i="8" s="1"/>
  <c r="B4" i="7"/>
  <c r="B5" i="7" s="1"/>
  <c r="B4" i="6"/>
  <c r="B5" i="6" s="1"/>
  <c r="B4" i="5"/>
  <c r="B5" i="5" s="1"/>
  <c r="B6" i="5" s="1"/>
  <c r="B4" i="4"/>
  <c r="B5" i="4" s="1"/>
  <c r="B6" i="4" s="1"/>
  <c r="B7" i="4" s="1"/>
  <c r="B8" i="4" s="1"/>
  <c r="B4" i="1"/>
  <c r="B5" i="1" s="1"/>
  <c r="B6" i="1" s="1"/>
  <c r="B7" i="1" s="1"/>
  <c r="B8" i="1" s="1"/>
  <c r="D4" i="9"/>
  <c r="B5" i="9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0" i="9" s="1"/>
  <c r="A771" i="9" s="1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26" i="9" s="1"/>
  <c r="A827" i="9" s="1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45" i="9" s="1"/>
  <c r="A846" i="9" s="1"/>
  <c r="A847" i="9" s="1"/>
  <c r="A848" i="9" s="1"/>
  <c r="A849" i="9" s="1"/>
  <c r="A850" i="9" s="1"/>
  <c r="A851" i="9" s="1"/>
  <c r="A852" i="9" s="1"/>
  <c r="A853" i="9" s="1"/>
  <c r="A854" i="9" s="1"/>
  <c r="A855" i="9" s="1"/>
  <c r="A856" i="9" s="1"/>
  <c r="A857" i="9" s="1"/>
  <c r="A858" i="9" s="1"/>
  <c r="A859" i="9" s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75" i="9" s="1"/>
  <c r="A876" i="9" s="1"/>
  <c r="A877" i="9" s="1"/>
  <c r="A878" i="9" s="1"/>
  <c r="A879" i="9" s="1"/>
  <c r="A880" i="9" s="1"/>
  <c r="A881" i="9" s="1"/>
  <c r="A882" i="9" s="1"/>
  <c r="A883" i="9" s="1"/>
  <c r="A884" i="9" s="1"/>
  <c r="A885" i="9" s="1"/>
  <c r="A886" i="9" s="1"/>
  <c r="A887" i="9" s="1"/>
  <c r="A888" i="9" s="1"/>
  <c r="A889" i="9" s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A1081" i="9" s="1"/>
  <c r="A1082" i="9" s="1"/>
  <c r="A1083" i="9" s="1"/>
  <c r="A1084" i="9" s="1"/>
  <c r="A1085" i="9" s="1"/>
  <c r="A1086" i="9" s="1"/>
  <c r="A1087" i="9" s="1"/>
  <c r="A1088" i="9" s="1"/>
  <c r="A1089" i="9" s="1"/>
  <c r="A1090" i="9" s="1"/>
  <c r="A1091" i="9" s="1"/>
  <c r="A1092" i="9" s="1"/>
  <c r="A1093" i="9" s="1"/>
  <c r="A1094" i="9" s="1"/>
  <c r="A1095" i="9" s="1"/>
  <c r="A1096" i="9" s="1"/>
  <c r="A1097" i="9" s="1"/>
  <c r="A1098" i="9" s="1"/>
  <c r="A1099" i="9" s="1"/>
  <c r="A1100" i="9" s="1"/>
  <c r="A1101" i="9" s="1"/>
  <c r="A1102" i="9" s="1"/>
  <c r="A1103" i="9" s="1"/>
  <c r="C4" i="9"/>
  <c r="C4" i="8"/>
  <c r="D4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A907" i="8" s="1"/>
  <c r="A908" i="8" s="1"/>
  <c r="A909" i="8" s="1"/>
  <c r="A910" i="8" s="1"/>
  <c r="A911" i="8" s="1"/>
  <c r="A912" i="8" s="1"/>
  <c r="A913" i="8" s="1"/>
  <c r="A914" i="8" s="1"/>
  <c r="A915" i="8" s="1"/>
  <c r="A916" i="8" s="1"/>
  <c r="A917" i="8" s="1"/>
  <c r="A918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A943" i="8" s="1"/>
  <c r="A944" i="8" s="1"/>
  <c r="A945" i="8" s="1"/>
  <c r="A946" i="8" s="1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A958" i="8" s="1"/>
  <c r="A959" i="8" s="1"/>
  <c r="A960" i="8" s="1"/>
  <c r="A961" i="8" s="1"/>
  <c r="A962" i="8" s="1"/>
  <c r="A963" i="8" s="1"/>
  <c r="A964" i="8" s="1"/>
  <c r="A965" i="8" s="1"/>
  <c r="A966" i="8" s="1"/>
  <c r="A967" i="8" s="1"/>
  <c r="A968" i="8" s="1"/>
  <c r="A969" i="8" s="1"/>
  <c r="A970" i="8" s="1"/>
  <c r="A971" i="8" s="1"/>
  <c r="A972" i="8" s="1"/>
  <c r="A973" i="8" s="1"/>
  <c r="A974" i="8" s="1"/>
  <c r="A975" i="8" s="1"/>
  <c r="A976" i="8" s="1"/>
  <c r="A977" i="8" s="1"/>
  <c r="A978" i="8" s="1"/>
  <c r="A979" i="8" s="1"/>
  <c r="A980" i="8" s="1"/>
  <c r="A981" i="8" s="1"/>
  <c r="A982" i="8" s="1"/>
  <c r="A983" i="8" s="1"/>
  <c r="A984" i="8" s="1"/>
  <c r="A985" i="8" s="1"/>
  <c r="A986" i="8" s="1"/>
  <c r="A987" i="8" s="1"/>
  <c r="A988" i="8" s="1"/>
  <c r="A989" i="8" s="1"/>
  <c r="A990" i="8" s="1"/>
  <c r="A991" i="8" s="1"/>
  <c r="A992" i="8" s="1"/>
  <c r="A993" i="8" s="1"/>
  <c r="A994" i="8" s="1"/>
  <c r="A995" i="8" s="1"/>
  <c r="A996" i="8" s="1"/>
  <c r="A997" i="8" s="1"/>
  <c r="A998" i="8" s="1"/>
  <c r="A999" i="8" s="1"/>
  <c r="A1000" i="8" s="1"/>
  <c r="A1001" i="8" s="1"/>
  <c r="A1002" i="8" s="1"/>
  <c r="A1003" i="8" s="1"/>
  <c r="A1004" i="8" s="1"/>
  <c r="A1005" i="8" s="1"/>
  <c r="A1006" i="8" s="1"/>
  <c r="A1007" i="8" s="1"/>
  <c r="A1008" i="8" s="1"/>
  <c r="A1009" i="8" s="1"/>
  <c r="A1010" i="8" s="1"/>
  <c r="A1011" i="8" s="1"/>
  <c r="A1012" i="8" s="1"/>
  <c r="A1013" i="8" s="1"/>
  <c r="A1014" i="8" s="1"/>
  <c r="A1015" i="8" s="1"/>
  <c r="A1016" i="8" s="1"/>
  <c r="A1017" i="8" s="1"/>
  <c r="A1018" i="8" s="1"/>
  <c r="A1019" i="8" s="1"/>
  <c r="A1020" i="8" s="1"/>
  <c r="A1021" i="8" s="1"/>
  <c r="A1022" i="8" s="1"/>
  <c r="A1023" i="8" s="1"/>
  <c r="A1024" i="8" s="1"/>
  <c r="A1025" i="8" s="1"/>
  <c r="A1026" i="8" s="1"/>
  <c r="A1027" i="8" s="1"/>
  <c r="A1028" i="8" s="1"/>
  <c r="A1029" i="8" s="1"/>
  <c r="A1030" i="8" s="1"/>
  <c r="A1031" i="8" s="1"/>
  <c r="A1032" i="8" s="1"/>
  <c r="A1033" i="8" s="1"/>
  <c r="A1034" i="8" s="1"/>
  <c r="A1035" i="8" s="1"/>
  <c r="A1036" i="8" s="1"/>
  <c r="A1037" i="8" s="1"/>
  <c r="A1038" i="8" s="1"/>
  <c r="A1039" i="8" s="1"/>
  <c r="A1040" i="8" s="1"/>
  <c r="A1041" i="8" s="1"/>
  <c r="A1042" i="8" s="1"/>
  <c r="A1043" i="8" s="1"/>
  <c r="A1044" i="8" s="1"/>
  <c r="A1045" i="8" s="1"/>
  <c r="A1046" i="8" s="1"/>
  <c r="A1047" i="8" s="1"/>
  <c r="A1048" i="8" s="1"/>
  <c r="A1049" i="8" s="1"/>
  <c r="A1050" i="8" s="1"/>
  <c r="A1051" i="8" s="1"/>
  <c r="A1052" i="8" s="1"/>
  <c r="A1053" i="8" s="1"/>
  <c r="A1054" i="8" s="1"/>
  <c r="A1055" i="8" s="1"/>
  <c r="A1056" i="8" s="1"/>
  <c r="A1057" i="8" s="1"/>
  <c r="A1058" i="8" s="1"/>
  <c r="A1059" i="8" s="1"/>
  <c r="A1060" i="8" s="1"/>
  <c r="A1061" i="8" s="1"/>
  <c r="A1062" i="8" s="1"/>
  <c r="A1063" i="8" s="1"/>
  <c r="A1064" i="8" s="1"/>
  <c r="A1065" i="8" s="1"/>
  <c r="A1066" i="8" s="1"/>
  <c r="A1067" i="8" s="1"/>
  <c r="A1068" i="8" s="1"/>
  <c r="A1069" i="8" s="1"/>
  <c r="A1070" i="8" s="1"/>
  <c r="A1071" i="8" s="1"/>
  <c r="A1072" i="8" s="1"/>
  <c r="A1073" i="8" s="1"/>
  <c r="A1074" i="8" s="1"/>
  <c r="A1075" i="8" s="1"/>
  <c r="A1076" i="8" s="1"/>
  <c r="A1077" i="8" s="1"/>
  <c r="A1078" i="8" s="1"/>
  <c r="A1079" i="8" s="1"/>
  <c r="A1080" i="8" s="1"/>
  <c r="A1081" i="8" s="1"/>
  <c r="A1082" i="8" s="1"/>
  <c r="A1083" i="8" s="1"/>
  <c r="A1084" i="8" s="1"/>
  <c r="A1085" i="8" s="1"/>
  <c r="A1086" i="8" s="1"/>
  <c r="A1087" i="8" s="1"/>
  <c r="A1088" i="8" s="1"/>
  <c r="A1089" i="8" s="1"/>
  <c r="A1090" i="8" s="1"/>
  <c r="A1091" i="8" s="1"/>
  <c r="A1092" i="8" s="1"/>
  <c r="A1093" i="8" s="1"/>
  <c r="A1094" i="8" s="1"/>
  <c r="A1095" i="8" s="1"/>
  <c r="A1096" i="8" s="1"/>
  <c r="A1097" i="8" s="1"/>
  <c r="A1098" i="8" s="1"/>
  <c r="A1099" i="8" s="1"/>
  <c r="A1100" i="8" s="1"/>
  <c r="A1101" i="8" s="1"/>
  <c r="A1102" i="8" s="1"/>
  <c r="A1103" i="8" s="1"/>
  <c r="A5" i="8"/>
  <c r="A6" i="8" s="1"/>
  <c r="D4" i="7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C4" i="7"/>
  <c r="D4" i="6"/>
  <c r="C4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C4" i="5"/>
  <c r="D4" i="5"/>
  <c r="A5" i="5"/>
  <c r="C4" i="4"/>
  <c r="A5" i="4"/>
  <c r="D4" i="4"/>
  <c r="E4" i="1"/>
  <c r="C4" i="1"/>
  <c r="B7" i="5" l="1"/>
  <c r="E4" i="5"/>
  <c r="B8" i="5"/>
  <c r="B9" i="4"/>
  <c r="B9" i="1"/>
  <c r="G4" i="1"/>
  <c r="M4" i="1" s="1"/>
  <c r="E4" i="7"/>
  <c r="F4" i="7" s="1"/>
  <c r="G4" i="7" s="1"/>
  <c r="E4" i="6"/>
  <c r="F4" i="6" s="1"/>
  <c r="G4" i="6" s="1"/>
  <c r="E4" i="9"/>
  <c r="F4" i="9" s="1"/>
  <c r="G4" i="9" s="1"/>
  <c r="E4" i="4"/>
  <c r="E4" i="8"/>
  <c r="F4" i="5"/>
  <c r="B9" i="5" l="1"/>
  <c r="B10" i="4"/>
  <c r="B10" i="1"/>
  <c r="O4" i="1"/>
  <c r="C5" i="1" s="1"/>
  <c r="N4" i="1"/>
  <c r="C5" i="9"/>
  <c r="D5" i="9"/>
  <c r="H4" i="7"/>
  <c r="I4" i="7" s="1"/>
  <c r="J4" i="7" s="1"/>
  <c r="K4" i="7" s="1"/>
  <c r="D5" i="7"/>
  <c r="H4" i="6"/>
  <c r="I4" i="6" s="1"/>
  <c r="J4" i="6" s="1"/>
  <c r="K4" i="6" s="1"/>
  <c r="D5" i="6"/>
  <c r="E5" i="1"/>
  <c r="H4" i="9"/>
  <c r="F4" i="4"/>
  <c r="G4" i="4" s="1"/>
  <c r="D5" i="4" s="1"/>
  <c r="F4" i="8"/>
  <c r="C5" i="7"/>
  <c r="C5" i="6"/>
  <c r="G4" i="5"/>
  <c r="D5" i="5" s="1"/>
  <c r="A5" i="1"/>
  <c r="D5" i="1" l="1"/>
  <c r="G5" i="1"/>
  <c r="M5" i="1" s="1"/>
  <c r="O5" i="1" s="1"/>
  <c r="B10" i="5"/>
  <c r="B11" i="4"/>
  <c r="B11" i="1"/>
  <c r="E5" i="9"/>
  <c r="F5" i="9" s="1"/>
  <c r="F5" i="1"/>
  <c r="I4" i="9"/>
  <c r="J4" i="9" s="1"/>
  <c r="K4" i="9" s="1"/>
  <c r="C5" i="4"/>
  <c r="H4" i="4"/>
  <c r="G4" i="8"/>
  <c r="D5" i="8" s="1"/>
  <c r="E5" i="7"/>
  <c r="E5" i="6"/>
  <c r="C5" i="5"/>
  <c r="H4" i="5"/>
  <c r="I4" i="1"/>
  <c r="E6" i="1" l="1"/>
  <c r="C6" i="1"/>
  <c r="N5" i="1"/>
  <c r="E5" i="4"/>
  <c r="F5" i="4" s="1"/>
  <c r="B11" i="5"/>
  <c r="B12" i="4"/>
  <c r="B12" i="1"/>
  <c r="I4" i="5"/>
  <c r="J4" i="5" s="1"/>
  <c r="K4" i="5" s="1"/>
  <c r="I4" i="4"/>
  <c r="J4" i="4" s="1"/>
  <c r="K4" i="4" s="1"/>
  <c r="G5" i="9"/>
  <c r="C5" i="8"/>
  <c r="H4" i="8"/>
  <c r="F5" i="7"/>
  <c r="F5" i="6"/>
  <c r="E5" i="5"/>
  <c r="K4" i="1"/>
  <c r="D6" i="1" l="1"/>
  <c r="G6" i="1"/>
  <c r="I6" i="1"/>
  <c r="F6" i="1"/>
  <c r="B12" i="5"/>
  <c r="B13" i="4"/>
  <c r="B13" i="1"/>
  <c r="I4" i="8"/>
  <c r="J4" i="8" s="1"/>
  <c r="K4" i="8" s="1"/>
  <c r="H5" i="9"/>
  <c r="E5" i="8"/>
  <c r="G5" i="7"/>
  <c r="G5" i="6"/>
  <c r="F5" i="5"/>
  <c r="G5" i="4"/>
  <c r="P4" i="1"/>
  <c r="Q4" i="1" s="1"/>
  <c r="H6" i="1" l="1"/>
  <c r="K6" i="1"/>
  <c r="M6" i="1"/>
  <c r="D6" i="4"/>
  <c r="C6" i="4"/>
  <c r="B13" i="5"/>
  <c r="B14" i="4"/>
  <c r="B14" i="1"/>
  <c r="H5" i="6"/>
  <c r="I5" i="6" s="1"/>
  <c r="J5" i="6" s="1"/>
  <c r="K5" i="6" s="1"/>
  <c r="H5" i="7"/>
  <c r="I5" i="7" s="1"/>
  <c r="J5" i="7" s="1"/>
  <c r="K5" i="7" s="1"/>
  <c r="I5" i="9"/>
  <c r="J5" i="9" s="1"/>
  <c r="K5" i="9" s="1"/>
  <c r="F5" i="8"/>
  <c r="G5" i="5"/>
  <c r="H5" i="4"/>
  <c r="R4" i="1"/>
  <c r="S4" i="1" s="1"/>
  <c r="I5" i="1"/>
  <c r="J6" i="1" s="1"/>
  <c r="K5" i="1"/>
  <c r="L5" i="1" s="1"/>
  <c r="P6" i="1" l="1"/>
  <c r="Q6" i="1" s="1"/>
  <c r="R6" i="1" s="1"/>
  <c r="N6" i="1"/>
  <c r="O6" i="1"/>
  <c r="D6" i="5"/>
  <c r="C6" i="5"/>
  <c r="L6" i="1"/>
  <c r="E6" i="4"/>
  <c r="F6" i="4" s="1"/>
  <c r="B14" i="5"/>
  <c r="B15" i="4"/>
  <c r="B15" i="1"/>
  <c r="H5" i="5"/>
  <c r="I5" i="5" s="1"/>
  <c r="J5" i="5" s="1"/>
  <c r="K5" i="5" s="1"/>
  <c r="J5" i="1"/>
  <c r="I5" i="4"/>
  <c r="J5" i="4" s="1"/>
  <c r="K5" i="4" s="1"/>
  <c r="G5" i="8"/>
  <c r="H5" i="1"/>
  <c r="G6" i="4" l="1"/>
  <c r="H6" i="4" s="1"/>
  <c r="I6" i="4" s="1"/>
  <c r="J6" i="4" s="1"/>
  <c r="K6" i="4" s="1"/>
  <c r="E6" i="5"/>
  <c r="F6" i="5" s="1"/>
  <c r="C7" i="1"/>
  <c r="E7" i="1"/>
  <c r="B15" i="5"/>
  <c r="B16" i="4"/>
  <c r="B16" i="1"/>
  <c r="H5" i="8"/>
  <c r="I5" i="8" s="1"/>
  <c r="J5" i="8" s="1"/>
  <c r="K5" i="8" s="1"/>
  <c r="P5" i="1"/>
  <c r="Q5" i="1" s="1"/>
  <c r="G7" i="1" l="1"/>
  <c r="I7" i="1"/>
  <c r="J7" i="1" s="1"/>
  <c r="D7" i="1"/>
  <c r="F7" i="1"/>
  <c r="G6" i="5"/>
  <c r="H6" i="5" s="1"/>
  <c r="I6" i="5" s="1"/>
  <c r="J6" i="5" s="1"/>
  <c r="K6" i="5" s="1"/>
  <c r="C7" i="4"/>
  <c r="D7" i="4"/>
  <c r="B16" i="5"/>
  <c r="B17" i="4"/>
  <c r="B17" i="1"/>
  <c r="R5" i="1"/>
  <c r="S5" i="1" s="1"/>
  <c r="S6" i="1" s="1"/>
  <c r="E7" i="4" l="1"/>
  <c r="F7" i="4" s="1"/>
  <c r="D7" i="5"/>
  <c r="C7" i="5"/>
  <c r="H7" i="1"/>
  <c r="K7" i="1"/>
  <c r="L7" i="1" s="1"/>
  <c r="M7" i="1"/>
  <c r="B17" i="5"/>
  <c r="B18" i="4"/>
  <c r="B18" i="1"/>
  <c r="F19" i="2"/>
  <c r="E7" i="5" l="1"/>
  <c r="F7" i="5" s="1"/>
  <c r="G7" i="4"/>
  <c r="H7" i="4" s="1"/>
  <c r="I7" i="4" s="1"/>
  <c r="J7" i="4" s="1"/>
  <c r="K7" i="4" s="1"/>
  <c r="N7" i="1"/>
  <c r="O7" i="1"/>
  <c r="P7" i="1"/>
  <c r="Q7" i="1" s="1"/>
  <c r="R7" i="1" s="1"/>
  <c r="S7" i="1" s="1"/>
  <c r="B18" i="5"/>
  <c r="B19" i="4"/>
  <c r="B19" i="1"/>
  <c r="F17" i="2"/>
  <c r="F16" i="2"/>
  <c r="C8" i="4" l="1"/>
  <c r="D8" i="4"/>
  <c r="C8" i="1"/>
  <c r="E8" i="1"/>
  <c r="G7" i="5"/>
  <c r="H7" i="5" s="1"/>
  <c r="I7" i="5" s="1"/>
  <c r="J7" i="5" s="1"/>
  <c r="K7" i="5" s="1"/>
  <c r="B19" i="5"/>
  <c r="B20" i="4"/>
  <c r="B20" i="1"/>
  <c r="E8" i="4" l="1"/>
  <c r="F8" i="4" s="1"/>
  <c r="C8" i="5"/>
  <c r="D8" i="5"/>
  <c r="F8" i="1"/>
  <c r="D8" i="1"/>
  <c r="G8" i="1"/>
  <c r="I8" i="1"/>
  <c r="J8" i="1" s="1"/>
  <c r="B20" i="5"/>
  <c r="B21" i="4"/>
  <c r="B21" i="1"/>
  <c r="F18" i="2"/>
  <c r="M8" i="1" l="1"/>
  <c r="H8" i="1"/>
  <c r="K8" i="1"/>
  <c r="L8" i="1" s="1"/>
  <c r="E8" i="5"/>
  <c r="F8" i="5" s="1"/>
  <c r="G8" i="4"/>
  <c r="H8" i="4" s="1"/>
  <c r="I8" i="4" s="1"/>
  <c r="J8" i="4" s="1"/>
  <c r="K8" i="4" s="1"/>
  <c r="B21" i="5"/>
  <c r="B22" i="4"/>
  <c r="B22" i="1"/>
  <c r="C9" i="4" l="1"/>
  <c r="D9" i="4"/>
  <c r="G8" i="5"/>
  <c r="N8" i="1"/>
  <c r="O8" i="1"/>
  <c r="P8" i="1"/>
  <c r="Q8" i="1" s="1"/>
  <c r="R8" i="1" s="1"/>
  <c r="S8" i="1" s="1"/>
  <c r="B22" i="5"/>
  <c r="B23" i="4"/>
  <c r="B23" i="1"/>
  <c r="C9" i="1" l="1"/>
  <c r="E9" i="1"/>
  <c r="C9" i="5"/>
  <c r="D9" i="5"/>
  <c r="H8" i="5"/>
  <c r="I8" i="5" s="1"/>
  <c r="J8" i="5" s="1"/>
  <c r="K8" i="5" s="1"/>
  <c r="E9" i="4"/>
  <c r="F9" i="4" s="1"/>
  <c r="G9" i="4" s="1"/>
  <c r="H9" i="4" s="1"/>
  <c r="I9" i="4" s="1"/>
  <c r="J9" i="4" s="1"/>
  <c r="K9" i="4" s="1"/>
  <c r="B23" i="5"/>
  <c r="B24" i="4"/>
  <c r="B24" i="1"/>
  <c r="D10" i="4" l="1"/>
  <c r="C10" i="4"/>
  <c r="E9" i="5"/>
  <c r="F9" i="5" s="1"/>
  <c r="F9" i="1"/>
  <c r="G9" i="1"/>
  <c r="D9" i="1"/>
  <c r="I9" i="1"/>
  <c r="J9" i="1" s="1"/>
  <c r="B24" i="5"/>
  <c r="B25" i="4"/>
  <c r="B25" i="1"/>
  <c r="G9" i="5" l="1"/>
  <c r="H9" i="5"/>
  <c r="I9" i="5" s="1"/>
  <c r="J9" i="5" s="1"/>
  <c r="K9" i="5" s="1"/>
  <c r="E10" i="4"/>
  <c r="F10" i="4" s="1"/>
  <c r="H9" i="1"/>
  <c r="M9" i="1"/>
  <c r="K9" i="1"/>
  <c r="L9" i="1" s="1"/>
  <c r="B25" i="5"/>
  <c r="B26" i="4"/>
  <c r="B26" i="1"/>
  <c r="O9" i="1" l="1"/>
  <c r="N9" i="1"/>
  <c r="G10" i="4"/>
  <c r="H10" i="4" s="1"/>
  <c r="I10" i="4" s="1"/>
  <c r="J10" i="4" s="1"/>
  <c r="K10" i="4" s="1"/>
  <c r="C10" i="5"/>
  <c r="D10" i="5"/>
  <c r="B26" i="5"/>
  <c r="B27" i="4"/>
  <c r="B27" i="1"/>
  <c r="E10" i="5" l="1"/>
  <c r="F10" i="5" s="1"/>
  <c r="E10" i="1"/>
  <c r="C10" i="1"/>
  <c r="C11" i="4"/>
  <c r="D11" i="4"/>
  <c r="P9" i="1"/>
  <c r="Q9" i="1" s="1"/>
  <c r="R9" i="1" s="1"/>
  <c r="S9" i="1" s="1"/>
  <c r="B27" i="5"/>
  <c r="B28" i="4"/>
  <c r="B28" i="1"/>
  <c r="G10" i="5" l="1"/>
  <c r="E11" i="4"/>
  <c r="F11" i="4" s="1"/>
  <c r="G11" i="4" s="1"/>
  <c r="H11" i="4" s="1"/>
  <c r="I11" i="4" s="1"/>
  <c r="J11" i="4" s="1"/>
  <c r="K11" i="4" s="1"/>
  <c r="F10" i="1"/>
  <c r="G10" i="1"/>
  <c r="D10" i="1"/>
  <c r="I10" i="1"/>
  <c r="J10" i="1" s="1"/>
  <c r="B28" i="5"/>
  <c r="B29" i="4"/>
  <c r="B29" i="1"/>
  <c r="C11" i="5" l="1"/>
  <c r="D11" i="5"/>
  <c r="K10" i="1"/>
  <c r="L10" i="1" s="1"/>
  <c r="H10" i="1"/>
  <c r="M10" i="1"/>
  <c r="C12" i="4"/>
  <c r="D12" i="4"/>
  <c r="H10" i="5"/>
  <c r="I10" i="5" s="1"/>
  <c r="J10" i="5" s="1"/>
  <c r="K10" i="5" s="1"/>
  <c r="B29" i="5"/>
  <c r="B30" i="4"/>
  <c r="B30" i="1"/>
  <c r="E12" i="4" l="1"/>
  <c r="F12" i="4" s="1"/>
  <c r="N10" i="1"/>
  <c r="O10" i="1"/>
  <c r="E11" i="5"/>
  <c r="F11" i="5" s="1"/>
  <c r="B30" i="5"/>
  <c r="B31" i="4"/>
  <c r="B31" i="1"/>
  <c r="G11" i="5" l="1"/>
  <c r="C11" i="1"/>
  <c r="E11" i="1"/>
  <c r="P10" i="1"/>
  <c r="Q10" i="1" s="1"/>
  <c r="R10" i="1" s="1"/>
  <c r="S10" i="1" s="1"/>
  <c r="G12" i="4"/>
  <c r="H12" i="4" s="1"/>
  <c r="I12" i="4" s="1"/>
  <c r="J12" i="4" s="1"/>
  <c r="K12" i="4" s="1"/>
  <c r="B31" i="5"/>
  <c r="B32" i="4"/>
  <c r="B32" i="1"/>
  <c r="C12" i="5" l="1"/>
  <c r="D12" i="5"/>
  <c r="I11" i="1"/>
  <c r="J11" i="1" s="1"/>
  <c r="D11" i="1"/>
  <c r="G11" i="1"/>
  <c r="C13" i="4"/>
  <c r="D13" i="4"/>
  <c r="F11" i="1"/>
  <c r="H11" i="5"/>
  <c r="I11" i="5" s="1"/>
  <c r="J11" i="5" s="1"/>
  <c r="K11" i="5" s="1"/>
  <c r="B32" i="5"/>
  <c r="B33" i="4"/>
  <c r="B33" i="1"/>
  <c r="E13" i="4" l="1"/>
  <c r="F13" i="4" s="1"/>
  <c r="E12" i="5"/>
  <c r="F12" i="5" s="1"/>
  <c r="K11" i="1"/>
  <c r="L11" i="1" s="1"/>
  <c r="H11" i="1"/>
  <c r="M11" i="1"/>
  <c r="B33" i="5"/>
  <c r="B34" i="4"/>
  <c r="B34" i="1"/>
  <c r="N11" i="1" l="1"/>
  <c r="O11" i="1"/>
  <c r="P11" i="1"/>
  <c r="Q11" i="1" s="1"/>
  <c r="R11" i="1" s="1"/>
  <c r="S11" i="1" s="1"/>
  <c r="G12" i="5"/>
  <c r="G13" i="4"/>
  <c r="H13" i="4" s="1"/>
  <c r="I13" i="4" s="1"/>
  <c r="J13" i="4" s="1"/>
  <c r="K13" i="4" s="1"/>
  <c r="B34" i="5"/>
  <c r="B35" i="4"/>
  <c r="B35" i="1"/>
  <c r="E12" i="1" l="1"/>
  <c r="C12" i="1"/>
  <c r="D14" i="4"/>
  <c r="C14" i="4"/>
  <c r="C13" i="5"/>
  <c r="D13" i="5"/>
  <c r="H12" i="5"/>
  <c r="I12" i="5" s="1"/>
  <c r="J12" i="5" s="1"/>
  <c r="K12" i="5" s="1"/>
  <c r="B35" i="5"/>
  <c r="B36" i="4"/>
  <c r="B36" i="1"/>
  <c r="F12" i="1" l="1"/>
  <c r="E13" i="5"/>
  <c r="F13" i="5" s="1"/>
  <c r="E14" i="4"/>
  <c r="F14" i="4" s="1"/>
  <c r="D12" i="1"/>
  <c r="G12" i="1"/>
  <c r="I12" i="1"/>
  <c r="J12" i="1" s="1"/>
  <c r="B36" i="5"/>
  <c r="B37" i="4"/>
  <c r="B37" i="1"/>
  <c r="G14" i="4" l="1"/>
  <c r="G13" i="5"/>
  <c r="H13" i="5"/>
  <c r="I13" i="5" s="1"/>
  <c r="J13" i="5" s="1"/>
  <c r="K13" i="5" s="1"/>
  <c r="H12" i="1"/>
  <c r="M12" i="1"/>
  <c r="K12" i="1"/>
  <c r="L12" i="1" s="1"/>
  <c r="B37" i="5"/>
  <c r="B38" i="4"/>
  <c r="B38" i="1"/>
  <c r="O12" i="1" l="1"/>
  <c r="P12" i="1" s="1"/>
  <c r="Q12" i="1" s="1"/>
  <c r="R12" i="1" s="1"/>
  <c r="S12" i="1" s="1"/>
  <c r="N12" i="1"/>
  <c r="D14" i="5"/>
  <c r="C14" i="5"/>
  <c r="D15" i="4"/>
  <c r="C15" i="4"/>
  <c r="H14" i="4"/>
  <c r="I14" i="4" s="1"/>
  <c r="J14" i="4" s="1"/>
  <c r="K14" i="4" s="1"/>
  <c r="B38" i="5"/>
  <c r="B39" i="4"/>
  <c r="B39" i="1"/>
  <c r="E15" i="4" l="1"/>
  <c r="F15" i="4" s="1"/>
  <c r="G15" i="4" s="1"/>
  <c r="H15" i="4" s="1"/>
  <c r="I15" i="4" s="1"/>
  <c r="J15" i="4" s="1"/>
  <c r="K15" i="4" s="1"/>
  <c r="E14" i="5"/>
  <c r="F14" i="5" s="1"/>
  <c r="E13" i="1"/>
  <c r="C13" i="1"/>
  <c r="B39" i="5"/>
  <c r="B40" i="4"/>
  <c r="B40" i="1"/>
  <c r="D13" i="1" l="1"/>
  <c r="G13" i="1"/>
  <c r="I13" i="1"/>
  <c r="J13" i="1" s="1"/>
  <c r="G14" i="5"/>
  <c r="D16" i="4"/>
  <c r="F13" i="1"/>
  <c r="C16" i="4"/>
  <c r="B40" i="5"/>
  <c r="B41" i="4"/>
  <c r="B41" i="1"/>
  <c r="C15" i="5" l="1"/>
  <c r="D15" i="5"/>
  <c r="H14" i="5"/>
  <c r="I14" i="5" s="1"/>
  <c r="J14" i="5" s="1"/>
  <c r="K14" i="5" s="1"/>
  <c r="E16" i="4"/>
  <c r="F16" i="4" s="1"/>
  <c r="H13" i="1"/>
  <c r="K13" i="1"/>
  <c r="L13" i="1" s="1"/>
  <c r="M13" i="1"/>
  <c r="B41" i="5"/>
  <c r="B42" i="4"/>
  <c r="B42" i="1"/>
  <c r="N13" i="1" l="1"/>
  <c r="O13" i="1"/>
  <c r="P13" i="1"/>
  <c r="Q13" i="1" s="1"/>
  <c r="R13" i="1" s="1"/>
  <c r="S13" i="1" s="1"/>
  <c r="G16" i="4"/>
  <c r="E15" i="5"/>
  <c r="F15" i="5" s="1"/>
  <c r="B42" i="5"/>
  <c r="B43" i="4"/>
  <c r="B43" i="1"/>
  <c r="E14" i="1" l="1"/>
  <c r="C14" i="1"/>
  <c r="C17" i="4"/>
  <c r="D17" i="4"/>
  <c r="G15" i="5"/>
  <c r="H16" i="4"/>
  <c r="I16" i="4" s="1"/>
  <c r="J16" i="4" s="1"/>
  <c r="K16" i="4" s="1"/>
  <c r="B43" i="5"/>
  <c r="B44" i="4"/>
  <c r="B44" i="1"/>
  <c r="D16" i="5" l="1"/>
  <c r="C16" i="5"/>
  <c r="H15" i="5"/>
  <c r="I15" i="5" s="1"/>
  <c r="J15" i="5" s="1"/>
  <c r="K15" i="5" s="1"/>
  <c r="E17" i="4"/>
  <c r="F17" i="4" s="1"/>
  <c r="I14" i="1"/>
  <c r="J14" i="1" s="1"/>
  <c r="G14" i="1"/>
  <c r="D14" i="1"/>
  <c r="F14" i="1"/>
  <c r="B44" i="5"/>
  <c r="B45" i="4"/>
  <c r="B45" i="1"/>
  <c r="K14" i="1" l="1"/>
  <c r="L14" i="1" s="1"/>
  <c r="H14" i="1"/>
  <c r="M14" i="1"/>
  <c r="G17" i="4"/>
  <c r="H17" i="4" s="1"/>
  <c r="I17" i="4" s="1"/>
  <c r="J17" i="4" s="1"/>
  <c r="K17" i="4" s="1"/>
  <c r="E16" i="5"/>
  <c r="F16" i="5" s="1"/>
  <c r="B45" i="5"/>
  <c r="B46" i="4"/>
  <c r="B46" i="1"/>
  <c r="N14" i="1" l="1"/>
  <c r="O14" i="1"/>
  <c r="P14" i="1" s="1"/>
  <c r="Q14" i="1" s="1"/>
  <c r="R14" i="1" s="1"/>
  <c r="S14" i="1" s="1"/>
  <c r="G16" i="5"/>
  <c r="H16" i="5" s="1"/>
  <c r="I16" i="5" s="1"/>
  <c r="J16" i="5" s="1"/>
  <c r="K16" i="5" s="1"/>
  <c r="C18" i="4"/>
  <c r="D18" i="4"/>
  <c r="B46" i="5"/>
  <c r="B47" i="4"/>
  <c r="B47" i="1"/>
  <c r="E18" i="4" l="1"/>
  <c r="F18" i="4" s="1"/>
  <c r="D17" i="5"/>
  <c r="C17" i="5"/>
  <c r="E15" i="1"/>
  <c r="C15" i="1"/>
  <c r="B47" i="5"/>
  <c r="B48" i="4"/>
  <c r="B48" i="1"/>
  <c r="E17" i="5" l="1"/>
  <c r="F17" i="5" s="1"/>
  <c r="G15" i="1"/>
  <c r="D15" i="1"/>
  <c r="I15" i="1"/>
  <c r="J15" i="1" s="1"/>
  <c r="F15" i="1"/>
  <c r="G18" i="4"/>
  <c r="H18" i="4"/>
  <c r="I18" i="4" s="1"/>
  <c r="J18" i="4" s="1"/>
  <c r="K18" i="4" s="1"/>
  <c r="B48" i="5"/>
  <c r="B49" i="4"/>
  <c r="B49" i="1"/>
  <c r="K15" i="1" l="1"/>
  <c r="L15" i="1" s="1"/>
  <c r="M15" i="1"/>
  <c r="H15" i="1"/>
  <c r="C19" i="4"/>
  <c r="D19" i="4"/>
  <c r="G17" i="5"/>
  <c r="B49" i="5"/>
  <c r="B50" i="4"/>
  <c r="B50" i="1"/>
  <c r="D18" i="5" l="1"/>
  <c r="C18" i="5"/>
  <c r="E19" i="4"/>
  <c r="F19" i="4" s="1"/>
  <c r="N15" i="1"/>
  <c r="O15" i="1"/>
  <c r="P15" i="1" s="1"/>
  <c r="Q15" i="1" s="1"/>
  <c r="R15" i="1" s="1"/>
  <c r="S15" i="1" s="1"/>
  <c r="H17" i="5"/>
  <c r="I17" i="5" s="1"/>
  <c r="J17" i="5" s="1"/>
  <c r="K17" i="5" s="1"/>
  <c r="B50" i="5"/>
  <c r="B51" i="4"/>
  <c r="B51" i="1"/>
  <c r="E18" i="5" l="1"/>
  <c r="F18" i="5" s="1"/>
  <c r="E16" i="1"/>
  <c r="C16" i="1"/>
  <c r="G19" i="4"/>
  <c r="H19" i="4"/>
  <c r="I19" i="4" s="1"/>
  <c r="J19" i="4" s="1"/>
  <c r="K19" i="4" s="1"/>
  <c r="B51" i="5"/>
  <c r="B52" i="4"/>
  <c r="B52" i="1"/>
  <c r="C20" i="4" l="1"/>
  <c r="D20" i="4"/>
  <c r="G16" i="1"/>
  <c r="D16" i="1"/>
  <c r="I16" i="1"/>
  <c r="J16" i="1" s="1"/>
  <c r="F16" i="1"/>
  <c r="G18" i="5"/>
  <c r="H18" i="5" s="1"/>
  <c r="I18" i="5" s="1"/>
  <c r="J18" i="5" s="1"/>
  <c r="K18" i="5" s="1"/>
  <c r="B52" i="5"/>
  <c r="B53" i="4"/>
  <c r="B53" i="1"/>
  <c r="D19" i="5" l="1"/>
  <c r="C19" i="5"/>
  <c r="K16" i="1"/>
  <c r="L16" i="1" s="1"/>
  <c r="H16" i="1"/>
  <c r="M16" i="1"/>
  <c r="E20" i="4"/>
  <c r="F20" i="4" s="1"/>
  <c r="B53" i="5"/>
  <c r="B54" i="4"/>
  <c r="B54" i="1"/>
  <c r="G20" i="4" l="1"/>
  <c r="H20" i="4" s="1"/>
  <c r="I20" i="4" s="1"/>
  <c r="J20" i="4" s="1"/>
  <c r="K20" i="4" s="1"/>
  <c r="N16" i="1"/>
  <c r="O16" i="1"/>
  <c r="E19" i="5"/>
  <c r="F19" i="5" s="1"/>
  <c r="B54" i="5"/>
  <c r="B55" i="4"/>
  <c r="B55" i="1"/>
  <c r="G19" i="5" l="1"/>
  <c r="C17" i="1"/>
  <c r="E17" i="1"/>
  <c r="P16" i="1"/>
  <c r="Q16" i="1" s="1"/>
  <c r="R16" i="1" s="1"/>
  <c r="S16" i="1" s="1"/>
  <c r="D21" i="4"/>
  <c r="C21" i="4"/>
  <c r="B55" i="5"/>
  <c r="B56" i="4"/>
  <c r="B56" i="1"/>
  <c r="E21" i="4" l="1"/>
  <c r="F21" i="4" s="1"/>
  <c r="C20" i="5"/>
  <c r="D20" i="5"/>
  <c r="G21" i="4"/>
  <c r="H21" i="4" s="1"/>
  <c r="I21" i="4" s="1"/>
  <c r="J21" i="4" s="1"/>
  <c r="K21" i="4" s="1"/>
  <c r="F17" i="1"/>
  <c r="D17" i="1"/>
  <c r="I17" i="1"/>
  <c r="J17" i="1" s="1"/>
  <c r="G17" i="1"/>
  <c r="H19" i="5"/>
  <c r="I19" i="5" s="1"/>
  <c r="J19" i="5" s="1"/>
  <c r="K19" i="5" s="1"/>
  <c r="B56" i="5"/>
  <c r="B57" i="4"/>
  <c r="B57" i="1"/>
  <c r="D22" i="4" l="1"/>
  <c r="C22" i="4"/>
  <c r="E22" i="4" s="1"/>
  <c r="F22" i="4" s="1"/>
  <c r="G22" i="4" s="1"/>
  <c r="K17" i="1"/>
  <c r="L17" i="1" s="1"/>
  <c r="M17" i="1"/>
  <c r="H17" i="1"/>
  <c r="E20" i="5"/>
  <c r="F20" i="5" s="1"/>
  <c r="B57" i="5"/>
  <c r="B58" i="4"/>
  <c r="B58" i="1"/>
  <c r="G20" i="5" l="1"/>
  <c r="O17" i="1"/>
  <c r="N17" i="1"/>
  <c r="P17" i="1"/>
  <c r="Q17" i="1" s="1"/>
  <c r="R17" i="1" s="1"/>
  <c r="S17" i="1" s="1"/>
  <c r="B58" i="5"/>
  <c r="B59" i="4"/>
  <c r="D23" i="4"/>
  <c r="C23" i="4"/>
  <c r="H22" i="4"/>
  <c r="I22" i="4" s="1"/>
  <c r="J22" i="4" s="1"/>
  <c r="K22" i="4" s="1"/>
  <c r="B59" i="1"/>
  <c r="D21" i="5" l="1"/>
  <c r="C21" i="5"/>
  <c r="C18" i="1"/>
  <c r="E18" i="1"/>
  <c r="H20" i="5"/>
  <c r="I20" i="5" s="1"/>
  <c r="J20" i="5" s="1"/>
  <c r="K20" i="5" s="1"/>
  <c r="B59" i="5"/>
  <c r="E23" i="4"/>
  <c r="F23" i="4" s="1"/>
  <c r="B60" i="4"/>
  <c r="B60" i="1"/>
  <c r="F18" i="1" l="1"/>
  <c r="I18" i="1"/>
  <c r="J18" i="1" s="1"/>
  <c r="G18" i="1"/>
  <c r="D18" i="1"/>
  <c r="E21" i="5"/>
  <c r="F21" i="5" s="1"/>
  <c r="B60" i="5"/>
  <c r="B61" i="4"/>
  <c r="G23" i="4"/>
  <c r="H23" i="4"/>
  <c r="I23" i="4" s="1"/>
  <c r="J23" i="4" s="1"/>
  <c r="K23" i="4" s="1"/>
  <c r="B61" i="1"/>
  <c r="G21" i="5" l="1"/>
  <c r="H18" i="1"/>
  <c r="K18" i="1"/>
  <c r="L18" i="1" s="1"/>
  <c r="M18" i="1"/>
  <c r="B61" i="5"/>
  <c r="C24" i="4"/>
  <c r="D24" i="4"/>
  <c r="B62" i="4"/>
  <c r="B62" i="1"/>
  <c r="D22" i="5" l="1"/>
  <c r="C22" i="5"/>
  <c r="O18" i="1"/>
  <c r="P18" i="1" s="1"/>
  <c r="Q18" i="1" s="1"/>
  <c r="R18" i="1" s="1"/>
  <c r="S18" i="1" s="1"/>
  <c r="N18" i="1"/>
  <c r="H21" i="5"/>
  <c r="I21" i="5" s="1"/>
  <c r="J21" i="5" s="1"/>
  <c r="K21" i="5" s="1"/>
  <c r="B62" i="5"/>
  <c r="B63" i="4"/>
  <c r="E24" i="4"/>
  <c r="F24" i="4" s="1"/>
  <c r="B63" i="1"/>
  <c r="E19" i="1" l="1"/>
  <c r="C19" i="1"/>
  <c r="E22" i="5"/>
  <c r="F22" i="5" s="1"/>
  <c r="B63" i="5"/>
  <c r="G24" i="4"/>
  <c r="B64" i="4"/>
  <c r="B64" i="1"/>
  <c r="G22" i="5" l="1"/>
  <c r="G19" i="1"/>
  <c r="D19" i="1"/>
  <c r="I19" i="1"/>
  <c r="J19" i="1" s="1"/>
  <c r="F19" i="1"/>
  <c r="B64" i="5"/>
  <c r="B65" i="4"/>
  <c r="D25" i="4"/>
  <c r="C25" i="4"/>
  <c r="H24" i="4"/>
  <c r="I24" i="4" s="1"/>
  <c r="J24" i="4" s="1"/>
  <c r="K24" i="4" s="1"/>
  <c r="B65" i="1"/>
  <c r="C23" i="5" l="1"/>
  <c r="D23" i="5"/>
  <c r="M19" i="1"/>
  <c r="H19" i="1"/>
  <c r="K19" i="1"/>
  <c r="L19" i="1" s="1"/>
  <c r="H22" i="5"/>
  <c r="I22" i="5" s="1"/>
  <c r="J22" i="5" s="1"/>
  <c r="K22" i="5" s="1"/>
  <c r="B65" i="5"/>
  <c r="E25" i="4"/>
  <c r="F25" i="4" s="1"/>
  <c r="B66" i="4"/>
  <c r="B66" i="1"/>
  <c r="N19" i="1" l="1"/>
  <c r="O19" i="1"/>
  <c r="E23" i="5"/>
  <c r="F23" i="5" s="1"/>
  <c r="B66" i="5"/>
  <c r="B67" i="4"/>
  <c r="G25" i="4"/>
  <c r="H25" i="4" s="1"/>
  <c r="I25" i="4" s="1"/>
  <c r="J25" i="4" s="1"/>
  <c r="K25" i="4" s="1"/>
  <c r="B67" i="1"/>
  <c r="G23" i="5" l="1"/>
  <c r="H23" i="5" s="1"/>
  <c r="I23" i="5" s="1"/>
  <c r="J23" i="5" s="1"/>
  <c r="K23" i="5" s="1"/>
  <c r="P19" i="1"/>
  <c r="Q19" i="1" s="1"/>
  <c r="R19" i="1" s="1"/>
  <c r="S19" i="1" s="1"/>
  <c r="C20" i="1"/>
  <c r="E20" i="1"/>
  <c r="B67" i="5"/>
  <c r="C26" i="4"/>
  <c r="D26" i="4"/>
  <c r="B68" i="4"/>
  <c r="B68" i="1"/>
  <c r="F20" i="1" l="1"/>
  <c r="G20" i="1"/>
  <c r="I20" i="1"/>
  <c r="J20" i="1" s="1"/>
  <c r="D20" i="1"/>
  <c r="C24" i="5"/>
  <c r="D24" i="5"/>
  <c r="B68" i="5"/>
  <c r="B69" i="4"/>
  <c r="E26" i="4"/>
  <c r="F26" i="4" s="1"/>
  <c r="B69" i="1"/>
  <c r="H20" i="1" l="1"/>
  <c r="M20" i="1"/>
  <c r="K20" i="1"/>
  <c r="L20" i="1" s="1"/>
  <c r="E24" i="5"/>
  <c r="F24" i="5" s="1"/>
  <c r="B69" i="5"/>
  <c r="G26" i="4"/>
  <c r="B70" i="4"/>
  <c r="B70" i="1"/>
  <c r="G24" i="5" l="1"/>
  <c r="H24" i="5" s="1"/>
  <c r="I24" i="5" s="1"/>
  <c r="J24" i="5" s="1"/>
  <c r="K24" i="5" s="1"/>
  <c r="N20" i="1"/>
  <c r="O20" i="1"/>
  <c r="P20" i="1" s="1"/>
  <c r="Q20" i="1" s="1"/>
  <c r="R20" i="1" s="1"/>
  <c r="S20" i="1" s="1"/>
  <c r="B70" i="5"/>
  <c r="B71" i="4"/>
  <c r="D27" i="4"/>
  <c r="C27" i="4"/>
  <c r="H26" i="4"/>
  <c r="I26" i="4" s="1"/>
  <c r="J26" i="4" s="1"/>
  <c r="K26" i="4" s="1"/>
  <c r="B71" i="1"/>
  <c r="E21" i="1" l="1"/>
  <c r="C21" i="1"/>
  <c r="C25" i="5"/>
  <c r="D25" i="5"/>
  <c r="B71" i="5"/>
  <c r="B72" i="4"/>
  <c r="E27" i="4"/>
  <c r="F27" i="4" s="1"/>
  <c r="B72" i="1"/>
  <c r="E25" i="5" l="1"/>
  <c r="F25" i="5" s="1"/>
  <c r="D21" i="1"/>
  <c r="I21" i="1"/>
  <c r="J21" i="1" s="1"/>
  <c r="G21" i="1"/>
  <c r="F21" i="1"/>
  <c r="B72" i="5"/>
  <c r="B73" i="4"/>
  <c r="G27" i="4"/>
  <c r="B73" i="1"/>
  <c r="K21" i="1" l="1"/>
  <c r="L21" i="1" s="1"/>
  <c r="H21" i="1"/>
  <c r="M21" i="1"/>
  <c r="G25" i="5"/>
  <c r="H25" i="5"/>
  <c r="I25" i="5" s="1"/>
  <c r="J25" i="5" s="1"/>
  <c r="K25" i="5" s="1"/>
  <c r="B73" i="5"/>
  <c r="D28" i="4"/>
  <c r="C28" i="4"/>
  <c r="B74" i="4"/>
  <c r="H27" i="4"/>
  <c r="I27" i="4" s="1"/>
  <c r="J27" i="4" s="1"/>
  <c r="K27" i="4" s="1"/>
  <c r="B74" i="1"/>
  <c r="N21" i="1" l="1"/>
  <c r="O21" i="1"/>
  <c r="P21" i="1" s="1"/>
  <c r="Q21" i="1" s="1"/>
  <c r="R21" i="1" s="1"/>
  <c r="S21" i="1" s="1"/>
  <c r="C26" i="5"/>
  <c r="D26" i="5"/>
  <c r="B74" i="5"/>
  <c r="B75" i="4"/>
  <c r="E28" i="4"/>
  <c r="F28" i="4" s="1"/>
  <c r="B75" i="1"/>
  <c r="E26" i="5" l="1"/>
  <c r="F26" i="5" s="1"/>
  <c r="E22" i="1"/>
  <c r="C22" i="1"/>
  <c r="B75" i="5"/>
  <c r="B76" i="4"/>
  <c r="G28" i="4"/>
  <c r="H28" i="4" s="1"/>
  <c r="I28" i="4" s="1"/>
  <c r="J28" i="4" s="1"/>
  <c r="K28" i="4" s="1"/>
  <c r="B76" i="1"/>
  <c r="G22" i="1" l="1"/>
  <c r="D22" i="1"/>
  <c r="I22" i="1"/>
  <c r="J22" i="1" s="1"/>
  <c r="F22" i="1"/>
  <c r="G26" i="5"/>
  <c r="H26" i="5" s="1"/>
  <c r="I26" i="5" s="1"/>
  <c r="J26" i="5" s="1"/>
  <c r="K26" i="5" s="1"/>
  <c r="B76" i="5"/>
  <c r="C29" i="4"/>
  <c r="D29" i="4"/>
  <c r="B77" i="4"/>
  <c r="B77" i="1"/>
  <c r="C27" i="5" l="1"/>
  <c r="D27" i="5"/>
  <c r="K22" i="1"/>
  <c r="L22" i="1" s="1"/>
  <c r="H22" i="1"/>
  <c r="M22" i="1"/>
  <c r="B77" i="5"/>
  <c r="B78" i="4"/>
  <c r="E29" i="4"/>
  <c r="F29" i="4" s="1"/>
  <c r="B78" i="1"/>
  <c r="N22" i="1" l="1"/>
  <c r="O22" i="1"/>
  <c r="E27" i="5"/>
  <c r="F27" i="5" s="1"/>
  <c r="B78" i="5"/>
  <c r="G29" i="4"/>
  <c r="H29" i="4" s="1"/>
  <c r="I29" i="4" s="1"/>
  <c r="J29" i="4" s="1"/>
  <c r="K29" i="4" s="1"/>
  <c r="B79" i="4"/>
  <c r="B79" i="1"/>
  <c r="G27" i="5" l="1"/>
  <c r="H27" i="5"/>
  <c r="I27" i="5" s="1"/>
  <c r="J27" i="5" s="1"/>
  <c r="K27" i="5" s="1"/>
  <c r="C23" i="1"/>
  <c r="E23" i="1"/>
  <c r="P22" i="1"/>
  <c r="Q22" i="1" s="1"/>
  <c r="R22" i="1" s="1"/>
  <c r="S22" i="1" s="1"/>
  <c r="B79" i="5"/>
  <c r="B80" i="4"/>
  <c r="D30" i="4"/>
  <c r="C30" i="4"/>
  <c r="B80" i="1"/>
  <c r="G23" i="1" l="1"/>
  <c r="I23" i="1"/>
  <c r="J23" i="1" s="1"/>
  <c r="D23" i="1"/>
  <c r="F23" i="1"/>
  <c r="D28" i="5"/>
  <c r="C28" i="5"/>
  <c r="B80" i="5"/>
  <c r="E30" i="4"/>
  <c r="F30" i="4" s="1"/>
  <c r="B81" i="4"/>
  <c r="B81" i="1"/>
  <c r="E28" i="5" l="1"/>
  <c r="F28" i="5" s="1"/>
  <c r="M23" i="1"/>
  <c r="H23" i="1"/>
  <c r="K23" i="1"/>
  <c r="L23" i="1" s="1"/>
  <c r="B81" i="5"/>
  <c r="G30" i="4"/>
  <c r="H30" i="4"/>
  <c r="I30" i="4" s="1"/>
  <c r="J30" i="4" s="1"/>
  <c r="K30" i="4" s="1"/>
  <c r="B82" i="4"/>
  <c r="B82" i="1"/>
  <c r="N23" i="1" l="1"/>
  <c r="O23" i="1"/>
  <c r="P23" i="1" s="1"/>
  <c r="Q23" i="1" s="1"/>
  <c r="R23" i="1" s="1"/>
  <c r="S23" i="1" s="1"/>
  <c r="G28" i="5"/>
  <c r="H28" i="5" s="1"/>
  <c r="I28" i="5" s="1"/>
  <c r="J28" i="5" s="1"/>
  <c r="K28" i="5" s="1"/>
  <c r="B82" i="5"/>
  <c r="B83" i="4"/>
  <c r="C31" i="4"/>
  <c r="D31" i="4"/>
  <c r="B83" i="1"/>
  <c r="E24" i="1" l="1"/>
  <c r="C24" i="1"/>
  <c r="D29" i="5"/>
  <c r="C29" i="5"/>
  <c r="B83" i="5"/>
  <c r="E31" i="4"/>
  <c r="F31" i="4" s="1"/>
  <c r="B84" i="4"/>
  <c r="B84" i="1"/>
  <c r="E29" i="5" l="1"/>
  <c r="F29" i="5" s="1"/>
  <c r="D24" i="1"/>
  <c r="G24" i="1"/>
  <c r="I24" i="1"/>
  <c r="J24" i="1" s="1"/>
  <c r="F24" i="1"/>
  <c r="B84" i="5"/>
  <c r="B85" i="4"/>
  <c r="G31" i="4"/>
  <c r="H31" i="4" s="1"/>
  <c r="I31" i="4" s="1"/>
  <c r="J31" i="4" s="1"/>
  <c r="K31" i="4" s="1"/>
  <c r="B85" i="1"/>
  <c r="M24" i="1" l="1"/>
  <c r="H24" i="1"/>
  <c r="K24" i="1"/>
  <c r="L24" i="1" s="1"/>
  <c r="G29" i="5"/>
  <c r="H29" i="5"/>
  <c r="I29" i="5" s="1"/>
  <c r="J29" i="5" s="1"/>
  <c r="K29" i="5" s="1"/>
  <c r="B85" i="5"/>
  <c r="B86" i="4"/>
  <c r="D32" i="4"/>
  <c r="C32" i="4"/>
  <c r="B86" i="1"/>
  <c r="D30" i="5" l="1"/>
  <c r="C30" i="5"/>
  <c r="N24" i="1"/>
  <c r="O24" i="1"/>
  <c r="B86" i="5"/>
  <c r="B87" i="4"/>
  <c r="E32" i="4"/>
  <c r="F32" i="4" s="1"/>
  <c r="B87" i="1"/>
  <c r="P24" i="1" l="1"/>
  <c r="Q24" i="1" s="1"/>
  <c r="R24" i="1" s="1"/>
  <c r="S24" i="1" s="1"/>
  <c r="E25" i="1"/>
  <c r="C25" i="1"/>
  <c r="E30" i="5"/>
  <c r="F30" i="5" s="1"/>
  <c r="B87" i="5"/>
  <c r="G32" i="4"/>
  <c r="B88" i="4"/>
  <c r="B88" i="1"/>
  <c r="G30" i="5" l="1"/>
  <c r="H30" i="5" s="1"/>
  <c r="I30" i="5" s="1"/>
  <c r="J30" i="5" s="1"/>
  <c r="K30" i="5" s="1"/>
  <c r="G25" i="1"/>
  <c r="D25" i="1"/>
  <c r="I25" i="1"/>
  <c r="J25" i="1" s="1"/>
  <c r="F25" i="1"/>
  <c r="B88" i="5"/>
  <c r="D33" i="4"/>
  <c r="C33" i="4"/>
  <c r="B89" i="4"/>
  <c r="H32" i="4"/>
  <c r="I32" i="4" s="1"/>
  <c r="J32" i="4" s="1"/>
  <c r="K32" i="4" s="1"/>
  <c r="B89" i="1"/>
  <c r="M25" i="1" l="1"/>
  <c r="H25" i="1"/>
  <c r="K25" i="1"/>
  <c r="L25" i="1" s="1"/>
  <c r="D31" i="5"/>
  <c r="C31" i="5"/>
  <c r="B89" i="5"/>
  <c r="B90" i="4"/>
  <c r="E33" i="4"/>
  <c r="F33" i="4" s="1"/>
  <c r="B90" i="1"/>
  <c r="E31" i="5" l="1"/>
  <c r="F31" i="5" s="1"/>
  <c r="N25" i="1"/>
  <c r="O25" i="1"/>
  <c r="P25" i="1" s="1"/>
  <c r="Q25" i="1" s="1"/>
  <c r="R25" i="1" s="1"/>
  <c r="S25" i="1" s="1"/>
  <c r="B90" i="5"/>
  <c r="G33" i="4"/>
  <c r="H33" i="4" s="1"/>
  <c r="I33" i="4" s="1"/>
  <c r="J33" i="4" s="1"/>
  <c r="K33" i="4" s="1"/>
  <c r="B91" i="4"/>
  <c r="B91" i="1"/>
  <c r="C26" i="1" l="1"/>
  <c r="E26" i="1"/>
  <c r="G31" i="5"/>
  <c r="B91" i="5"/>
  <c r="B92" i="4"/>
  <c r="C34" i="4"/>
  <c r="D34" i="4"/>
  <c r="B92" i="1"/>
  <c r="C32" i="5" l="1"/>
  <c r="D32" i="5"/>
  <c r="H31" i="5"/>
  <c r="I31" i="5" s="1"/>
  <c r="J31" i="5" s="1"/>
  <c r="K31" i="5" s="1"/>
  <c r="F26" i="1"/>
  <c r="G26" i="1"/>
  <c r="D26" i="1"/>
  <c r="I26" i="1"/>
  <c r="J26" i="1" s="1"/>
  <c r="B92" i="5"/>
  <c r="E34" i="4"/>
  <c r="F34" i="4" s="1"/>
  <c r="B93" i="4"/>
  <c r="B93" i="1"/>
  <c r="M26" i="1" l="1"/>
  <c r="K26" i="1"/>
  <c r="L26" i="1" s="1"/>
  <c r="H26" i="1"/>
  <c r="E32" i="5"/>
  <c r="F32" i="5" s="1"/>
  <c r="B93" i="5"/>
  <c r="B94" i="4"/>
  <c r="G34" i="4"/>
  <c r="H34" i="4" s="1"/>
  <c r="I34" i="4" s="1"/>
  <c r="J34" i="4" s="1"/>
  <c r="K34" i="4" s="1"/>
  <c r="B94" i="1"/>
  <c r="G32" i="5" l="1"/>
  <c r="H32" i="5" s="1"/>
  <c r="I32" i="5" s="1"/>
  <c r="J32" i="5" s="1"/>
  <c r="K32" i="5" s="1"/>
  <c r="O26" i="1"/>
  <c r="N26" i="1"/>
  <c r="P26" i="1"/>
  <c r="Q26" i="1" s="1"/>
  <c r="R26" i="1" s="1"/>
  <c r="S26" i="1" s="1"/>
  <c r="B94" i="5"/>
  <c r="D35" i="4"/>
  <c r="C35" i="4"/>
  <c r="B95" i="4"/>
  <c r="B95" i="1"/>
  <c r="C27" i="1" l="1"/>
  <c r="E27" i="1"/>
  <c r="D33" i="5"/>
  <c r="C33" i="5"/>
  <c r="B95" i="5"/>
  <c r="B96" i="4"/>
  <c r="E35" i="4"/>
  <c r="F35" i="4" s="1"/>
  <c r="B96" i="1"/>
  <c r="E33" i="5" l="1"/>
  <c r="F33" i="5" s="1"/>
  <c r="F27" i="1"/>
  <c r="D27" i="1"/>
  <c r="G27" i="1"/>
  <c r="I27" i="1"/>
  <c r="J27" i="1" s="1"/>
  <c r="B96" i="5"/>
  <c r="B97" i="4"/>
  <c r="G35" i="4"/>
  <c r="H35" i="4" s="1"/>
  <c r="I35" i="4" s="1"/>
  <c r="J35" i="4" s="1"/>
  <c r="K35" i="4" s="1"/>
  <c r="B97" i="1"/>
  <c r="M27" i="1" l="1"/>
  <c r="K27" i="1"/>
  <c r="L27" i="1" s="1"/>
  <c r="H27" i="1"/>
  <c r="G33" i="5"/>
  <c r="H33" i="5"/>
  <c r="I33" i="5" s="1"/>
  <c r="J33" i="5" s="1"/>
  <c r="K33" i="5" s="1"/>
  <c r="B97" i="5"/>
  <c r="D36" i="4"/>
  <c r="C36" i="4"/>
  <c r="B98" i="4"/>
  <c r="B98" i="1"/>
  <c r="D34" i="5" l="1"/>
  <c r="C34" i="5"/>
  <c r="O27" i="1"/>
  <c r="N27" i="1"/>
  <c r="P27" i="1"/>
  <c r="Q27" i="1" s="1"/>
  <c r="R27" i="1" s="1"/>
  <c r="S27" i="1" s="1"/>
  <c r="B98" i="5"/>
  <c r="B99" i="4"/>
  <c r="E36" i="4"/>
  <c r="F36" i="4" s="1"/>
  <c r="B99" i="1"/>
  <c r="C28" i="1" l="1"/>
  <c r="E28" i="1"/>
  <c r="E34" i="5"/>
  <c r="F34" i="5" s="1"/>
  <c r="B99" i="5"/>
  <c r="B100" i="4"/>
  <c r="G36" i="4"/>
  <c r="H36" i="4" s="1"/>
  <c r="I36" i="4" s="1"/>
  <c r="J36" i="4" s="1"/>
  <c r="K36" i="4" s="1"/>
  <c r="B100" i="1"/>
  <c r="G34" i="5" l="1"/>
  <c r="H34" i="5"/>
  <c r="I34" i="5" s="1"/>
  <c r="J34" i="5" s="1"/>
  <c r="K34" i="5" s="1"/>
  <c r="F28" i="1"/>
  <c r="G28" i="1"/>
  <c r="I28" i="1"/>
  <c r="J28" i="1" s="1"/>
  <c r="D28" i="1"/>
  <c r="B100" i="5"/>
  <c r="B101" i="4"/>
  <c r="D37" i="4"/>
  <c r="C37" i="4"/>
  <c r="B101" i="1"/>
  <c r="H28" i="1" l="1"/>
  <c r="M28" i="1"/>
  <c r="K28" i="1"/>
  <c r="L28" i="1" s="1"/>
  <c r="C35" i="5"/>
  <c r="D35" i="5"/>
  <c r="B101" i="5"/>
  <c r="E37" i="4"/>
  <c r="F37" i="4" s="1"/>
  <c r="B102" i="4"/>
  <c r="B102" i="1"/>
  <c r="E35" i="5" l="1"/>
  <c r="F35" i="5" s="1"/>
  <c r="O28" i="1"/>
  <c r="P28" i="1"/>
  <c r="Q28" i="1" s="1"/>
  <c r="R28" i="1" s="1"/>
  <c r="S28" i="1" s="1"/>
  <c r="N28" i="1"/>
  <c r="B102" i="5"/>
  <c r="B103" i="4"/>
  <c r="G37" i="4"/>
  <c r="H37" i="4" s="1"/>
  <c r="I37" i="4" s="1"/>
  <c r="J37" i="4" s="1"/>
  <c r="K37" i="4" s="1"/>
  <c r="B103" i="1"/>
  <c r="C29" i="1" l="1"/>
  <c r="E29" i="1"/>
  <c r="G35" i="5"/>
  <c r="B103" i="5"/>
  <c r="C38" i="4"/>
  <c r="D38" i="4"/>
  <c r="B104" i="4"/>
  <c r="B104" i="1"/>
  <c r="D36" i="5" l="1"/>
  <c r="C36" i="5"/>
  <c r="H35" i="5"/>
  <c r="I35" i="5" s="1"/>
  <c r="J35" i="5" s="1"/>
  <c r="K35" i="5" s="1"/>
  <c r="F29" i="1"/>
  <c r="G29" i="1"/>
  <c r="D29" i="1"/>
  <c r="I29" i="1"/>
  <c r="J29" i="1" s="1"/>
  <c r="B104" i="5"/>
  <c r="B105" i="4"/>
  <c r="E38" i="4"/>
  <c r="F38" i="4" s="1"/>
  <c r="B105" i="1"/>
  <c r="M29" i="1" l="1"/>
  <c r="H29" i="1"/>
  <c r="K29" i="1"/>
  <c r="L29" i="1" s="1"/>
  <c r="E36" i="5"/>
  <c r="F36" i="5" s="1"/>
  <c r="B105" i="5"/>
  <c r="G38" i="4"/>
  <c r="H38" i="4"/>
  <c r="I38" i="4" s="1"/>
  <c r="J38" i="4" s="1"/>
  <c r="K38" i="4" s="1"/>
  <c r="B106" i="4"/>
  <c r="B106" i="1"/>
  <c r="G36" i="5" l="1"/>
  <c r="O29" i="1"/>
  <c r="N29" i="1"/>
  <c r="P29" i="1"/>
  <c r="Q29" i="1" s="1"/>
  <c r="R29" i="1" s="1"/>
  <c r="S29" i="1" s="1"/>
  <c r="B106" i="5"/>
  <c r="B107" i="4"/>
  <c r="D39" i="4"/>
  <c r="C39" i="4"/>
  <c r="B107" i="1"/>
  <c r="D37" i="5" l="1"/>
  <c r="C37" i="5"/>
  <c r="C30" i="1"/>
  <c r="E30" i="1"/>
  <c r="H36" i="5"/>
  <c r="I36" i="5" s="1"/>
  <c r="J36" i="5" s="1"/>
  <c r="K36" i="5" s="1"/>
  <c r="B107" i="5"/>
  <c r="E39" i="4"/>
  <c r="F39" i="4" s="1"/>
  <c r="B108" i="4"/>
  <c r="B108" i="1"/>
  <c r="F30" i="1" l="1"/>
  <c r="I30" i="1"/>
  <c r="J30" i="1" s="1"/>
  <c r="D30" i="1"/>
  <c r="G30" i="1"/>
  <c r="E37" i="5"/>
  <c r="F37" i="5" s="1"/>
  <c r="B108" i="5"/>
  <c r="G39" i="4"/>
  <c r="H39" i="4" s="1"/>
  <c r="I39" i="4" s="1"/>
  <c r="J39" i="4" s="1"/>
  <c r="K39" i="4" s="1"/>
  <c r="B109" i="4"/>
  <c r="B109" i="1"/>
  <c r="G37" i="5" l="1"/>
  <c r="H37" i="5"/>
  <c r="I37" i="5" s="1"/>
  <c r="J37" i="5" s="1"/>
  <c r="K37" i="5" s="1"/>
  <c r="K30" i="1"/>
  <c r="L30" i="1" s="1"/>
  <c r="M30" i="1"/>
  <c r="H30" i="1"/>
  <c r="B109" i="5"/>
  <c r="B110" i="4"/>
  <c r="D40" i="4"/>
  <c r="C40" i="4"/>
  <c r="B110" i="1"/>
  <c r="N30" i="1" l="1"/>
  <c r="O30" i="1"/>
  <c r="D38" i="5"/>
  <c r="C38" i="5"/>
  <c r="B110" i="5"/>
  <c r="B111" i="4"/>
  <c r="E40" i="4"/>
  <c r="F40" i="4" s="1"/>
  <c r="B111" i="1"/>
  <c r="E38" i="5" l="1"/>
  <c r="F38" i="5" s="1"/>
  <c r="E31" i="1"/>
  <c r="C31" i="1"/>
  <c r="P30" i="1"/>
  <c r="Q30" i="1" s="1"/>
  <c r="R30" i="1" s="1"/>
  <c r="S30" i="1" s="1"/>
  <c r="B111" i="5"/>
  <c r="B112" i="4"/>
  <c r="G40" i="4"/>
  <c r="H40" i="4" s="1"/>
  <c r="I40" i="4" s="1"/>
  <c r="J40" i="4" s="1"/>
  <c r="K40" i="4" s="1"/>
  <c r="B112" i="1"/>
  <c r="D31" i="1" l="1"/>
  <c r="G31" i="1"/>
  <c r="I31" i="1"/>
  <c r="J31" i="1" s="1"/>
  <c r="F31" i="1"/>
  <c r="G38" i="5"/>
  <c r="B112" i="5"/>
  <c r="D41" i="4"/>
  <c r="C41" i="4"/>
  <c r="B113" i="4"/>
  <c r="B113" i="1"/>
  <c r="D39" i="5" l="1"/>
  <c r="C39" i="5"/>
  <c r="H38" i="5"/>
  <c r="I38" i="5" s="1"/>
  <c r="J38" i="5" s="1"/>
  <c r="K38" i="5" s="1"/>
  <c r="M31" i="1"/>
  <c r="H31" i="1"/>
  <c r="K31" i="1"/>
  <c r="L31" i="1" s="1"/>
  <c r="B113" i="5"/>
  <c r="B114" i="4"/>
  <c r="E41" i="4"/>
  <c r="F41" i="4" s="1"/>
  <c r="B114" i="1"/>
  <c r="N31" i="1" l="1"/>
  <c r="O31" i="1"/>
  <c r="P31" i="1" s="1"/>
  <c r="Q31" i="1" s="1"/>
  <c r="R31" i="1" s="1"/>
  <c r="S31" i="1" s="1"/>
  <c r="E39" i="5"/>
  <c r="F39" i="5" s="1"/>
  <c r="B114" i="5"/>
  <c r="G41" i="4"/>
  <c r="H41" i="4"/>
  <c r="I41" i="4" s="1"/>
  <c r="J41" i="4" s="1"/>
  <c r="K41" i="4" s="1"/>
  <c r="B115" i="4"/>
  <c r="B115" i="1"/>
  <c r="G39" i="5" l="1"/>
  <c r="E32" i="1"/>
  <c r="C32" i="1"/>
  <c r="B115" i="5"/>
  <c r="B116" i="4"/>
  <c r="D42" i="4"/>
  <c r="C42" i="4"/>
  <c r="B116" i="1"/>
  <c r="F32" i="1" l="1"/>
  <c r="D40" i="5"/>
  <c r="C40" i="5"/>
  <c r="G32" i="1"/>
  <c r="D32" i="1"/>
  <c r="I32" i="1"/>
  <c r="J32" i="1" s="1"/>
  <c r="H39" i="5"/>
  <c r="I39" i="5" s="1"/>
  <c r="J39" i="5" s="1"/>
  <c r="K39" i="5" s="1"/>
  <c r="B116" i="5"/>
  <c r="E42" i="4"/>
  <c r="F42" i="4" s="1"/>
  <c r="B117" i="4"/>
  <c r="B117" i="1"/>
  <c r="M32" i="1" l="1"/>
  <c r="H32" i="1"/>
  <c r="K32" i="1"/>
  <c r="L32" i="1" s="1"/>
  <c r="E40" i="5"/>
  <c r="F40" i="5" s="1"/>
  <c r="B117" i="5"/>
  <c r="G42" i="4"/>
  <c r="H42" i="4" s="1"/>
  <c r="I42" i="4" s="1"/>
  <c r="J42" i="4" s="1"/>
  <c r="K42" i="4" s="1"/>
  <c r="B118" i="4"/>
  <c r="B118" i="1"/>
  <c r="G40" i="5" l="1"/>
  <c r="H40" i="5"/>
  <c r="I40" i="5" s="1"/>
  <c r="J40" i="5" s="1"/>
  <c r="K40" i="5" s="1"/>
  <c r="O32" i="1"/>
  <c r="N32" i="1"/>
  <c r="P32" i="1"/>
  <c r="Q32" i="1" s="1"/>
  <c r="R32" i="1" s="1"/>
  <c r="S32" i="1" s="1"/>
  <c r="B118" i="5"/>
  <c r="B119" i="4"/>
  <c r="C43" i="4"/>
  <c r="D43" i="4"/>
  <c r="B119" i="1"/>
  <c r="C33" i="1" l="1"/>
  <c r="E33" i="1"/>
  <c r="D41" i="5"/>
  <c r="C41" i="5"/>
  <c r="B119" i="5"/>
  <c r="E43" i="4"/>
  <c r="F43" i="4" s="1"/>
  <c r="B120" i="4"/>
  <c r="B120" i="1"/>
  <c r="E41" i="5" l="1"/>
  <c r="F41" i="5" s="1"/>
  <c r="G41" i="5" s="1"/>
  <c r="H41" i="5" s="1"/>
  <c r="I41" i="5" s="1"/>
  <c r="J41" i="5" s="1"/>
  <c r="K41" i="5" s="1"/>
  <c r="F33" i="1"/>
  <c r="I33" i="1"/>
  <c r="J33" i="1" s="1"/>
  <c r="D33" i="1"/>
  <c r="G33" i="1"/>
  <c r="B120" i="5"/>
  <c r="B121" i="4"/>
  <c r="G43" i="4"/>
  <c r="H43" i="4" s="1"/>
  <c r="I43" i="4" s="1"/>
  <c r="J43" i="4" s="1"/>
  <c r="K43" i="4" s="1"/>
  <c r="B121" i="1"/>
  <c r="K33" i="1" l="1"/>
  <c r="L33" i="1" s="1"/>
  <c r="M33" i="1"/>
  <c r="H33" i="1"/>
  <c r="C42" i="5"/>
  <c r="D42" i="5"/>
  <c r="B121" i="5"/>
  <c r="C44" i="4"/>
  <c r="D44" i="4"/>
  <c r="B122" i="4"/>
  <c r="B122" i="1"/>
  <c r="E42" i="5" l="1"/>
  <c r="F42" i="5" s="1"/>
  <c r="N33" i="1"/>
  <c r="O33" i="1"/>
  <c r="P33" i="1"/>
  <c r="Q33" i="1" s="1"/>
  <c r="R33" i="1" s="1"/>
  <c r="S33" i="1" s="1"/>
  <c r="B122" i="5"/>
  <c r="B123" i="4"/>
  <c r="E44" i="4"/>
  <c r="F44" i="4" s="1"/>
  <c r="B123" i="1"/>
  <c r="C34" i="1" l="1"/>
  <c r="E34" i="1"/>
  <c r="G42" i="5"/>
  <c r="H42" i="5"/>
  <c r="I42" i="5" s="1"/>
  <c r="J42" i="5" s="1"/>
  <c r="K42" i="5" s="1"/>
  <c r="B123" i="5"/>
  <c r="G44" i="4"/>
  <c r="H44" i="4" s="1"/>
  <c r="I44" i="4" s="1"/>
  <c r="J44" i="4" s="1"/>
  <c r="K44" i="4" s="1"/>
  <c r="B124" i="4"/>
  <c r="B124" i="1"/>
  <c r="D43" i="5" l="1"/>
  <c r="C43" i="5"/>
  <c r="F34" i="1"/>
  <c r="G34" i="1"/>
  <c r="I34" i="1"/>
  <c r="J34" i="1" s="1"/>
  <c r="D34" i="1"/>
  <c r="B124" i="5"/>
  <c r="B125" i="4"/>
  <c r="D45" i="4"/>
  <c r="C45" i="4"/>
  <c r="B125" i="1"/>
  <c r="H34" i="1" l="1"/>
  <c r="M34" i="1"/>
  <c r="K34" i="1"/>
  <c r="L34" i="1" s="1"/>
  <c r="E43" i="5"/>
  <c r="F43" i="5" s="1"/>
  <c r="G43" i="5" s="1"/>
  <c r="H43" i="5" s="1"/>
  <c r="I43" i="5" s="1"/>
  <c r="J43" i="5" s="1"/>
  <c r="K43" i="5" s="1"/>
  <c r="B125" i="5"/>
  <c r="E45" i="4"/>
  <c r="F45" i="4" s="1"/>
  <c r="B126" i="4"/>
  <c r="B126" i="1"/>
  <c r="C44" i="5" l="1"/>
  <c r="D44" i="5"/>
  <c r="O34" i="1"/>
  <c r="P34" i="1"/>
  <c r="Q34" i="1" s="1"/>
  <c r="R34" i="1" s="1"/>
  <c r="S34" i="1" s="1"/>
  <c r="N34" i="1"/>
  <c r="B126" i="5"/>
  <c r="B127" i="4"/>
  <c r="G45" i="4"/>
  <c r="H45" i="4" s="1"/>
  <c r="I45" i="4" s="1"/>
  <c r="J45" i="4" s="1"/>
  <c r="K45" i="4" s="1"/>
  <c r="B127" i="1"/>
  <c r="C35" i="1" l="1"/>
  <c r="E35" i="1"/>
  <c r="E44" i="5"/>
  <c r="F44" i="5" s="1"/>
  <c r="B127" i="5"/>
  <c r="C46" i="4"/>
  <c r="D46" i="4"/>
  <c r="B128" i="4"/>
  <c r="B128" i="1"/>
  <c r="F35" i="1" l="1"/>
  <c r="G44" i="5"/>
  <c r="H44" i="5"/>
  <c r="I44" i="5" s="1"/>
  <c r="J44" i="5" s="1"/>
  <c r="K44" i="5" s="1"/>
  <c r="D35" i="1"/>
  <c r="I35" i="1"/>
  <c r="J35" i="1" s="1"/>
  <c r="G35" i="1"/>
  <c r="B128" i="5"/>
  <c r="B129" i="4"/>
  <c r="E46" i="4"/>
  <c r="F46" i="4" s="1"/>
  <c r="B129" i="1"/>
  <c r="D45" i="5" l="1"/>
  <c r="C45" i="5"/>
  <c r="M35" i="1"/>
  <c r="H35" i="1"/>
  <c r="K35" i="1"/>
  <c r="L35" i="1" s="1"/>
  <c r="B129" i="5"/>
  <c r="G46" i="4"/>
  <c r="B130" i="4"/>
  <c r="B130" i="1"/>
  <c r="N35" i="1" l="1"/>
  <c r="O35" i="1"/>
  <c r="E45" i="5"/>
  <c r="F45" i="5" s="1"/>
  <c r="B130" i="5"/>
  <c r="D47" i="4"/>
  <c r="C47" i="4"/>
  <c r="B131" i="4"/>
  <c r="H46" i="4"/>
  <c r="I46" i="4" s="1"/>
  <c r="J46" i="4" s="1"/>
  <c r="K46" i="4" s="1"/>
  <c r="B131" i="1"/>
  <c r="G45" i="5" l="1"/>
  <c r="H45" i="5" s="1"/>
  <c r="I45" i="5" s="1"/>
  <c r="J45" i="5" s="1"/>
  <c r="K45" i="5" s="1"/>
  <c r="P35" i="1"/>
  <c r="Q35" i="1" s="1"/>
  <c r="R35" i="1" s="1"/>
  <c r="S35" i="1" s="1"/>
  <c r="E36" i="1"/>
  <c r="C36" i="1"/>
  <c r="B131" i="5"/>
  <c r="B132" i="4"/>
  <c r="E47" i="4"/>
  <c r="F47" i="4" s="1"/>
  <c r="B132" i="1"/>
  <c r="I36" i="1" l="1"/>
  <c r="J36" i="1" s="1"/>
  <c r="G36" i="1"/>
  <c r="D36" i="1"/>
  <c r="F36" i="1"/>
  <c r="D46" i="5"/>
  <c r="C46" i="5"/>
  <c r="B132" i="5"/>
  <c r="G47" i="4"/>
  <c r="H47" i="4" s="1"/>
  <c r="I47" i="4" s="1"/>
  <c r="J47" i="4" s="1"/>
  <c r="K47" i="4" s="1"/>
  <c r="B133" i="4"/>
  <c r="B133" i="1"/>
  <c r="E46" i="5" l="1"/>
  <c r="F46" i="5" s="1"/>
  <c r="M36" i="1"/>
  <c r="H36" i="1"/>
  <c r="K36" i="1"/>
  <c r="L36" i="1" s="1"/>
  <c r="B133" i="5"/>
  <c r="B134" i="4"/>
  <c r="C48" i="4"/>
  <c r="D48" i="4"/>
  <c r="B134" i="1"/>
  <c r="N36" i="1" l="1"/>
  <c r="O36" i="1"/>
  <c r="G46" i="5"/>
  <c r="H46" i="5" s="1"/>
  <c r="I46" i="5" s="1"/>
  <c r="J46" i="5" s="1"/>
  <c r="K46" i="5" s="1"/>
  <c r="B134" i="5"/>
  <c r="E48" i="4"/>
  <c r="F48" i="4" s="1"/>
  <c r="B135" i="4"/>
  <c r="B135" i="1"/>
  <c r="C37" i="1" l="1"/>
  <c r="E37" i="1"/>
  <c r="C47" i="5"/>
  <c r="D47" i="5"/>
  <c r="P36" i="1"/>
  <c r="Q36" i="1" s="1"/>
  <c r="R36" i="1" s="1"/>
  <c r="S36" i="1" s="1"/>
  <c r="B135" i="5"/>
  <c r="B136" i="4"/>
  <c r="G48" i="4"/>
  <c r="B136" i="1"/>
  <c r="E47" i="5" l="1"/>
  <c r="F47" i="5" s="1"/>
  <c r="F37" i="1"/>
  <c r="D37" i="1"/>
  <c r="G37" i="1"/>
  <c r="I37" i="1"/>
  <c r="J37" i="1" s="1"/>
  <c r="B136" i="5"/>
  <c r="D49" i="4"/>
  <c r="C49" i="4"/>
  <c r="H48" i="4"/>
  <c r="I48" i="4" s="1"/>
  <c r="J48" i="4" s="1"/>
  <c r="K48" i="4" s="1"/>
  <c r="B137" i="4"/>
  <c r="B137" i="1"/>
  <c r="H37" i="1" l="1"/>
  <c r="K37" i="1"/>
  <c r="L37" i="1" s="1"/>
  <c r="M37" i="1"/>
  <c r="G47" i="5"/>
  <c r="H47" i="5" s="1"/>
  <c r="I47" i="5" s="1"/>
  <c r="J47" i="5" s="1"/>
  <c r="K47" i="5" s="1"/>
  <c r="B137" i="5"/>
  <c r="E49" i="4"/>
  <c r="F49" i="4" s="1"/>
  <c r="B138" i="4"/>
  <c r="B138" i="1"/>
  <c r="N37" i="1" l="1"/>
  <c r="O37" i="1"/>
  <c r="P37" i="1" s="1"/>
  <c r="Q37" i="1" s="1"/>
  <c r="R37" i="1" s="1"/>
  <c r="S37" i="1" s="1"/>
  <c r="C48" i="5"/>
  <c r="D48" i="5"/>
  <c r="B138" i="5"/>
  <c r="G49" i="4"/>
  <c r="H49" i="4" s="1"/>
  <c r="I49" i="4" s="1"/>
  <c r="J49" i="4" s="1"/>
  <c r="K49" i="4" s="1"/>
  <c r="B139" i="4"/>
  <c r="B139" i="1"/>
  <c r="E48" i="5" l="1"/>
  <c r="F48" i="5" s="1"/>
  <c r="C38" i="1"/>
  <c r="E38" i="1"/>
  <c r="B139" i="5"/>
  <c r="B140" i="4"/>
  <c r="C50" i="4"/>
  <c r="D50" i="4"/>
  <c r="B140" i="1"/>
  <c r="F38" i="1" l="1"/>
  <c r="I38" i="1"/>
  <c r="J38" i="1" s="1"/>
  <c r="G38" i="1"/>
  <c r="D38" i="1"/>
  <c r="G48" i="5"/>
  <c r="B140" i="5"/>
  <c r="E50" i="4"/>
  <c r="F50" i="4" s="1"/>
  <c r="B141" i="4"/>
  <c r="B141" i="1"/>
  <c r="D49" i="5" l="1"/>
  <c r="C49" i="5"/>
  <c r="H48" i="5"/>
  <c r="I48" i="5" s="1"/>
  <c r="J48" i="5" s="1"/>
  <c r="K48" i="5" s="1"/>
  <c r="K38" i="1"/>
  <c r="L38" i="1" s="1"/>
  <c r="M38" i="1"/>
  <c r="H38" i="1"/>
  <c r="B141" i="5"/>
  <c r="B142" i="4"/>
  <c r="G50" i="4"/>
  <c r="B142" i="1"/>
  <c r="O38" i="1" l="1"/>
  <c r="N38" i="1"/>
  <c r="P38" i="1"/>
  <c r="Q38" i="1" s="1"/>
  <c r="R38" i="1" s="1"/>
  <c r="S38" i="1" s="1"/>
  <c r="E49" i="5"/>
  <c r="F49" i="5" s="1"/>
  <c r="G49" i="5" s="1"/>
  <c r="H49" i="5" s="1"/>
  <c r="I49" i="5" s="1"/>
  <c r="J49" i="5" s="1"/>
  <c r="K49" i="5" s="1"/>
  <c r="B142" i="5"/>
  <c r="C51" i="4"/>
  <c r="D51" i="4"/>
  <c r="H50" i="4"/>
  <c r="I50" i="4" s="1"/>
  <c r="J50" i="4" s="1"/>
  <c r="K50" i="4" s="1"/>
  <c r="B143" i="4"/>
  <c r="B143" i="1"/>
  <c r="D50" i="5" l="1"/>
  <c r="C50" i="5"/>
  <c r="E39" i="1"/>
  <c r="C39" i="1"/>
  <c r="B143" i="5"/>
  <c r="B144" i="4"/>
  <c r="E51" i="4"/>
  <c r="F51" i="4" s="1"/>
  <c r="B144" i="1"/>
  <c r="F39" i="1" l="1"/>
  <c r="I39" i="1"/>
  <c r="J39" i="1" s="1"/>
  <c r="D39" i="1"/>
  <c r="G39" i="1"/>
  <c r="E50" i="5"/>
  <c r="F50" i="5" s="1"/>
  <c r="B144" i="5"/>
  <c r="G51" i="4"/>
  <c r="H51" i="4" s="1"/>
  <c r="I51" i="4" s="1"/>
  <c r="J51" i="4" s="1"/>
  <c r="K51" i="4" s="1"/>
  <c r="B145" i="4"/>
  <c r="B145" i="1"/>
  <c r="H39" i="1" l="1"/>
  <c r="K39" i="1"/>
  <c r="L39" i="1" s="1"/>
  <c r="M39" i="1"/>
  <c r="G50" i="5"/>
  <c r="H50" i="5" s="1"/>
  <c r="I50" i="5" s="1"/>
  <c r="J50" i="5" s="1"/>
  <c r="K50" i="5" s="1"/>
  <c r="B145" i="5"/>
  <c r="B146" i="4"/>
  <c r="D52" i="4"/>
  <c r="C52" i="4"/>
  <c r="B146" i="1"/>
  <c r="N39" i="1" l="1"/>
  <c r="O39" i="1"/>
  <c r="P39" i="1" s="1"/>
  <c r="Q39" i="1" s="1"/>
  <c r="R39" i="1" s="1"/>
  <c r="S39" i="1" s="1"/>
  <c r="D51" i="5"/>
  <c r="C51" i="5"/>
  <c r="B146" i="5"/>
  <c r="E52" i="4"/>
  <c r="F52" i="4" s="1"/>
  <c r="B147" i="4"/>
  <c r="B147" i="1"/>
  <c r="E51" i="5" l="1"/>
  <c r="F51" i="5" s="1"/>
  <c r="E40" i="1"/>
  <c r="C40" i="1"/>
  <c r="B147" i="5"/>
  <c r="B148" i="4"/>
  <c r="G52" i="4"/>
  <c r="B148" i="1"/>
  <c r="G40" i="1" l="1"/>
  <c r="I40" i="1"/>
  <c r="J40" i="1" s="1"/>
  <c r="D40" i="1"/>
  <c r="F40" i="1"/>
  <c r="G51" i="5"/>
  <c r="B148" i="5"/>
  <c r="C53" i="4"/>
  <c r="D53" i="4"/>
  <c r="B149" i="4"/>
  <c r="H52" i="4"/>
  <c r="I52" i="4" s="1"/>
  <c r="J52" i="4" s="1"/>
  <c r="K52" i="4" s="1"/>
  <c r="B149" i="1"/>
  <c r="C52" i="5" l="1"/>
  <c r="D52" i="5"/>
  <c r="H51" i="5"/>
  <c r="I51" i="5" s="1"/>
  <c r="J51" i="5" s="1"/>
  <c r="K51" i="5" s="1"/>
  <c r="H40" i="1"/>
  <c r="M40" i="1"/>
  <c r="K40" i="1"/>
  <c r="L40" i="1" s="1"/>
  <c r="B149" i="5"/>
  <c r="B150" i="4"/>
  <c r="E53" i="4"/>
  <c r="F53" i="4" s="1"/>
  <c r="B150" i="1"/>
  <c r="N40" i="1" l="1"/>
  <c r="O40" i="1"/>
  <c r="P40" i="1" s="1"/>
  <c r="Q40" i="1" s="1"/>
  <c r="R40" i="1" s="1"/>
  <c r="S40" i="1" s="1"/>
  <c r="E52" i="5"/>
  <c r="F52" i="5" s="1"/>
  <c r="G52" i="5" s="1"/>
  <c r="H52" i="5" s="1"/>
  <c r="I52" i="5" s="1"/>
  <c r="J52" i="5" s="1"/>
  <c r="K52" i="5" s="1"/>
  <c r="B150" i="5"/>
  <c r="G53" i="4"/>
  <c r="H53" i="4" s="1"/>
  <c r="I53" i="4" s="1"/>
  <c r="J53" i="4" s="1"/>
  <c r="K53" i="4" s="1"/>
  <c r="B151" i="4"/>
  <c r="B151" i="1"/>
  <c r="D53" i="5" l="1"/>
  <c r="C41" i="1"/>
  <c r="E41" i="1"/>
  <c r="C53" i="5"/>
  <c r="B151" i="5"/>
  <c r="B152" i="4"/>
  <c r="D54" i="4"/>
  <c r="C54" i="4"/>
  <c r="B152" i="1"/>
  <c r="F41" i="1" l="1"/>
  <c r="E53" i="5"/>
  <c r="F53" i="5" s="1"/>
  <c r="D41" i="1"/>
  <c r="I41" i="1"/>
  <c r="J41" i="1" s="1"/>
  <c r="G41" i="1"/>
  <c r="B152" i="5"/>
  <c r="B153" i="4"/>
  <c r="E54" i="4"/>
  <c r="F54" i="4" s="1"/>
  <c r="B153" i="1"/>
  <c r="H41" i="1" l="1"/>
  <c r="M41" i="1"/>
  <c r="K41" i="1"/>
  <c r="L41" i="1" s="1"/>
  <c r="G53" i="5"/>
  <c r="H53" i="5"/>
  <c r="I53" i="5" s="1"/>
  <c r="J53" i="5" s="1"/>
  <c r="K53" i="5" s="1"/>
  <c r="B153" i="5"/>
  <c r="G54" i="4"/>
  <c r="H54" i="4" s="1"/>
  <c r="I54" i="4" s="1"/>
  <c r="J54" i="4" s="1"/>
  <c r="K54" i="4" s="1"/>
  <c r="B154" i="4"/>
  <c r="B154" i="1"/>
  <c r="D54" i="5" l="1"/>
  <c r="C54" i="5"/>
  <c r="N41" i="1"/>
  <c r="O41" i="1"/>
  <c r="P41" i="1" s="1"/>
  <c r="Q41" i="1" s="1"/>
  <c r="R41" i="1" s="1"/>
  <c r="S41" i="1" s="1"/>
  <c r="B154" i="5"/>
  <c r="B155" i="4"/>
  <c r="D55" i="4"/>
  <c r="C55" i="4"/>
  <c r="B155" i="1"/>
  <c r="E42" i="1" l="1"/>
  <c r="C42" i="1"/>
  <c r="E54" i="5"/>
  <c r="F54" i="5" s="1"/>
  <c r="B155" i="5"/>
  <c r="E55" i="4"/>
  <c r="F55" i="4" s="1"/>
  <c r="B156" i="4"/>
  <c r="B156" i="1"/>
  <c r="G54" i="5" l="1"/>
  <c r="H54" i="5"/>
  <c r="I54" i="5" s="1"/>
  <c r="J54" i="5" s="1"/>
  <c r="K54" i="5" s="1"/>
  <c r="I42" i="1"/>
  <c r="J42" i="1" s="1"/>
  <c r="D42" i="1"/>
  <c r="G42" i="1"/>
  <c r="F42" i="1"/>
  <c r="B156" i="5"/>
  <c r="G55" i="4"/>
  <c r="H55" i="4" s="1"/>
  <c r="I55" i="4" s="1"/>
  <c r="J55" i="4" s="1"/>
  <c r="K55" i="4" s="1"/>
  <c r="B157" i="4"/>
  <c r="B157" i="1"/>
  <c r="K42" i="1" l="1"/>
  <c r="L42" i="1" s="1"/>
  <c r="M42" i="1"/>
  <c r="H42" i="1"/>
  <c r="D55" i="5"/>
  <c r="C55" i="5"/>
  <c r="B157" i="5"/>
  <c r="B158" i="4"/>
  <c r="C56" i="4"/>
  <c r="D56" i="4"/>
  <c r="B158" i="1"/>
  <c r="N42" i="1" l="1"/>
  <c r="O42" i="1"/>
  <c r="P42" i="1"/>
  <c r="Q42" i="1" s="1"/>
  <c r="R42" i="1" s="1"/>
  <c r="S42" i="1" s="1"/>
  <c r="E55" i="5"/>
  <c r="F55" i="5" s="1"/>
  <c r="B158" i="5"/>
  <c r="E56" i="4"/>
  <c r="F56" i="4" s="1"/>
  <c r="B159" i="4"/>
  <c r="B159" i="1"/>
  <c r="G55" i="5" l="1"/>
  <c r="H55" i="5" s="1"/>
  <c r="I55" i="5" s="1"/>
  <c r="J55" i="5" s="1"/>
  <c r="K55" i="5" s="1"/>
  <c r="C43" i="1"/>
  <c r="E43" i="1"/>
  <c r="B159" i="5"/>
  <c r="B160" i="4"/>
  <c r="G56" i="4"/>
  <c r="H56" i="4" s="1"/>
  <c r="I56" i="4" s="1"/>
  <c r="J56" i="4" s="1"/>
  <c r="K56" i="4" s="1"/>
  <c r="B160" i="1"/>
  <c r="G43" i="1" l="1"/>
  <c r="D43" i="1"/>
  <c r="I43" i="1"/>
  <c r="J43" i="1" s="1"/>
  <c r="F43" i="1"/>
  <c r="D56" i="5"/>
  <c r="C56" i="5"/>
  <c r="B160" i="5"/>
  <c r="D57" i="4"/>
  <c r="C57" i="4"/>
  <c r="B161" i="4"/>
  <c r="B161" i="1"/>
  <c r="E56" i="5" l="1"/>
  <c r="F56" i="5" s="1"/>
  <c r="G56" i="5" s="1"/>
  <c r="H56" i="5" s="1"/>
  <c r="I56" i="5" s="1"/>
  <c r="J56" i="5" s="1"/>
  <c r="K56" i="5" s="1"/>
  <c r="M43" i="1"/>
  <c r="H43" i="1"/>
  <c r="K43" i="1"/>
  <c r="L43" i="1" s="1"/>
  <c r="B161" i="5"/>
  <c r="B162" i="4"/>
  <c r="E57" i="4"/>
  <c r="F57" i="4" s="1"/>
  <c r="B162" i="1"/>
  <c r="C57" i="5" l="1"/>
  <c r="N43" i="1"/>
  <c r="O43" i="1"/>
  <c r="P43" i="1"/>
  <c r="Q43" i="1" s="1"/>
  <c r="R43" i="1" s="1"/>
  <c r="S43" i="1" s="1"/>
  <c r="D57" i="5"/>
  <c r="B162" i="5"/>
  <c r="G57" i="4"/>
  <c r="H57" i="4" s="1"/>
  <c r="I57" i="4" s="1"/>
  <c r="J57" i="4" s="1"/>
  <c r="K57" i="4" s="1"/>
  <c r="B163" i="4"/>
  <c r="B163" i="1"/>
  <c r="C44" i="1" l="1"/>
  <c r="E44" i="1"/>
  <c r="E57" i="5"/>
  <c r="F57" i="5" s="1"/>
  <c r="B163" i="5"/>
  <c r="B164" i="4"/>
  <c r="D58" i="4"/>
  <c r="C58" i="4"/>
  <c r="B164" i="1"/>
  <c r="G57" i="5" l="1"/>
  <c r="H57" i="5" s="1"/>
  <c r="I57" i="5" s="1"/>
  <c r="J57" i="5" s="1"/>
  <c r="K57" i="5" s="1"/>
  <c r="F44" i="1"/>
  <c r="G44" i="1"/>
  <c r="I44" i="1"/>
  <c r="J44" i="1" s="1"/>
  <c r="D44" i="1"/>
  <c r="B164" i="5"/>
  <c r="E58" i="4"/>
  <c r="F58" i="4" s="1"/>
  <c r="B165" i="4"/>
  <c r="B165" i="1"/>
  <c r="K44" i="1" l="1"/>
  <c r="L44" i="1" s="1"/>
  <c r="H44" i="1"/>
  <c r="M44" i="1"/>
  <c r="C58" i="5"/>
  <c r="D58" i="5"/>
  <c r="B165" i="5"/>
  <c r="B166" i="4"/>
  <c r="G58" i="4"/>
  <c r="H58" i="4" s="1"/>
  <c r="I58" i="4" s="1"/>
  <c r="J58" i="4" s="1"/>
  <c r="K58" i="4" s="1"/>
  <c r="B166" i="1"/>
  <c r="E58" i="5" l="1"/>
  <c r="F58" i="5" s="1"/>
  <c r="O44" i="1"/>
  <c r="N44" i="1"/>
  <c r="B166" i="5"/>
  <c r="D59" i="4"/>
  <c r="C59" i="4"/>
  <c r="B167" i="4"/>
  <c r="B167" i="1"/>
  <c r="P44" i="1" l="1"/>
  <c r="Q44" i="1" s="1"/>
  <c r="R44" i="1" s="1"/>
  <c r="S44" i="1" s="1"/>
  <c r="E45" i="1"/>
  <c r="C45" i="1"/>
  <c r="G58" i="5"/>
  <c r="B167" i="5"/>
  <c r="B168" i="4"/>
  <c r="E59" i="4"/>
  <c r="F59" i="4" s="1"/>
  <c r="B168" i="1"/>
  <c r="D59" i="5" l="1"/>
  <c r="C59" i="5"/>
  <c r="G45" i="1"/>
  <c r="I45" i="1"/>
  <c r="J45" i="1" s="1"/>
  <c r="D45" i="1"/>
  <c r="F45" i="1"/>
  <c r="H58" i="5"/>
  <c r="I58" i="5" s="1"/>
  <c r="J58" i="5" s="1"/>
  <c r="K58" i="5" s="1"/>
  <c r="B168" i="5"/>
  <c r="G59" i="4"/>
  <c r="H59" i="4" s="1"/>
  <c r="I59" i="4" s="1"/>
  <c r="J59" i="4" s="1"/>
  <c r="K59" i="4" s="1"/>
  <c r="B169" i="4"/>
  <c r="B169" i="1"/>
  <c r="K45" i="1" l="1"/>
  <c r="L45" i="1" s="1"/>
  <c r="M45" i="1"/>
  <c r="H45" i="1"/>
  <c r="E59" i="5"/>
  <c r="F59" i="5" s="1"/>
  <c r="B169" i="5"/>
  <c r="B170" i="4"/>
  <c r="C60" i="4"/>
  <c r="D60" i="4"/>
  <c r="B170" i="1"/>
  <c r="G59" i="5" l="1"/>
  <c r="H59" i="5"/>
  <c r="I59" i="5" s="1"/>
  <c r="J59" i="5" s="1"/>
  <c r="K59" i="5" s="1"/>
  <c r="O45" i="1"/>
  <c r="P45" i="1"/>
  <c r="Q45" i="1" s="1"/>
  <c r="R45" i="1" s="1"/>
  <c r="S45" i="1" s="1"/>
  <c r="N45" i="1"/>
  <c r="B170" i="5"/>
  <c r="E60" i="4"/>
  <c r="F60" i="4" s="1"/>
  <c r="B171" i="4"/>
  <c r="B171" i="1"/>
  <c r="C46" i="1" l="1"/>
  <c r="E46" i="1"/>
  <c r="D60" i="5"/>
  <c r="C60" i="5"/>
  <c r="B171" i="5"/>
  <c r="G60" i="4"/>
  <c r="H60" i="4" s="1"/>
  <c r="I60" i="4" s="1"/>
  <c r="J60" i="4" s="1"/>
  <c r="K60" i="4" s="1"/>
  <c r="B172" i="4"/>
  <c r="B172" i="1"/>
  <c r="F46" i="1" l="1"/>
  <c r="E60" i="5"/>
  <c r="F60" i="5" s="1"/>
  <c r="D46" i="1"/>
  <c r="I46" i="1"/>
  <c r="J46" i="1" s="1"/>
  <c r="G46" i="1"/>
  <c r="B172" i="5"/>
  <c r="B173" i="4"/>
  <c r="D61" i="4"/>
  <c r="C61" i="4"/>
  <c r="B173" i="1"/>
  <c r="G60" i="5" l="1"/>
  <c r="H46" i="1"/>
  <c r="M46" i="1"/>
  <c r="K46" i="1"/>
  <c r="L46" i="1" s="1"/>
  <c r="B173" i="5"/>
  <c r="E61" i="4"/>
  <c r="F61" i="4" s="1"/>
  <c r="B174" i="4"/>
  <c r="B174" i="1"/>
  <c r="N46" i="1" l="1"/>
  <c r="O46" i="1"/>
  <c r="P46" i="1" s="1"/>
  <c r="Q46" i="1" s="1"/>
  <c r="R46" i="1" s="1"/>
  <c r="S46" i="1" s="1"/>
  <c r="D61" i="5"/>
  <c r="C61" i="5"/>
  <c r="H60" i="5"/>
  <c r="I60" i="5" s="1"/>
  <c r="J60" i="5" s="1"/>
  <c r="K60" i="5" s="1"/>
  <c r="B174" i="5"/>
  <c r="B175" i="4"/>
  <c r="G61" i="4"/>
  <c r="B175" i="1"/>
  <c r="E61" i="5" l="1"/>
  <c r="F61" i="5" s="1"/>
  <c r="C47" i="1"/>
  <c r="E47" i="1"/>
  <c r="B175" i="5"/>
  <c r="C62" i="4"/>
  <c r="D62" i="4"/>
  <c r="H61" i="4"/>
  <c r="I61" i="4" s="1"/>
  <c r="J61" i="4" s="1"/>
  <c r="K61" i="4" s="1"/>
  <c r="B176" i="4"/>
  <c r="B176" i="1"/>
  <c r="F47" i="1" l="1"/>
  <c r="I47" i="1"/>
  <c r="J47" i="1" s="1"/>
  <c r="G47" i="1"/>
  <c r="D47" i="1"/>
  <c r="G61" i="5"/>
  <c r="H61" i="5"/>
  <c r="I61" i="5" s="1"/>
  <c r="J61" i="5" s="1"/>
  <c r="K61" i="5" s="1"/>
  <c r="B176" i="5"/>
  <c r="B177" i="4"/>
  <c r="E62" i="4"/>
  <c r="F62" i="4" s="1"/>
  <c r="B177" i="1"/>
  <c r="C62" i="5" l="1"/>
  <c r="D62" i="5"/>
  <c r="K47" i="1"/>
  <c r="L47" i="1" s="1"/>
  <c r="M47" i="1"/>
  <c r="H47" i="1"/>
  <c r="B177" i="5"/>
  <c r="G62" i="4"/>
  <c r="H62" i="4" s="1"/>
  <c r="I62" i="4" s="1"/>
  <c r="J62" i="4" s="1"/>
  <c r="K62" i="4" s="1"/>
  <c r="B178" i="4"/>
  <c r="B178" i="1"/>
  <c r="N47" i="1" l="1"/>
  <c r="O47" i="1"/>
  <c r="E62" i="5"/>
  <c r="F62" i="5" s="1"/>
  <c r="B178" i="5"/>
  <c r="B179" i="4"/>
  <c r="D63" i="4"/>
  <c r="C63" i="4"/>
  <c r="B179" i="1"/>
  <c r="G62" i="5" l="1"/>
  <c r="H62" i="5"/>
  <c r="I62" i="5" s="1"/>
  <c r="J62" i="5" s="1"/>
  <c r="K62" i="5" s="1"/>
  <c r="E48" i="1"/>
  <c r="C48" i="1"/>
  <c r="P47" i="1"/>
  <c r="Q47" i="1" s="1"/>
  <c r="R47" i="1" s="1"/>
  <c r="S47" i="1" s="1"/>
  <c r="B179" i="5"/>
  <c r="B180" i="4"/>
  <c r="E63" i="4"/>
  <c r="F63" i="4" s="1"/>
  <c r="B180" i="1"/>
  <c r="D48" i="1" l="1"/>
  <c r="G48" i="1"/>
  <c r="I48" i="1"/>
  <c r="J48" i="1" s="1"/>
  <c r="F48" i="1"/>
  <c r="D63" i="5"/>
  <c r="C63" i="5"/>
  <c r="B180" i="5"/>
  <c r="G63" i="4"/>
  <c r="H63" i="4" s="1"/>
  <c r="I63" i="4" s="1"/>
  <c r="J63" i="4" s="1"/>
  <c r="K63" i="4" s="1"/>
  <c r="B181" i="4"/>
  <c r="B181" i="1"/>
  <c r="E63" i="5" l="1"/>
  <c r="F63" i="5" s="1"/>
  <c r="M48" i="1"/>
  <c r="H48" i="1"/>
  <c r="K48" i="1"/>
  <c r="L48" i="1" s="1"/>
  <c r="B181" i="5"/>
  <c r="B182" i="4"/>
  <c r="D64" i="4"/>
  <c r="C64" i="4"/>
  <c r="B182" i="1"/>
  <c r="N48" i="1" l="1"/>
  <c r="O48" i="1"/>
  <c r="P48" i="1"/>
  <c r="Q48" i="1" s="1"/>
  <c r="R48" i="1" s="1"/>
  <c r="S48" i="1" s="1"/>
  <c r="G63" i="5"/>
  <c r="H63" i="5"/>
  <c r="I63" i="5" s="1"/>
  <c r="J63" i="5" s="1"/>
  <c r="K63" i="5" s="1"/>
  <c r="B182" i="5"/>
  <c r="E64" i="4"/>
  <c r="F64" i="4" s="1"/>
  <c r="B183" i="4"/>
  <c r="B183" i="1"/>
  <c r="D64" i="5" l="1"/>
  <c r="C64" i="5"/>
  <c r="C49" i="1"/>
  <c r="E49" i="1"/>
  <c r="B183" i="5"/>
  <c r="B184" i="4"/>
  <c r="G64" i="4"/>
  <c r="B184" i="1"/>
  <c r="D49" i="1" l="1"/>
  <c r="I49" i="1"/>
  <c r="J49" i="1" s="1"/>
  <c r="G49" i="1"/>
  <c r="F49" i="1"/>
  <c r="E64" i="5"/>
  <c r="F64" i="5" s="1"/>
  <c r="B184" i="5"/>
  <c r="C65" i="4"/>
  <c r="D65" i="4"/>
  <c r="H64" i="4"/>
  <c r="I64" i="4" s="1"/>
  <c r="J64" i="4" s="1"/>
  <c r="K64" i="4" s="1"/>
  <c r="B185" i="4"/>
  <c r="B185" i="1"/>
  <c r="G64" i="5" l="1"/>
  <c r="H64" i="5"/>
  <c r="I64" i="5" s="1"/>
  <c r="J64" i="5" s="1"/>
  <c r="K64" i="5" s="1"/>
  <c r="H49" i="1"/>
  <c r="K49" i="1"/>
  <c r="L49" i="1" s="1"/>
  <c r="M49" i="1"/>
  <c r="B185" i="5"/>
  <c r="B186" i="4"/>
  <c r="E65" i="4"/>
  <c r="F65" i="4" s="1"/>
  <c r="B186" i="1"/>
  <c r="O49" i="1" l="1"/>
  <c r="N49" i="1"/>
  <c r="P49" i="1"/>
  <c r="Q49" i="1" s="1"/>
  <c r="R49" i="1" s="1"/>
  <c r="S49" i="1" s="1"/>
  <c r="D65" i="5"/>
  <c r="C65" i="5"/>
  <c r="B186" i="5"/>
  <c r="G65" i="4"/>
  <c r="H65" i="4" s="1"/>
  <c r="I65" i="4" s="1"/>
  <c r="J65" i="4" s="1"/>
  <c r="K65" i="4" s="1"/>
  <c r="B187" i="4"/>
  <c r="B187" i="1"/>
  <c r="E65" i="5" l="1"/>
  <c r="F65" i="5" s="1"/>
  <c r="E50" i="1"/>
  <c r="C50" i="1"/>
  <c r="B187" i="5"/>
  <c r="B188" i="4"/>
  <c r="C66" i="4"/>
  <c r="D66" i="4"/>
  <c r="B188" i="1"/>
  <c r="G50" i="1" l="1"/>
  <c r="I50" i="1"/>
  <c r="J50" i="1" s="1"/>
  <c r="D50" i="1"/>
  <c r="G65" i="5"/>
  <c r="H65" i="5"/>
  <c r="I65" i="5" s="1"/>
  <c r="J65" i="5" s="1"/>
  <c r="K65" i="5" s="1"/>
  <c r="F50" i="1"/>
  <c r="B188" i="5"/>
  <c r="B189" i="4"/>
  <c r="E66" i="4"/>
  <c r="F66" i="4" s="1"/>
  <c r="B189" i="1"/>
  <c r="D66" i="5" l="1"/>
  <c r="C66" i="5"/>
  <c r="K50" i="1"/>
  <c r="L50" i="1" s="1"/>
  <c r="M50" i="1"/>
  <c r="H50" i="1"/>
  <c r="B189" i="5"/>
  <c r="B190" i="4"/>
  <c r="G66" i="4"/>
  <c r="B190" i="1"/>
  <c r="N50" i="1" l="1"/>
  <c r="O50" i="1"/>
  <c r="P50" i="1"/>
  <c r="Q50" i="1" s="1"/>
  <c r="R50" i="1" s="1"/>
  <c r="S50" i="1" s="1"/>
  <c r="E66" i="5"/>
  <c r="F66" i="5" s="1"/>
  <c r="B190" i="5"/>
  <c r="D67" i="4"/>
  <c r="C67" i="4"/>
  <c r="B191" i="4"/>
  <c r="H66" i="4"/>
  <c r="I66" i="4" s="1"/>
  <c r="J66" i="4" s="1"/>
  <c r="K66" i="4" s="1"/>
  <c r="B191" i="1"/>
  <c r="G66" i="5" l="1"/>
  <c r="C51" i="1"/>
  <c r="E51" i="1"/>
  <c r="B191" i="5"/>
  <c r="B192" i="4"/>
  <c r="E67" i="4"/>
  <c r="F67" i="4" s="1"/>
  <c r="B192" i="1"/>
  <c r="C67" i="5" l="1"/>
  <c r="D67" i="5"/>
  <c r="F51" i="1"/>
  <c r="G51" i="1"/>
  <c r="D51" i="1"/>
  <c r="I51" i="1"/>
  <c r="J51" i="1" s="1"/>
  <c r="H66" i="5"/>
  <c r="I66" i="5" s="1"/>
  <c r="J66" i="5" s="1"/>
  <c r="K66" i="5" s="1"/>
  <c r="B192" i="5"/>
  <c r="G67" i="4"/>
  <c r="H67" i="4" s="1"/>
  <c r="I67" i="4" s="1"/>
  <c r="J67" i="4" s="1"/>
  <c r="K67" i="4" s="1"/>
  <c r="B193" i="4"/>
  <c r="B193" i="1"/>
  <c r="H51" i="1" l="1"/>
  <c r="M51" i="1"/>
  <c r="K51" i="1"/>
  <c r="L51" i="1" s="1"/>
  <c r="E67" i="5"/>
  <c r="F67" i="5" s="1"/>
  <c r="B193" i="5"/>
  <c r="B194" i="4"/>
  <c r="D68" i="4"/>
  <c r="C68" i="4"/>
  <c r="B194" i="1"/>
  <c r="N51" i="1" l="1"/>
  <c r="O51" i="1"/>
  <c r="P51" i="1" s="1"/>
  <c r="Q51" i="1" s="1"/>
  <c r="R51" i="1" s="1"/>
  <c r="S51" i="1" s="1"/>
  <c r="G67" i="5"/>
  <c r="H67" i="5"/>
  <c r="I67" i="5" s="1"/>
  <c r="J67" i="5" s="1"/>
  <c r="K67" i="5" s="1"/>
  <c r="B194" i="5"/>
  <c r="E68" i="4"/>
  <c r="F68" i="4" s="1"/>
  <c r="B195" i="4"/>
  <c r="B195" i="1"/>
  <c r="D68" i="5" l="1"/>
  <c r="C68" i="5"/>
  <c r="E52" i="1"/>
  <c r="C52" i="1"/>
  <c r="B195" i="5"/>
  <c r="B196" i="4"/>
  <c r="G68" i="4"/>
  <c r="B196" i="1"/>
  <c r="E68" i="5" l="1"/>
  <c r="F68" i="5" s="1"/>
  <c r="G52" i="1"/>
  <c r="I52" i="1"/>
  <c r="J52" i="1" s="1"/>
  <c r="D52" i="1"/>
  <c r="F52" i="1"/>
  <c r="B196" i="5"/>
  <c r="D69" i="4"/>
  <c r="C69" i="4"/>
  <c r="H68" i="4"/>
  <c r="I68" i="4" s="1"/>
  <c r="J68" i="4" s="1"/>
  <c r="K68" i="4" s="1"/>
  <c r="B197" i="4"/>
  <c r="B197" i="1"/>
  <c r="K52" i="1" l="1"/>
  <c r="L52" i="1" s="1"/>
  <c r="H52" i="1"/>
  <c r="M52" i="1"/>
  <c r="G68" i="5"/>
  <c r="B197" i="5"/>
  <c r="B198" i="4"/>
  <c r="E69" i="4"/>
  <c r="F69" i="4" s="1"/>
  <c r="B198" i="1"/>
  <c r="D69" i="5" l="1"/>
  <c r="C69" i="5"/>
  <c r="O52" i="1"/>
  <c r="N52" i="1"/>
  <c r="H68" i="5"/>
  <c r="I68" i="5" s="1"/>
  <c r="J68" i="5" s="1"/>
  <c r="K68" i="5" s="1"/>
  <c r="B198" i="5"/>
  <c r="G69" i="4"/>
  <c r="B199" i="4"/>
  <c r="B199" i="1"/>
  <c r="E69" i="5" l="1"/>
  <c r="F69" i="5" s="1"/>
  <c r="P52" i="1"/>
  <c r="Q52" i="1" s="1"/>
  <c r="R52" i="1" s="1"/>
  <c r="S52" i="1" s="1"/>
  <c r="C53" i="1"/>
  <c r="E53" i="1"/>
  <c r="B199" i="5"/>
  <c r="B200" i="4"/>
  <c r="C70" i="4"/>
  <c r="D70" i="4"/>
  <c r="H69" i="4"/>
  <c r="I69" i="4" s="1"/>
  <c r="J69" i="4" s="1"/>
  <c r="K69" i="4" s="1"/>
  <c r="B200" i="1"/>
  <c r="F53" i="1" l="1"/>
  <c r="G53" i="1"/>
  <c r="I53" i="1"/>
  <c r="J53" i="1" s="1"/>
  <c r="D53" i="1"/>
  <c r="G69" i="5"/>
  <c r="H69" i="5"/>
  <c r="I69" i="5" s="1"/>
  <c r="J69" i="5" s="1"/>
  <c r="K69" i="5" s="1"/>
  <c r="B200" i="5"/>
  <c r="E70" i="4"/>
  <c r="F70" i="4" s="1"/>
  <c r="B201" i="4"/>
  <c r="B201" i="1"/>
  <c r="C70" i="5" l="1"/>
  <c r="D70" i="5"/>
  <c r="H53" i="1"/>
  <c r="K53" i="1"/>
  <c r="L53" i="1" s="1"/>
  <c r="M53" i="1"/>
  <c r="B201" i="5"/>
  <c r="B202" i="4"/>
  <c r="G70" i="4"/>
  <c r="H70" i="4" s="1"/>
  <c r="I70" i="4" s="1"/>
  <c r="J70" i="4" s="1"/>
  <c r="K70" i="4" s="1"/>
  <c r="B202" i="1"/>
  <c r="O53" i="1" l="1"/>
  <c r="P53" i="1"/>
  <c r="Q53" i="1" s="1"/>
  <c r="R53" i="1" s="1"/>
  <c r="S53" i="1" s="1"/>
  <c r="N53" i="1"/>
  <c r="E70" i="5"/>
  <c r="F70" i="5" s="1"/>
  <c r="B202" i="5"/>
  <c r="B203" i="4"/>
  <c r="C71" i="4"/>
  <c r="D71" i="4"/>
  <c r="B203" i="1"/>
  <c r="G70" i="5" l="1"/>
  <c r="H70" i="5"/>
  <c r="I70" i="5" s="1"/>
  <c r="J70" i="5" s="1"/>
  <c r="K70" i="5" s="1"/>
  <c r="C54" i="1"/>
  <c r="E54" i="1"/>
  <c r="B203" i="5"/>
  <c r="B204" i="4"/>
  <c r="E71" i="4"/>
  <c r="F71" i="4" s="1"/>
  <c r="B204" i="1"/>
  <c r="F54" i="1" l="1"/>
  <c r="I54" i="1"/>
  <c r="J54" i="1" s="1"/>
  <c r="G54" i="1"/>
  <c r="D54" i="1"/>
  <c r="D71" i="5"/>
  <c r="C71" i="5"/>
  <c r="B204" i="5"/>
  <c r="G71" i="4"/>
  <c r="H71" i="4" s="1"/>
  <c r="I71" i="4" s="1"/>
  <c r="J71" i="4" s="1"/>
  <c r="K71" i="4" s="1"/>
  <c r="B205" i="4"/>
  <c r="B205" i="1"/>
  <c r="E71" i="5" l="1"/>
  <c r="F71" i="5" s="1"/>
  <c r="K54" i="1"/>
  <c r="L54" i="1" s="1"/>
  <c r="M54" i="1"/>
  <c r="H54" i="1"/>
  <c r="B205" i="5"/>
  <c r="B206" i="4"/>
  <c r="D72" i="4"/>
  <c r="C72" i="4"/>
  <c r="B206" i="1"/>
  <c r="N54" i="1" l="1"/>
  <c r="O54" i="1"/>
  <c r="P54" i="1"/>
  <c r="Q54" i="1" s="1"/>
  <c r="R54" i="1" s="1"/>
  <c r="S54" i="1" s="1"/>
  <c r="G71" i="5"/>
  <c r="H71" i="5"/>
  <c r="I71" i="5" s="1"/>
  <c r="J71" i="5" s="1"/>
  <c r="K71" i="5" s="1"/>
  <c r="B206" i="5"/>
  <c r="E72" i="4"/>
  <c r="F72" i="4" s="1"/>
  <c r="B207" i="4"/>
  <c r="B207" i="1"/>
  <c r="C72" i="5" l="1"/>
  <c r="D72" i="5"/>
  <c r="E55" i="1"/>
  <c r="C55" i="1"/>
  <c r="B207" i="5"/>
  <c r="B208" i="4"/>
  <c r="G72" i="4"/>
  <c r="B208" i="1"/>
  <c r="I55" i="1" l="1"/>
  <c r="J55" i="1" s="1"/>
  <c r="G55" i="1"/>
  <c r="D55" i="1"/>
  <c r="F55" i="1"/>
  <c r="E72" i="5"/>
  <c r="F72" i="5" s="1"/>
  <c r="B208" i="5"/>
  <c r="C73" i="4"/>
  <c r="D73" i="4"/>
  <c r="H72" i="4"/>
  <c r="I72" i="4" s="1"/>
  <c r="J72" i="4" s="1"/>
  <c r="K72" i="4" s="1"/>
  <c r="B209" i="4"/>
  <c r="B209" i="1"/>
  <c r="G72" i="5" l="1"/>
  <c r="H72" i="5"/>
  <c r="I72" i="5" s="1"/>
  <c r="J72" i="5" s="1"/>
  <c r="K72" i="5" s="1"/>
  <c r="H55" i="1"/>
  <c r="K55" i="1"/>
  <c r="L55" i="1" s="1"/>
  <c r="M55" i="1"/>
  <c r="B209" i="5"/>
  <c r="B210" i="4"/>
  <c r="E73" i="4"/>
  <c r="F73" i="4" s="1"/>
  <c r="B210" i="1"/>
  <c r="O55" i="1" l="1"/>
  <c r="N55" i="1"/>
  <c r="P55" i="1"/>
  <c r="Q55" i="1" s="1"/>
  <c r="R55" i="1" s="1"/>
  <c r="S55" i="1" s="1"/>
  <c r="C73" i="5"/>
  <c r="D73" i="5"/>
  <c r="B210" i="5"/>
  <c r="B211" i="4"/>
  <c r="G73" i="4"/>
  <c r="H73" i="4" s="1"/>
  <c r="I73" i="4" s="1"/>
  <c r="J73" i="4" s="1"/>
  <c r="K73" i="4" s="1"/>
  <c r="B211" i="1"/>
  <c r="E73" i="5" l="1"/>
  <c r="F73" i="5" s="1"/>
  <c r="C56" i="1"/>
  <c r="E56" i="1"/>
  <c r="B211" i="5"/>
  <c r="D74" i="4"/>
  <c r="C74" i="4"/>
  <c r="B212" i="4"/>
  <c r="B212" i="1"/>
  <c r="F56" i="1" l="1"/>
  <c r="D56" i="1"/>
  <c r="G56" i="1"/>
  <c r="I56" i="1"/>
  <c r="J56" i="1" s="1"/>
  <c r="G73" i="5"/>
  <c r="H73" i="5"/>
  <c r="I73" i="5" s="1"/>
  <c r="J73" i="5" s="1"/>
  <c r="K73" i="5" s="1"/>
  <c r="B212" i="5"/>
  <c r="B213" i="4"/>
  <c r="E74" i="4"/>
  <c r="F74" i="4" s="1"/>
  <c r="B213" i="1"/>
  <c r="H56" i="1" l="1"/>
  <c r="K56" i="1"/>
  <c r="L56" i="1" s="1"/>
  <c r="M56" i="1"/>
  <c r="C74" i="5"/>
  <c r="D74" i="5"/>
  <c r="B213" i="5"/>
  <c r="G74" i="4"/>
  <c r="H74" i="4" s="1"/>
  <c r="I74" i="4" s="1"/>
  <c r="J74" i="4" s="1"/>
  <c r="K74" i="4" s="1"/>
  <c r="B214" i="4"/>
  <c r="B214" i="1"/>
  <c r="N56" i="1" l="1"/>
  <c r="O56" i="1"/>
  <c r="P56" i="1"/>
  <c r="Q56" i="1" s="1"/>
  <c r="R56" i="1" s="1"/>
  <c r="S56" i="1" s="1"/>
  <c r="E74" i="5"/>
  <c r="F74" i="5" s="1"/>
  <c r="B214" i="5"/>
  <c r="B215" i="4"/>
  <c r="D75" i="4"/>
  <c r="C75" i="4"/>
  <c r="B215" i="1"/>
  <c r="G74" i="5" l="1"/>
  <c r="E57" i="1"/>
  <c r="C57" i="1"/>
  <c r="B215" i="5"/>
  <c r="E75" i="4"/>
  <c r="F75" i="4" s="1"/>
  <c r="B216" i="4"/>
  <c r="B216" i="1"/>
  <c r="F57" i="1" l="1"/>
  <c r="D75" i="5"/>
  <c r="C75" i="5"/>
  <c r="G57" i="1"/>
  <c r="D57" i="1"/>
  <c r="I57" i="1"/>
  <c r="J57" i="1" s="1"/>
  <c r="H74" i="5"/>
  <c r="I74" i="5" s="1"/>
  <c r="J74" i="5" s="1"/>
  <c r="K74" i="5" s="1"/>
  <c r="B216" i="5"/>
  <c r="B217" i="4"/>
  <c r="G75" i="4"/>
  <c r="H75" i="4"/>
  <c r="I75" i="4" s="1"/>
  <c r="J75" i="4" s="1"/>
  <c r="K75" i="4" s="1"/>
  <c r="B217" i="1"/>
  <c r="E75" i="5" l="1"/>
  <c r="F75" i="5" s="1"/>
  <c r="K57" i="1"/>
  <c r="L57" i="1" s="1"/>
  <c r="H57" i="1"/>
  <c r="M57" i="1"/>
  <c r="B217" i="5"/>
  <c r="C76" i="4"/>
  <c r="D76" i="4"/>
  <c r="B218" i="4"/>
  <c r="B218" i="1"/>
  <c r="N57" i="1" l="1"/>
  <c r="O57" i="1"/>
  <c r="P57" i="1"/>
  <c r="Q57" i="1" s="1"/>
  <c r="R57" i="1" s="1"/>
  <c r="S57" i="1" s="1"/>
  <c r="G75" i="5"/>
  <c r="B218" i="5"/>
  <c r="B219" i="4"/>
  <c r="E76" i="4"/>
  <c r="F76" i="4" s="1"/>
  <c r="B219" i="1"/>
  <c r="C76" i="5" l="1"/>
  <c r="D76" i="5"/>
  <c r="H75" i="5"/>
  <c r="I75" i="5" s="1"/>
  <c r="J75" i="5" s="1"/>
  <c r="K75" i="5" s="1"/>
  <c r="E58" i="1"/>
  <c r="C58" i="1"/>
  <c r="B219" i="5"/>
  <c r="G76" i="4"/>
  <c r="B220" i="4"/>
  <c r="B220" i="1"/>
  <c r="F58" i="1" l="1"/>
  <c r="D58" i="1"/>
  <c r="G58" i="1"/>
  <c r="I58" i="1"/>
  <c r="J58" i="1" s="1"/>
  <c r="E76" i="5"/>
  <c r="F76" i="5" s="1"/>
  <c r="B220" i="5"/>
  <c r="B221" i="4"/>
  <c r="D77" i="4"/>
  <c r="C77" i="4"/>
  <c r="H76" i="4"/>
  <c r="I76" i="4" s="1"/>
  <c r="J76" i="4" s="1"/>
  <c r="K76" i="4" s="1"/>
  <c r="B221" i="1"/>
  <c r="G76" i="5" l="1"/>
  <c r="H58" i="1"/>
  <c r="M58" i="1"/>
  <c r="K58" i="1"/>
  <c r="L58" i="1" s="1"/>
  <c r="B221" i="5"/>
  <c r="E77" i="4"/>
  <c r="F77" i="4" s="1"/>
  <c r="B222" i="4"/>
  <c r="B222" i="1"/>
  <c r="O58" i="1" l="1"/>
  <c r="P58" i="1" s="1"/>
  <c r="Q58" i="1" s="1"/>
  <c r="R58" i="1" s="1"/>
  <c r="S58" i="1" s="1"/>
  <c r="N58" i="1"/>
  <c r="C77" i="5"/>
  <c r="D77" i="5"/>
  <c r="H76" i="5"/>
  <c r="I76" i="5" s="1"/>
  <c r="J76" i="5" s="1"/>
  <c r="K76" i="5" s="1"/>
  <c r="B222" i="5"/>
  <c r="B223" i="4"/>
  <c r="G77" i="4"/>
  <c r="H77" i="4" s="1"/>
  <c r="I77" i="4" s="1"/>
  <c r="J77" i="4" s="1"/>
  <c r="K77" i="4" s="1"/>
  <c r="B223" i="1"/>
  <c r="E77" i="5" l="1"/>
  <c r="F77" i="5" s="1"/>
  <c r="C59" i="1"/>
  <c r="E59" i="1"/>
  <c r="B223" i="5"/>
  <c r="C78" i="4"/>
  <c r="D78" i="4"/>
  <c r="B224" i="4"/>
  <c r="B224" i="1"/>
  <c r="I59" i="1" l="1"/>
  <c r="J59" i="1" s="1"/>
  <c r="G59" i="1"/>
  <c r="D59" i="1"/>
  <c r="F59" i="1"/>
  <c r="G77" i="5"/>
  <c r="H77" i="5"/>
  <c r="I77" i="5" s="1"/>
  <c r="J77" i="5" s="1"/>
  <c r="K77" i="5" s="1"/>
  <c r="B224" i="5"/>
  <c r="B225" i="4"/>
  <c r="E78" i="4"/>
  <c r="F78" i="4" s="1"/>
  <c r="B225" i="1"/>
  <c r="H59" i="1" l="1"/>
  <c r="K59" i="1"/>
  <c r="L59" i="1" s="1"/>
  <c r="M59" i="1"/>
  <c r="D78" i="5"/>
  <c r="C78" i="5"/>
  <c r="B225" i="5"/>
  <c r="G78" i="4"/>
  <c r="H78" i="4" s="1"/>
  <c r="I78" i="4" s="1"/>
  <c r="J78" i="4" s="1"/>
  <c r="K78" i="4" s="1"/>
  <c r="B226" i="4"/>
  <c r="B226" i="1"/>
  <c r="O59" i="1" l="1"/>
  <c r="N59" i="1"/>
  <c r="P59" i="1"/>
  <c r="Q59" i="1" s="1"/>
  <c r="R59" i="1" s="1"/>
  <c r="S59" i="1" s="1"/>
  <c r="E78" i="5"/>
  <c r="F78" i="5" s="1"/>
  <c r="B226" i="5"/>
  <c r="B227" i="4"/>
  <c r="D79" i="4"/>
  <c r="C79" i="4"/>
  <c r="B227" i="1"/>
  <c r="G78" i="5" l="1"/>
  <c r="H78" i="5"/>
  <c r="I78" i="5" s="1"/>
  <c r="J78" i="5" s="1"/>
  <c r="K78" i="5" s="1"/>
  <c r="C60" i="1"/>
  <c r="E60" i="1"/>
  <c r="B227" i="5"/>
  <c r="E79" i="4"/>
  <c r="F79" i="4" s="1"/>
  <c r="B228" i="4"/>
  <c r="B228" i="1"/>
  <c r="F60" i="1" l="1"/>
  <c r="I60" i="1"/>
  <c r="J60" i="1" s="1"/>
  <c r="G60" i="1"/>
  <c r="D60" i="1"/>
  <c r="C79" i="5"/>
  <c r="D79" i="5"/>
  <c r="B228" i="5"/>
  <c r="B229" i="4"/>
  <c r="G79" i="4"/>
  <c r="H79" i="4" s="1"/>
  <c r="I79" i="4" s="1"/>
  <c r="J79" i="4" s="1"/>
  <c r="K79" i="4" s="1"/>
  <c r="B229" i="1"/>
  <c r="H60" i="1" l="1"/>
  <c r="K60" i="1"/>
  <c r="L60" i="1" s="1"/>
  <c r="M60" i="1"/>
  <c r="E79" i="5"/>
  <c r="F79" i="5" s="1"/>
  <c r="B229" i="5"/>
  <c r="C80" i="4"/>
  <c r="D80" i="4"/>
  <c r="B230" i="4"/>
  <c r="B230" i="1"/>
  <c r="O60" i="1" l="1"/>
  <c r="N60" i="1"/>
  <c r="P60" i="1"/>
  <c r="Q60" i="1" s="1"/>
  <c r="R60" i="1" s="1"/>
  <c r="S60" i="1" s="1"/>
  <c r="G79" i="5"/>
  <c r="H79" i="5"/>
  <c r="I79" i="5" s="1"/>
  <c r="J79" i="5" s="1"/>
  <c r="K79" i="5" s="1"/>
  <c r="B230" i="5"/>
  <c r="B231" i="4"/>
  <c r="E80" i="4"/>
  <c r="F80" i="4" s="1"/>
  <c r="B231" i="1"/>
  <c r="D80" i="5" l="1"/>
  <c r="C80" i="5"/>
  <c r="E61" i="1"/>
  <c r="C61" i="1"/>
  <c r="B231" i="5"/>
  <c r="G80" i="4"/>
  <c r="H80" i="4" s="1"/>
  <c r="I80" i="4" s="1"/>
  <c r="J80" i="4" s="1"/>
  <c r="K80" i="4" s="1"/>
  <c r="B232" i="4"/>
  <c r="B232" i="1"/>
  <c r="G61" i="1" l="1"/>
  <c r="I61" i="1"/>
  <c r="J61" i="1" s="1"/>
  <c r="D61" i="1"/>
  <c r="F61" i="1"/>
  <c r="E80" i="5"/>
  <c r="F80" i="5" s="1"/>
  <c r="B232" i="5"/>
  <c r="B233" i="4"/>
  <c r="C81" i="4"/>
  <c r="D81" i="4"/>
  <c r="B233" i="1"/>
  <c r="G80" i="5" l="1"/>
  <c r="K61" i="1"/>
  <c r="L61" i="1" s="1"/>
  <c r="M61" i="1"/>
  <c r="H61" i="1"/>
  <c r="B233" i="5"/>
  <c r="E81" i="4"/>
  <c r="F81" i="4" s="1"/>
  <c r="B234" i="4"/>
  <c r="B234" i="1"/>
  <c r="N61" i="1" l="1"/>
  <c r="O61" i="1"/>
  <c r="D81" i="5"/>
  <c r="C81" i="5"/>
  <c r="H80" i="5"/>
  <c r="I80" i="5" s="1"/>
  <c r="J80" i="5" s="1"/>
  <c r="K80" i="5" s="1"/>
  <c r="B234" i="5"/>
  <c r="B235" i="4"/>
  <c r="G81" i="4"/>
  <c r="H81" i="4" s="1"/>
  <c r="I81" i="4" s="1"/>
  <c r="J81" i="4" s="1"/>
  <c r="K81" i="4" s="1"/>
  <c r="B235" i="1"/>
  <c r="E81" i="5" l="1"/>
  <c r="F81" i="5" s="1"/>
  <c r="P61" i="1"/>
  <c r="Q61" i="1" s="1"/>
  <c r="R61" i="1" s="1"/>
  <c r="S61" i="1" s="1"/>
  <c r="C62" i="1"/>
  <c r="E62" i="1"/>
  <c r="B235" i="5"/>
  <c r="D82" i="4"/>
  <c r="C82" i="4"/>
  <c r="B236" i="4"/>
  <c r="B236" i="1"/>
  <c r="F62" i="1" l="1"/>
  <c r="I62" i="1"/>
  <c r="J62" i="1" s="1"/>
  <c r="D62" i="1"/>
  <c r="G62" i="1"/>
  <c r="G81" i="5"/>
  <c r="H81" i="5" s="1"/>
  <c r="I81" i="5" s="1"/>
  <c r="J81" i="5" s="1"/>
  <c r="K81" i="5" s="1"/>
  <c r="B236" i="5"/>
  <c r="B237" i="4"/>
  <c r="E82" i="4"/>
  <c r="F82" i="4" s="1"/>
  <c r="B237" i="1"/>
  <c r="D82" i="5" l="1"/>
  <c r="C82" i="5"/>
  <c r="K62" i="1"/>
  <c r="L62" i="1" s="1"/>
  <c r="M62" i="1"/>
  <c r="H62" i="1"/>
  <c r="B237" i="5"/>
  <c r="G82" i="4"/>
  <c r="H82" i="4" s="1"/>
  <c r="I82" i="4" s="1"/>
  <c r="J82" i="4" s="1"/>
  <c r="K82" i="4" s="1"/>
  <c r="B238" i="4"/>
  <c r="B238" i="1"/>
  <c r="O62" i="1" l="1"/>
  <c r="N62" i="1"/>
  <c r="E82" i="5"/>
  <c r="F82" i="5" s="1"/>
  <c r="B238" i="5"/>
  <c r="B239" i="4"/>
  <c r="C83" i="4"/>
  <c r="D83" i="4"/>
  <c r="B239" i="1"/>
  <c r="G82" i="5" l="1"/>
  <c r="H82" i="5"/>
  <c r="I82" i="5" s="1"/>
  <c r="J82" i="5" s="1"/>
  <c r="K82" i="5" s="1"/>
  <c r="P62" i="1"/>
  <c r="Q62" i="1" s="1"/>
  <c r="R62" i="1" s="1"/>
  <c r="S62" i="1" s="1"/>
  <c r="E63" i="1"/>
  <c r="C63" i="1"/>
  <c r="B239" i="5"/>
  <c r="E83" i="4"/>
  <c r="F83" i="4" s="1"/>
  <c r="B240" i="4"/>
  <c r="B240" i="1"/>
  <c r="I63" i="1" l="1"/>
  <c r="J63" i="1" s="1"/>
  <c r="D63" i="1"/>
  <c r="G63" i="1"/>
  <c r="F63" i="1"/>
  <c r="D83" i="5"/>
  <c r="C83" i="5"/>
  <c r="B240" i="5"/>
  <c r="B241" i="4"/>
  <c r="G83" i="4"/>
  <c r="H83" i="4" s="1"/>
  <c r="I83" i="4" s="1"/>
  <c r="J83" i="4" s="1"/>
  <c r="K83" i="4" s="1"/>
  <c r="B241" i="1"/>
  <c r="E83" i="5" l="1"/>
  <c r="F83" i="5" s="1"/>
  <c r="M63" i="1"/>
  <c r="K63" i="1"/>
  <c r="L63" i="1" s="1"/>
  <c r="H63" i="1"/>
  <c r="B241" i="5"/>
  <c r="D84" i="4"/>
  <c r="C84" i="4"/>
  <c r="B242" i="4"/>
  <c r="B242" i="1"/>
  <c r="O63" i="1" l="1"/>
  <c r="N63" i="1"/>
  <c r="P63" i="1"/>
  <c r="Q63" i="1" s="1"/>
  <c r="R63" i="1" s="1"/>
  <c r="S63" i="1" s="1"/>
  <c r="G83" i="5"/>
  <c r="H83" i="5" s="1"/>
  <c r="I83" i="5" s="1"/>
  <c r="J83" i="5" s="1"/>
  <c r="K83" i="5" s="1"/>
  <c r="B242" i="5"/>
  <c r="B243" i="4"/>
  <c r="E84" i="4"/>
  <c r="F84" i="4" s="1"/>
  <c r="B243" i="1"/>
  <c r="D84" i="5" l="1"/>
  <c r="C84" i="5"/>
  <c r="E64" i="1"/>
  <c r="C64" i="1"/>
  <c r="B243" i="5"/>
  <c r="B244" i="4"/>
  <c r="G84" i="4"/>
  <c r="B244" i="1"/>
  <c r="I64" i="1" l="1"/>
  <c r="J64" i="1" s="1"/>
  <c r="D64" i="1"/>
  <c r="G64" i="1"/>
  <c r="F64" i="1"/>
  <c r="E84" i="5"/>
  <c r="F84" i="5" s="1"/>
  <c r="B244" i="5"/>
  <c r="C85" i="4"/>
  <c r="D85" i="4"/>
  <c r="H84" i="4"/>
  <c r="I84" i="4" s="1"/>
  <c r="J84" i="4" s="1"/>
  <c r="K84" i="4" s="1"/>
  <c r="B245" i="4"/>
  <c r="B245" i="1"/>
  <c r="M64" i="1" l="1"/>
  <c r="H64" i="1"/>
  <c r="K64" i="1"/>
  <c r="L64" i="1" s="1"/>
  <c r="G84" i="5"/>
  <c r="H84" i="5" s="1"/>
  <c r="I84" i="5" s="1"/>
  <c r="J84" i="5" s="1"/>
  <c r="K84" i="5" s="1"/>
  <c r="B245" i="5"/>
  <c r="B246" i="4"/>
  <c r="E85" i="4"/>
  <c r="F85" i="4" s="1"/>
  <c r="B246" i="1"/>
  <c r="D85" i="5" l="1"/>
  <c r="C85" i="5"/>
  <c r="N64" i="1"/>
  <c r="O64" i="1"/>
  <c r="P64" i="1"/>
  <c r="Q64" i="1" s="1"/>
  <c r="R64" i="1" s="1"/>
  <c r="S64" i="1" s="1"/>
  <c r="B246" i="5"/>
  <c r="G85" i="4"/>
  <c r="H85" i="4" s="1"/>
  <c r="I85" i="4" s="1"/>
  <c r="J85" i="4" s="1"/>
  <c r="K85" i="4" s="1"/>
  <c r="B247" i="4"/>
  <c r="B247" i="1"/>
  <c r="C65" i="1" l="1"/>
  <c r="E65" i="1"/>
  <c r="E85" i="5"/>
  <c r="F85" i="5" s="1"/>
  <c r="B247" i="5"/>
  <c r="B248" i="4"/>
  <c r="D86" i="4"/>
  <c r="C86" i="4"/>
  <c r="B248" i="1"/>
  <c r="F65" i="1" l="1"/>
  <c r="G85" i="5"/>
  <c r="G65" i="1"/>
  <c r="I65" i="1"/>
  <c r="J65" i="1" s="1"/>
  <c r="D65" i="1"/>
  <c r="B248" i="5"/>
  <c r="E86" i="4"/>
  <c r="F86" i="4" s="1"/>
  <c r="B249" i="4"/>
  <c r="B249" i="1"/>
  <c r="H65" i="1" l="1"/>
  <c r="K65" i="1"/>
  <c r="L65" i="1" s="1"/>
  <c r="M65" i="1"/>
  <c r="C86" i="5"/>
  <c r="D86" i="5"/>
  <c r="H85" i="5"/>
  <c r="I85" i="5" s="1"/>
  <c r="J85" i="5" s="1"/>
  <c r="K85" i="5" s="1"/>
  <c r="B249" i="5"/>
  <c r="B250" i="4"/>
  <c r="G86" i="4"/>
  <c r="H86" i="4" s="1"/>
  <c r="I86" i="4" s="1"/>
  <c r="J86" i="4" s="1"/>
  <c r="K86" i="4" s="1"/>
  <c r="B250" i="1"/>
  <c r="E86" i="5" l="1"/>
  <c r="F86" i="5" s="1"/>
  <c r="N65" i="1"/>
  <c r="O65" i="1"/>
  <c r="P65" i="1" s="1"/>
  <c r="Q65" i="1" s="1"/>
  <c r="R65" i="1" s="1"/>
  <c r="S65" i="1" s="1"/>
  <c r="B250" i="5"/>
  <c r="C87" i="4"/>
  <c r="D87" i="4"/>
  <c r="B251" i="4"/>
  <c r="B251" i="1"/>
  <c r="G86" i="5" l="1"/>
  <c r="H86" i="5"/>
  <c r="I86" i="5" s="1"/>
  <c r="J86" i="5" s="1"/>
  <c r="K86" i="5" s="1"/>
  <c r="E66" i="1"/>
  <c r="C66" i="1"/>
  <c r="B251" i="5"/>
  <c r="B252" i="4"/>
  <c r="E87" i="4"/>
  <c r="F87" i="4" s="1"/>
  <c r="B252" i="1"/>
  <c r="D66" i="1" l="1"/>
  <c r="I66" i="1"/>
  <c r="J66" i="1" s="1"/>
  <c r="G66" i="1"/>
  <c r="F66" i="1"/>
  <c r="D87" i="5"/>
  <c r="C87" i="5"/>
  <c r="B252" i="5"/>
  <c r="G87" i="4"/>
  <c r="H87" i="4" s="1"/>
  <c r="I87" i="4" s="1"/>
  <c r="J87" i="4" s="1"/>
  <c r="K87" i="4" s="1"/>
  <c r="B253" i="4"/>
  <c r="B253" i="1"/>
  <c r="M66" i="1" l="1"/>
  <c r="H66" i="1"/>
  <c r="K66" i="1"/>
  <c r="L66" i="1" s="1"/>
  <c r="E87" i="5"/>
  <c r="F87" i="5" s="1"/>
  <c r="B253" i="5"/>
  <c r="B254" i="4"/>
  <c r="D88" i="4"/>
  <c r="C88" i="4"/>
  <c r="B254" i="1"/>
  <c r="G87" i="5" l="1"/>
  <c r="H87" i="5"/>
  <c r="I87" i="5" s="1"/>
  <c r="J87" i="5" s="1"/>
  <c r="K87" i="5" s="1"/>
  <c r="O66" i="1"/>
  <c r="P66" i="1"/>
  <c r="Q66" i="1" s="1"/>
  <c r="R66" i="1" s="1"/>
  <c r="S66" i="1" s="1"/>
  <c r="N66" i="1"/>
  <c r="B254" i="5"/>
  <c r="E88" i="4"/>
  <c r="F88" i="4" s="1"/>
  <c r="B255" i="4"/>
  <c r="B255" i="1"/>
  <c r="C67" i="1" l="1"/>
  <c r="E67" i="1"/>
  <c r="D88" i="5"/>
  <c r="C88" i="5"/>
  <c r="B255" i="5"/>
  <c r="B256" i="4"/>
  <c r="G88" i="4"/>
  <c r="H88" i="4" s="1"/>
  <c r="I88" i="4" s="1"/>
  <c r="J88" i="4" s="1"/>
  <c r="K88" i="4" s="1"/>
  <c r="B256" i="1"/>
  <c r="E88" i="5" l="1"/>
  <c r="F88" i="5" s="1"/>
  <c r="F67" i="1"/>
  <c r="I67" i="1"/>
  <c r="J67" i="1" s="1"/>
  <c r="D67" i="1"/>
  <c r="G67" i="1"/>
  <c r="B256" i="5"/>
  <c r="C89" i="4"/>
  <c r="D89" i="4"/>
  <c r="B257" i="4"/>
  <c r="B257" i="1"/>
  <c r="M67" i="1" l="1"/>
  <c r="K67" i="1"/>
  <c r="L67" i="1" s="1"/>
  <c r="H67" i="1"/>
  <c r="G88" i="5"/>
  <c r="H88" i="5"/>
  <c r="I88" i="5" s="1"/>
  <c r="J88" i="5" s="1"/>
  <c r="K88" i="5" s="1"/>
  <c r="B257" i="5"/>
  <c r="B258" i="4"/>
  <c r="E89" i="4"/>
  <c r="F89" i="4" s="1"/>
  <c r="B258" i="1"/>
  <c r="C89" i="5" l="1"/>
  <c r="D89" i="5"/>
  <c r="N67" i="1"/>
  <c r="O67" i="1"/>
  <c r="P67" i="1"/>
  <c r="Q67" i="1" s="1"/>
  <c r="R67" i="1" s="1"/>
  <c r="S67" i="1" s="1"/>
  <c r="B258" i="5"/>
  <c r="G89" i="4"/>
  <c r="H89" i="4" s="1"/>
  <c r="I89" i="4" s="1"/>
  <c r="J89" i="4" s="1"/>
  <c r="K89" i="4" s="1"/>
  <c r="B259" i="4"/>
  <c r="B259" i="1"/>
  <c r="C68" i="1" l="1"/>
  <c r="E68" i="1"/>
  <c r="E89" i="5"/>
  <c r="F89" i="5" s="1"/>
  <c r="B259" i="5"/>
  <c r="B260" i="4"/>
  <c r="D90" i="4"/>
  <c r="C90" i="4"/>
  <c r="B260" i="1"/>
  <c r="G89" i="5" l="1"/>
  <c r="H89" i="5"/>
  <c r="I89" i="5" s="1"/>
  <c r="J89" i="5" s="1"/>
  <c r="K89" i="5" s="1"/>
  <c r="F68" i="1"/>
  <c r="G68" i="1"/>
  <c r="D68" i="1"/>
  <c r="I68" i="1"/>
  <c r="J68" i="1" s="1"/>
  <c r="B260" i="5"/>
  <c r="E90" i="4"/>
  <c r="F90" i="4" s="1"/>
  <c r="B261" i="4"/>
  <c r="B261" i="1"/>
  <c r="H68" i="1" l="1"/>
  <c r="K68" i="1"/>
  <c r="L68" i="1" s="1"/>
  <c r="M68" i="1"/>
  <c r="D90" i="5"/>
  <c r="C90" i="5"/>
  <c r="B261" i="5"/>
  <c r="B262" i="4"/>
  <c r="G90" i="4"/>
  <c r="H90" i="4" s="1"/>
  <c r="I90" i="4" s="1"/>
  <c r="J90" i="4" s="1"/>
  <c r="K90" i="4" s="1"/>
  <c r="B262" i="1"/>
  <c r="E90" i="5" l="1"/>
  <c r="F90" i="5" s="1"/>
  <c r="N68" i="1"/>
  <c r="O68" i="1"/>
  <c r="P68" i="1" s="1"/>
  <c r="Q68" i="1" s="1"/>
  <c r="R68" i="1" s="1"/>
  <c r="S68" i="1" s="1"/>
  <c r="B262" i="5"/>
  <c r="D91" i="4"/>
  <c r="C91" i="4"/>
  <c r="B263" i="4"/>
  <c r="B263" i="1"/>
  <c r="E69" i="1" l="1"/>
  <c r="C69" i="1"/>
  <c r="G90" i="5"/>
  <c r="B263" i="5"/>
  <c r="B264" i="4"/>
  <c r="E91" i="4"/>
  <c r="F91" i="4" s="1"/>
  <c r="B264" i="1"/>
  <c r="C91" i="5" l="1"/>
  <c r="D91" i="5"/>
  <c r="D69" i="1"/>
  <c r="G69" i="1"/>
  <c r="I69" i="1"/>
  <c r="J69" i="1" s="1"/>
  <c r="H90" i="5"/>
  <c r="I90" i="5" s="1"/>
  <c r="J90" i="5" s="1"/>
  <c r="K90" i="5" s="1"/>
  <c r="F69" i="1"/>
  <c r="B264" i="5"/>
  <c r="G91" i="4"/>
  <c r="H91" i="4"/>
  <c r="I91" i="4" s="1"/>
  <c r="J91" i="4" s="1"/>
  <c r="K91" i="4" s="1"/>
  <c r="B265" i="4"/>
  <c r="B265" i="1"/>
  <c r="M69" i="1" l="1"/>
  <c r="H69" i="1"/>
  <c r="K69" i="1"/>
  <c r="L69" i="1" s="1"/>
  <c r="E91" i="5"/>
  <c r="F91" i="5" s="1"/>
  <c r="B265" i="5"/>
  <c r="B266" i="4"/>
  <c r="C92" i="4"/>
  <c r="D92" i="4"/>
  <c r="B266" i="1"/>
  <c r="G91" i="5" l="1"/>
  <c r="H91" i="5" s="1"/>
  <c r="I91" i="5" s="1"/>
  <c r="J91" i="5" s="1"/>
  <c r="K91" i="5" s="1"/>
  <c r="N69" i="1"/>
  <c r="O69" i="1"/>
  <c r="B266" i="5"/>
  <c r="E92" i="4"/>
  <c r="F92" i="4" s="1"/>
  <c r="B267" i="4"/>
  <c r="B267" i="1"/>
  <c r="E70" i="1" l="1"/>
  <c r="C70" i="1"/>
  <c r="P69" i="1"/>
  <c r="Q69" i="1" s="1"/>
  <c r="R69" i="1" s="1"/>
  <c r="S69" i="1" s="1"/>
  <c r="D92" i="5"/>
  <c r="C92" i="5"/>
  <c r="B267" i="5"/>
  <c r="B268" i="4"/>
  <c r="G92" i="4"/>
  <c r="H92" i="4" s="1"/>
  <c r="I92" i="4" s="1"/>
  <c r="J92" i="4" s="1"/>
  <c r="K92" i="4" s="1"/>
  <c r="B268" i="1"/>
  <c r="E92" i="5" l="1"/>
  <c r="F92" i="5" s="1"/>
  <c r="G70" i="1"/>
  <c r="I70" i="1"/>
  <c r="J70" i="1" s="1"/>
  <c r="D70" i="1"/>
  <c r="F70" i="1"/>
  <c r="B268" i="5"/>
  <c r="D93" i="4"/>
  <c r="C93" i="4"/>
  <c r="B269" i="4"/>
  <c r="B269" i="1"/>
  <c r="K70" i="1" l="1"/>
  <c r="L70" i="1" s="1"/>
  <c r="M70" i="1"/>
  <c r="H70" i="1"/>
  <c r="G92" i="5"/>
  <c r="B269" i="5"/>
  <c r="B270" i="4"/>
  <c r="E93" i="4"/>
  <c r="F93" i="4" s="1"/>
  <c r="B270" i="1"/>
  <c r="C93" i="5" l="1"/>
  <c r="D93" i="5"/>
  <c r="H92" i="5"/>
  <c r="I92" i="5" s="1"/>
  <c r="J92" i="5" s="1"/>
  <c r="K92" i="5" s="1"/>
  <c r="N70" i="1"/>
  <c r="O70" i="1"/>
  <c r="B270" i="5"/>
  <c r="B271" i="4"/>
  <c r="G93" i="4"/>
  <c r="H93" i="4" s="1"/>
  <c r="I93" i="4" s="1"/>
  <c r="J93" i="4" s="1"/>
  <c r="K93" i="4" s="1"/>
  <c r="B271" i="1"/>
  <c r="E71" i="1" l="1"/>
  <c r="C71" i="1"/>
  <c r="P70" i="1"/>
  <c r="Q70" i="1" s="1"/>
  <c r="R70" i="1" s="1"/>
  <c r="S70" i="1" s="1"/>
  <c r="E93" i="5"/>
  <c r="F93" i="5" s="1"/>
  <c r="B271" i="5"/>
  <c r="D94" i="4"/>
  <c r="C94" i="4"/>
  <c r="B272" i="4"/>
  <c r="B272" i="1"/>
  <c r="D71" i="1" l="1"/>
  <c r="G71" i="1"/>
  <c r="I71" i="1"/>
  <c r="J71" i="1" s="1"/>
  <c r="G93" i="5"/>
  <c r="F71" i="1"/>
  <c r="B272" i="5"/>
  <c r="B273" i="4"/>
  <c r="E94" i="4"/>
  <c r="F94" i="4" s="1"/>
  <c r="B273" i="1"/>
  <c r="D94" i="5" l="1"/>
  <c r="C94" i="5"/>
  <c r="K71" i="1"/>
  <c r="L71" i="1" s="1"/>
  <c r="H71" i="1"/>
  <c r="M71" i="1"/>
  <c r="H93" i="5"/>
  <c r="I93" i="5" s="1"/>
  <c r="J93" i="5" s="1"/>
  <c r="K93" i="5" s="1"/>
  <c r="B273" i="5"/>
  <c r="G94" i="4"/>
  <c r="H94" i="4" s="1"/>
  <c r="I94" i="4" s="1"/>
  <c r="J94" i="4" s="1"/>
  <c r="K94" i="4" s="1"/>
  <c r="B274" i="4"/>
  <c r="B274" i="1"/>
  <c r="E94" i="5" l="1"/>
  <c r="F94" i="5" s="1"/>
  <c r="N71" i="1"/>
  <c r="O71" i="1"/>
  <c r="P71" i="1" s="1"/>
  <c r="Q71" i="1" s="1"/>
  <c r="R71" i="1" s="1"/>
  <c r="S71" i="1" s="1"/>
  <c r="B274" i="5"/>
  <c r="B275" i="4"/>
  <c r="C95" i="4"/>
  <c r="D95" i="4"/>
  <c r="B275" i="1"/>
  <c r="C72" i="1" l="1"/>
  <c r="E72" i="1"/>
  <c r="G94" i="5"/>
  <c r="B275" i="5"/>
  <c r="B276" i="4"/>
  <c r="E95" i="4"/>
  <c r="F95" i="4" s="1"/>
  <c r="B276" i="1"/>
  <c r="D95" i="5" l="1"/>
  <c r="C95" i="5"/>
  <c r="H94" i="5"/>
  <c r="I94" i="5" s="1"/>
  <c r="J94" i="5" s="1"/>
  <c r="K94" i="5" s="1"/>
  <c r="F72" i="1"/>
  <c r="I72" i="1"/>
  <c r="J72" i="1" s="1"/>
  <c r="D72" i="1"/>
  <c r="G72" i="1"/>
  <c r="B276" i="5"/>
  <c r="G95" i="4"/>
  <c r="H95" i="4" s="1"/>
  <c r="I95" i="4" s="1"/>
  <c r="J95" i="4" s="1"/>
  <c r="K95" i="4" s="1"/>
  <c r="B277" i="4"/>
  <c r="B277" i="1"/>
  <c r="H72" i="1" l="1"/>
  <c r="M72" i="1"/>
  <c r="K72" i="1"/>
  <c r="L72" i="1" s="1"/>
  <c r="E95" i="5"/>
  <c r="F95" i="5" s="1"/>
  <c r="B277" i="5"/>
  <c r="B278" i="4"/>
  <c r="D96" i="4"/>
  <c r="C96" i="4"/>
  <c r="B278" i="1"/>
  <c r="N72" i="1" l="1"/>
  <c r="O72" i="1"/>
  <c r="G95" i="5"/>
  <c r="H95" i="5"/>
  <c r="I95" i="5" s="1"/>
  <c r="J95" i="5" s="1"/>
  <c r="K95" i="5" s="1"/>
  <c r="B278" i="5"/>
  <c r="E96" i="4"/>
  <c r="F96" i="4" s="1"/>
  <c r="B279" i="4"/>
  <c r="B279" i="1"/>
  <c r="P72" i="1" l="1"/>
  <c r="Q72" i="1" s="1"/>
  <c r="R72" i="1" s="1"/>
  <c r="S72" i="1" s="1"/>
  <c r="C73" i="1"/>
  <c r="E73" i="1"/>
  <c r="C96" i="5"/>
  <c r="D96" i="5"/>
  <c r="B279" i="5"/>
  <c r="B280" i="4"/>
  <c r="G96" i="4"/>
  <c r="B280" i="1"/>
  <c r="E96" i="5" l="1"/>
  <c r="F96" i="5" s="1"/>
  <c r="F73" i="1"/>
  <c r="G73" i="1"/>
  <c r="D73" i="1"/>
  <c r="I73" i="1"/>
  <c r="J73" i="1" s="1"/>
  <c r="B280" i="5"/>
  <c r="C97" i="4"/>
  <c r="D97" i="4"/>
  <c r="H96" i="4"/>
  <c r="I96" i="4" s="1"/>
  <c r="J96" i="4" s="1"/>
  <c r="K96" i="4" s="1"/>
  <c r="B281" i="4"/>
  <c r="B281" i="1"/>
  <c r="K73" i="1" l="1"/>
  <c r="L73" i="1" s="1"/>
  <c r="H73" i="1"/>
  <c r="M73" i="1"/>
  <c r="G96" i="5"/>
  <c r="B281" i="5"/>
  <c r="B282" i="4"/>
  <c r="E97" i="4"/>
  <c r="F97" i="4" s="1"/>
  <c r="B282" i="1"/>
  <c r="N73" i="1" l="1"/>
  <c r="O73" i="1"/>
  <c r="P73" i="1"/>
  <c r="Q73" i="1" s="1"/>
  <c r="R73" i="1" s="1"/>
  <c r="S73" i="1" s="1"/>
  <c r="D97" i="5"/>
  <c r="C97" i="5"/>
  <c r="H96" i="5"/>
  <c r="I96" i="5" s="1"/>
  <c r="J96" i="5" s="1"/>
  <c r="K96" i="5" s="1"/>
  <c r="B282" i="5"/>
  <c r="G97" i="4"/>
  <c r="B283" i="4"/>
  <c r="B283" i="1"/>
  <c r="E97" i="5" l="1"/>
  <c r="F97" i="5" s="1"/>
  <c r="C74" i="1"/>
  <c r="E74" i="1"/>
  <c r="B283" i="5"/>
  <c r="D98" i="4"/>
  <c r="C98" i="4"/>
  <c r="B284" i="4"/>
  <c r="H97" i="4"/>
  <c r="I97" i="4" s="1"/>
  <c r="J97" i="4" s="1"/>
  <c r="K97" i="4" s="1"/>
  <c r="B284" i="1"/>
  <c r="F74" i="1" l="1"/>
  <c r="G97" i="5"/>
  <c r="H97" i="5" s="1"/>
  <c r="I97" i="5" s="1"/>
  <c r="J97" i="5" s="1"/>
  <c r="K97" i="5" s="1"/>
  <c r="G74" i="1"/>
  <c r="D74" i="1"/>
  <c r="I74" i="1"/>
  <c r="J74" i="1" s="1"/>
  <c r="B284" i="5"/>
  <c r="B285" i="4"/>
  <c r="E98" i="4"/>
  <c r="F98" i="4" s="1"/>
  <c r="B285" i="1"/>
  <c r="K74" i="1" l="1"/>
  <c r="L74" i="1" s="1"/>
  <c r="H74" i="1"/>
  <c r="M74" i="1"/>
  <c r="D98" i="5"/>
  <c r="C98" i="5"/>
  <c r="B285" i="5"/>
  <c r="G98" i="4"/>
  <c r="H98" i="4" s="1"/>
  <c r="I98" i="4" s="1"/>
  <c r="J98" i="4" s="1"/>
  <c r="K98" i="4" s="1"/>
  <c r="B286" i="4"/>
  <c r="B286" i="1"/>
  <c r="E98" i="5" l="1"/>
  <c r="F98" i="5" s="1"/>
  <c r="N74" i="1"/>
  <c r="O74" i="1"/>
  <c r="B286" i="5"/>
  <c r="B287" i="4"/>
  <c r="C99" i="4"/>
  <c r="D99" i="4"/>
  <c r="B287" i="1"/>
  <c r="P74" i="1" l="1"/>
  <c r="Q74" i="1" s="1"/>
  <c r="R74" i="1" s="1"/>
  <c r="S74" i="1" s="1"/>
  <c r="E75" i="1"/>
  <c r="C75" i="1"/>
  <c r="G98" i="5"/>
  <c r="B287" i="5"/>
  <c r="E99" i="4"/>
  <c r="F99" i="4" s="1"/>
  <c r="B288" i="4"/>
  <c r="B288" i="1"/>
  <c r="C99" i="5" l="1"/>
  <c r="D99" i="5"/>
  <c r="G75" i="1"/>
  <c r="I75" i="1"/>
  <c r="J75" i="1" s="1"/>
  <c r="D75" i="1"/>
  <c r="F75" i="1"/>
  <c r="H98" i="5"/>
  <c r="I98" i="5" s="1"/>
  <c r="J98" i="5" s="1"/>
  <c r="K98" i="5" s="1"/>
  <c r="B288" i="5"/>
  <c r="B289" i="4"/>
  <c r="G99" i="4"/>
  <c r="H99" i="4"/>
  <c r="I99" i="4" s="1"/>
  <c r="J99" i="4" s="1"/>
  <c r="K99" i="4" s="1"/>
  <c r="B289" i="1"/>
  <c r="M75" i="1" l="1"/>
  <c r="H75" i="1"/>
  <c r="K75" i="1"/>
  <c r="L75" i="1" s="1"/>
  <c r="E99" i="5"/>
  <c r="F99" i="5" s="1"/>
  <c r="B289" i="5"/>
  <c r="D100" i="4"/>
  <c r="C100" i="4"/>
  <c r="B290" i="4"/>
  <c r="B290" i="1"/>
  <c r="G99" i="5" l="1"/>
  <c r="N75" i="1"/>
  <c r="O75" i="1"/>
  <c r="B290" i="5"/>
  <c r="B291" i="4"/>
  <c r="E100" i="4"/>
  <c r="F100" i="4" s="1"/>
  <c r="B291" i="1"/>
  <c r="C76" i="1" l="1"/>
  <c r="E76" i="1"/>
  <c r="P75" i="1"/>
  <c r="Q75" i="1" s="1"/>
  <c r="R75" i="1" s="1"/>
  <c r="S75" i="1" s="1"/>
  <c r="C100" i="5"/>
  <c r="D100" i="5"/>
  <c r="H99" i="5"/>
  <c r="I99" i="5" s="1"/>
  <c r="J99" i="5" s="1"/>
  <c r="K99" i="5" s="1"/>
  <c r="B291" i="5"/>
  <c r="G100" i="4"/>
  <c r="B292" i="4"/>
  <c r="B292" i="1"/>
  <c r="E100" i="5" l="1"/>
  <c r="F100" i="5" s="1"/>
  <c r="F76" i="1"/>
  <c r="G76" i="1"/>
  <c r="D76" i="1"/>
  <c r="I76" i="1"/>
  <c r="J76" i="1" s="1"/>
  <c r="B292" i="5"/>
  <c r="B293" i="4"/>
  <c r="D101" i="4"/>
  <c r="C101" i="4"/>
  <c r="H100" i="4"/>
  <c r="I100" i="4" s="1"/>
  <c r="J100" i="4" s="1"/>
  <c r="K100" i="4" s="1"/>
  <c r="B293" i="1"/>
  <c r="M76" i="1" l="1"/>
  <c r="K76" i="1"/>
  <c r="L76" i="1" s="1"/>
  <c r="H76" i="1"/>
  <c r="G100" i="5"/>
  <c r="H100" i="5"/>
  <c r="I100" i="5" s="1"/>
  <c r="J100" i="5" s="1"/>
  <c r="K100" i="5" s="1"/>
  <c r="B293" i="5"/>
  <c r="E101" i="4"/>
  <c r="F101" i="4" s="1"/>
  <c r="B294" i="4"/>
  <c r="B294" i="1"/>
  <c r="D101" i="5" l="1"/>
  <c r="C101" i="5"/>
  <c r="O76" i="1"/>
  <c r="P76" i="1" s="1"/>
  <c r="Q76" i="1" s="1"/>
  <c r="R76" i="1" s="1"/>
  <c r="S76" i="1" s="1"/>
  <c r="N76" i="1"/>
  <c r="B294" i="5"/>
  <c r="B295" i="4"/>
  <c r="G101" i="4"/>
  <c r="B295" i="1"/>
  <c r="C77" i="1" l="1"/>
  <c r="E77" i="1"/>
  <c r="E101" i="5"/>
  <c r="F101" i="5" s="1"/>
  <c r="B295" i="5"/>
  <c r="C102" i="4"/>
  <c r="D102" i="4"/>
  <c r="H101" i="4"/>
  <c r="I101" i="4" s="1"/>
  <c r="J101" i="4" s="1"/>
  <c r="K101" i="4" s="1"/>
  <c r="B296" i="4"/>
  <c r="B296" i="1"/>
  <c r="F77" i="1" l="1"/>
  <c r="G101" i="5"/>
  <c r="H101" i="5"/>
  <c r="I101" i="5" s="1"/>
  <c r="J101" i="5" s="1"/>
  <c r="K101" i="5" s="1"/>
  <c r="G77" i="1"/>
  <c r="I77" i="1"/>
  <c r="J77" i="1" s="1"/>
  <c r="D77" i="1"/>
  <c r="B296" i="5"/>
  <c r="B297" i="4"/>
  <c r="E102" i="4"/>
  <c r="F102" i="4" s="1"/>
  <c r="B297" i="1"/>
  <c r="K77" i="1" l="1"/>
  <c r="L77" i="1" s="1"/>
  <c r="H77" i="1"/>
  <c r="M77" i="1"/>
  <c r="C102" i="5"/>
  <c r="D102" i="5"/>
  <c r="B297" i="5"/>
  <c r="G102" i="4"/>
  <c r="H102" i="4" s="1"/>
  <c r="I102" i="4" s="1"/>
  <c r="J102" i="4" s="1"/>
  <c r="K102" i="4" s="1"/>
  <c r="B298" i="4"/>
  <c r="B298" i="1"/>
  <c r="E102" i="5" l="1"/>
  <c r="F102" i="5" s="1"/>
  <c r="O77" i="1"/>
  <c r="P77" i="1" s="1"/>
  <c r="Q77" i="1" s="1"/>
  <c r="R77" i="1" s="1"/>
  <c r="S77" i="1" s="1"/>
  <c r="N77" i="1"/>
  <c r="B298" i="5"/>
  <c r="B299" i="4"/>
  <c r="D103" i="4"/>
  <c r="C103" i="4"/>
  <c r="B299" i="1"/>
  <c r="E78" i="1" l="1"/>
  <c r="C78" i="1"/>
  <c r="G102" i="5"/>
  <c r="H102" i="5"/>
  <c r="I102" i="5" s="1"/>
  <c r="J102" i="5" s="1"/>
  <c r="K102" i="5" s="1"/>
  <c r="B299" i="5"/>
  <c r="E103" i="4"/>
  <c r="F103" i="4" s="1"/>
  <c r="B300" i="4"/>
  <c r="B300" i="1"/>
  <c r="C103" i="5" l="1"/>
  <c r="D103" i="5"/>
  <c r="I78" i="1"/>
  <c r="J78" i="1" s="1"/>
  <c r="D78" i="1"/>
  <c r="G78" i="1"/>
  <c r="F78" i="1"/>
  <c r="B300" i="5"/>
  <c r="B301" i="4"/>
  <c r="G103" i="4"/>
  <c r="H103" i="4" s="1"/>
  <c r="I103" i="4" s="1"/>
  <c r="J103" i="4" s="1"/>
  <c r="K103" i="4" s="1"/>
  <c r="B301" i="1"/>
  <c r="M78" i="1" l="1"/>
  <c r="H78" i="1"/>
  <c r="K78" i="1"/>
  <c r="L78" i="1" s="1"/>
  <c r="E103" i="5"/>
  <c r="F103" i="5" s="1"/>
  <c r="B301" i="5"/>
  <c r="C104" i="4"/>
  <c r="D104" i="4"/>
  <c r="B302" i="4"/>
  <c r="B302" i="1"/>
  <c r="G103" i="5" l="1"/>
  <c r="H103" i="5" s="1"/>
  <c r="I103" i="5" s="1"/>
  <c r="J103" i="5" s="1"/>
  <c r="K103" i="5" s="1"/>
  <c r="N78" i="1"/>
  <c r="O78" i="1"/>
  <c r="B302" i="5"/>
  <c r="B303" i="4"/>
  <c r="E104" i="4"/>
  <c r="F104" i="4" s="1"/>
  <c r="B303" i="1"/>
  <c r="C79" i="1" l="1"/>
  <c r="E79" i="1"/>
  <c r="P78" i="1"/>
  <c r="Q78" i="1" s="1"/>
  <c r="R78" i="1" s="1"/>
  <c r="S78" i="1" s="1"/>
  <c r="D104" i="5"/>
  <c r="C104" i="5"/>
  <c r="B303" i="5"/>
  <c r="G104" i="4"/>
  <c r="B304" i="4"/>
  <c r="B304" i="1"/>
  <c r="E104" i="5" l="1"/>
  <c r="F104" i="5" s="1"/>
  <c r="F79" i="1"/>
  <c r="D79" i="1"/>
  <c r="I79" i="1"/>
  <c r="J79" i="1" s="1"/>
  <c r="G79" i="1"/>
  <c r="B304" i="5"/>
  <c r="B305" i="4"/>
  <c r="D105" i="4"/>
  <c r="C105" i="4"/>
  <c r="H104" i="4"/>
  <c r="I104" i="4" s="1"/>
  <c r="J104" i="4" s="1"/>
  <c r="K104" i="4" s="1"/>
  <c r="B305" i="1"/>
  <c r="M79" i="1" l="1"/>
  <c r="K79" i="1"/>
  <c r="L79" i="1" s="1"/>
  <c r="H79" i="1"/>
  <c r="G104" i="5"/>
  <c r="H104" i="5"/>
  <c r="I104" i="5" s="1"/>
  <c r="J104" i="5" s="1"/>
  <c r="K104" i="5" s="1"/>
  <c r="B305" i="5"/>
  <c r="E105" i="4"/>
  <c r="F105" i="4" s="1"/>
  <c r="B306" i="4"/>
  <c r="B306" i="1"/>
  <c r="C105" i="5" l="1"/>
  <c r="D105" i="5"/>
  <c r="O79" i="1"/>
  <c r="N79" i="1"/>
  <c r="P79" i="1"/>
  <c r="Q79" i="1" s="1"/>
  <c r="R79" i="1" s="1"/>
  <c r="S79" i="1" s="1"/>
  <c r="B306" i="5"/>
  <c r="B307" i="4"/>
  <c r="G105" i="4"/>
  <c r="B307" i="1"/>
  <c r="C80" i="1" l="1"/>
  <c r="E80" i="1"/>
  <c r="E105" i="5"/>
  <c r="F105" i="5" s="1"/>
  <c r="B307" i="5"/>
  <c r="C106" i="4"/>
  <c r="D106" i="4"/>
  <c r="H105" i="4"/>
  <c r="I105" i="4" s="1"/>
  <c r="J105" i="4" s="1"/>
  <c r="K105" i="4" s="1"/>
  <c r="B308" i="4"/>
  <c r="B308" i="1"/>
  <c r="G105" i="5" l="1"/>
  <c r="H105" i="5"/>
  <c r="I105" i="5" s="1"/>
  <c r="J105" i="5" s="1"/>
  <c r="K105" i="5" s="1"/>
  <c r="F80" i="1"/>
  <c r="I80" i="1"/>
  <c r="J80" i="1" s="1"/>
  <c r="G80" i="1"/>
  <c r="D80" i="1"/>
  <c r="B308" i="5"/>
  <c r="B309" i="4"/>
  <c r="E106" i="4"/>
  <c r="F106" i="4" s="1"/>
  <c r="B309" i="1"/>
  <c r="M80" i="1" l="1"/>
  <c r="H80" i="1"/>
  <c r="K80" i="1"/>
  <c r="L80" i="1" s="1"/>
  <c r="D106" i="5"/>
  <c r="C106" i="5"/>
  <c r="B309" i="5"/>
  <c r="G106" i="4"/>
  <c r="H106" i="4" s="1"/>
  <c r="I106" i="4" s="1"/>
  <c r="J106" i="4" s="1"/>
  <c r="K106" i="4" s="1"/>
  <c r="B310" i="4"/>
  <c r="B310" i="1"/>
  <c r="E106" i="5" l="1"/>
  <c r="F106" i="5" s="1"/>
  <c r="O80" i="1"/>
  <c r="N80" i="1"/>
  <c r="P80" i="1"/>
  <c r="Q80" i="1" s="1"/>
  <c r="R80" i="1" s="1"/>
  <c r="S80" i="1" s="1"/>
  <c r="B310" i="5"/>
  <c r="B311" i="4"/>
  <c r="C107" i="4"/>
  <c r="D107" i="4"/>
  <c r="B311" i="1"/>
  <c r="E81" i="1" l="1"/>
  <c r="C81" i="1"/>
  <c r="G106" i="5"/>
  <c r="B311" i="5"/>
  <c r="E107" i="4"/>
  <c r="F107" i="4" s="1"/>
  <c r="B312" i="4"/>
  <c r="B312" i="1"/>
  <c r="I81" i="1" l="1"/>
  <c r="J81" i="1" s="1"/>
  <c r="G81" i="1"/>
  <c r="D81" i="1"/>
  <c r="D107" i="5"/>
  <c r="C107" i="5"/>
  <c r="H106" i="5"/>
  <c r="I106" i="5" s="1"/>
  <c r="J106" i="5" s="1"/>
  <c r="K106" i="5" s="1"/>
  <c r="F81" i="1"/>
  <c r="B312" i="5"/>
  <c r="B313" i="4"/>
  <c r="G107" i="4"/>
  <c r="B313" i="1"/>
  <c r="E107" i="5" l="1"/>
  <c r="F107" i="5" s="1"/>
  <c r="G107" i="5" s="1"/>
  <c r="H107" i="5" s="1"/>
  <c r="I107" i="5" s="1"/>
  <c r="J107" i="5" s="1"/>
  <c r="K107" i="5" s="1"/>
  <c r="M81" i="1"/>
  <c r="H81" i="1"/>
  <c r="K81" i="1"/>
  <c r="L81" i="1" s="1"/>
  <c r="B313" i="5"/>
  <c r="B314" i="4"/>
  <c r="D108" i="4"/>
  <c r="C108" i="4"/>
  <c r="H107" i="4"/>
  <c r="I107" i="4" s="1"/>
  <c r="J107" i="4" s="1"/>
  <c r="K107" i="4" s="1"/>
  <c r="B314" i="1"/>
  <c r="C108" i="5" l="1"/>
  <c r="N81" i="1"/>
  <c r="O81" i="1"/>
  <c r="D108" i="5"/>
  <c r="B314" i="5"/>
  <c r="E108" i="4"/>
  <c r="F108" i="4" s="1"/>
  <c r="B315" i="4"/>
  <c r="B315" i="1"/>
  <c r="E82" i="1" l="1"/>
  <c r="C82" i="1"/>
  <c r="P81" i="1"/>
  <c r="Q81" i="1" s="1"/>
  <c r="R81" i="1" s="1"/>
  <c r="S81" i="1" s="1"/>
  <c r="E108" i="5"/>
  <c r="F108" i="5" s="1"/>
  <c r="B315" i="5"/>
  <c r="B316" i="4"/>
  <c r="G108" i="4"/>
  <c r="B316" i="1"/>
  <c r="G108" i="5" l="1"/>
  <c r="I82" i="1"/>
  <c r="J82" i="1" s="1"/>
  <c r="D82" i="1"/>
  <c r="G82" i="1"/>
  <c r="F82" i="1"/>
  <c r="B316" i="5"/>
  <c r="C109" i="4"/>
  <c r="D109" i="4"/>
  <c r="H108" i="4"/>
  <c r="I108" i="4" s="1"/>
  <c r="J108" i="4" s="1"/>
  <c r="K108" i="4" s="1"/>
  <c r="B317" i="4"/>
  <c r="B317" i="1"/>
  <c r="C109" i="5" l="1"/>
  <c r="D109" i="5"/>
  <c r="M82" i="1"/>
  <c r="H82" i="1"/>
  <c r="K82" i="1"/>
  <c r="L82" i="1" s="1"/>
  <c r="H108" i="5"/>
  <c r="I108" i="5" s="1"/>
  <c r="J108" i="5" s="1"/>
  <c r="K108" i="5" s="1"/>
  <c r="B317" i="5"/>
  <c r="B318" i="4"/>
  <c r="E109" i="4"/>
  <c r="F109" i="4" s="1"/>
  <c r="B318" i="1"/>
  <c r="O82" i="1" l="1"/>
  <c r="N82" i="1"/>
  <c r="P82" i="1"/>
  <c r="Q82" i="1" s="1"/>
  <c r="R82" i="1" s="1"/>
  <c r="S82" i="1" s="1"/>
  <c r="E109" i="5"/>
  <c r="F109" i="5" s="1"/>
  <c r="B318" i="5"/>
  <c r="G109" i="4"/>
  <c r="B319" i="4"/>
  <c r="B319" i="1"/>
  <c r="C83" i="1" l="1"/>
  <c r="E83" i="1"/>
  <c r="G109" i="5"/>
  <c r="B319" i="5"/>
  <c r="B320" i="4"/>
  <c r="D110" i="4"/>
  <c r="C110" i="4"/>
  <c r="H109" i="4"/>
  <c r="I109" i="4" s="1"/>
  <c r="J109" i="4" s="1"/>
  <c r="K109" i="4" s="1"/>
  <c r="B320" i="1"/>
  <c r="C110" i="5" l="1"/>
  <c r="D110" i="5"/>
  <c r="H109" i="5"/>
  <c r="I109" i="5" s="1"/>
  <c r="J109" i="5" s="1"/>
  <c r="K109" i="5" s="1"/>
  <c r="F83" i="1"/>
  <c r="I83" i="1"/>
  <c r="J83" i="1" s="1"/>
  <c r="G83" i="1"/>
  <c r="D83" i="1"/>
  <c r="B320" i="5"/>
  <c r="E110" i="4"/>
  <c r="F110" i="4" s="1"/>
  <c r="B321" i="4"/>
  <c r="B321" i="1"/>
  <c r="H83" i="1" l="1"/>
  <c r="K83" i="1"/>
  <c r="L83" i="1" s="1"/>
  <c r="M83" i="1"/>
  <c r="E110" i="5"/>
  <c r="F110" i="5" s="1"/>
  <c r="B321" i="5"/>
  <c r="G110" i="4"/>
  <c r="H110" i="4" s="1"/>
  <c r="I110" i="4" s="1"/>
  <c r="J110" i="4" s="1"/>
  <c r="K110" i="4" s="1"/>
  <c r="B322" i="4"/>
  <c r="B322" i="1"/>
  <c r="G110" i="5" l="1"/>
  <c r="H110" i="5" s="1"/>
  <c r="I110" i="5" s="1"/>
  <c r="J110" i="5" s="1"/>
  <c r="K110" i="5" s="1"/>
  <c r="N83" i="1"/>
  <c r="O83" i="1"/>
  <c r="P83" i="1"/>
  <c r="Q83" i="1" s="1"/>
  <c r="R83" i="1" s="1"/>
  <c r="S83" i="1" s="1"/>
  <c r="B322" i="5"/>
  <c r="B323" i="4"/>
  <c r="C111" i="4"/>
  <c r="D111" i="4"/>
  <c r="B323" i="1"/>
  <c r="C84" i="1" l="1"/>
  <c r="E84" i="1"/>
  <c r="C111" i="5"/>
  <c r="D111" i="5"/>
  <c r="B323" i="5"/>
  <c r="E111" i="4"/>
  <c r="F111" i="4" s="1"/>
  <c r="B324" i="4"/>
  <c r="B324" i="1"/>
  <c r="E111" i="5" l="1"/>
  <c r="F111" i="5" s="1"/>
  <c r="G111" i="5" s="1"/>
  <c r="D112" i="5" s="1"/>
  <c r="C112" i="5"/>
  <c r="H111" i="5"/>
  <c r="I111" i="5" s="1"/>
  <c r="J111" i="5" s="1"/>
  <c r="K111" i="5" s="1"/>
  <c r="F84" i="1"/>
  <c r="I84" i="1"/>
  <c r="J84" i="1" s="1"/>
  <c r="D84" i="1"/>
  <c r="G84" i="1"/>
  <c r="E112" i="5"/>
  <c r="F112" i="5" s="1"/>
  <c r="B324" i="5"/>
  <c r="B325" i="4"/>
  <c r="G111" i="4"/>
  <c r="H111" i="4" s="1"/>
  <c r="I111" i="4" s="1"/>
  <c r="J111" i="4" s="1"/>
  <c r="K111" i="4" s="1"/>
  <c r="B325" i="1"/>
  <c r="M84" i="1" l="1"/>
  <c r="H84" i="1"/>
  <c r="K84" i="1"/>
  <c r="L84" i="1" s="1"/>
  <c r="B325" i="5"/>
  <c r="G112" i="5"/>
  <c r="H112" i="5" s="1"/>
  <c r="I112" i="5" s="1"/>
  <c r="J112" i="5" s="1"/>
  <c r="K112" i="5" s="1"/>
  <c r="D112" i="4"/>
  <c r="C112" i="4"/>
  <c r="B326" i="4"/>
  <c r="B326" i="1"/>
  <c r="N84" i="1" l="1"/>
  <c r="O84" i="1"/>
  <c r="P84" i="1"/>
  <c r="Q84" i="1" s="1"/>
  <c r="R84" i="1" s="1"/>
  <c r="S84" i="1" s="1"/>
  <c r="B326" i="5"/>
  <c r="C113" i="5"/>
  <c r="D113" i="5"/>
  <c r="B327" i="4"/>
  <c r="E112" i="4"/>
  <c r="F112" i="4" s="1"/>
  <c r="B327" i="1"/>
  <c r="E85" i="1" l="1"/>
  <c r="C85" i="1"/>
  <c r="E113" i="5"/>
  <c r="F113" i="5" s="1"/>
  <c r="B327" i="5"/>
  <c r="G112" i="4"/>
  <c r="H112" i="4"/>
  <c r="I112" i="4" s="1"/>
  <c r="J112" i="4" s="1"/>
  <c r="K112" i="4" s="1"/>
  <c r="B328" i="4"/>
  <c r="B328" i="1"/>
  <c r="I85" i="1" l="1"/>
  <c r="J85" i="1" s="1"/>
  <c r="D85" i="1"/>
  <c r="G85" i="1"/>
  <c r="F85" i="1"/>
  <c r="B328" i="5"/>
  <c r="G113" i="5"/>
  <c r="H113" i="5" s="1"/>
  <c r="I113" i="5" s="1"/>
  <c r="J113" i="5" s="1"/>
  <c r="K113" i="5" s="1"/>
  <c r="B329" i="4"/>
  <c r="D113" i="4"/>
  <c r="C113" i="4"/>
  <c r="B329" i="1"/>
  <c r="K85" i="1" l="1"/>
  <c r="L85" i="1" s="1"/>
  <c r="M85" i="1"/>
  <c r="H85" i="1"/>
  <c r="C114" i="5"/>
  <c r="D114" i="5"/>
  <c r="B329" i="5"/>
  <c r="E113" i="4"/>
  <c r="F113" i="4" s="1"/>
  <c r="B330" i="4"/>
  <c r="B330" i="1"/>
  <c r="O85" i="1" l="1"/>
  <c r="N85" i="1"/>
  <c r="P85" i="1"/>
  <c r="Q85" i="1" s="1"/>
  <c r="R85" i="1" s="1"/>
  <c r="S85" i="1" s="1"/>
  <c r="B330" i="5"/>
  <c r="E114" i="5"/>
  <c r="F114" i="5" s="1"/>
  <c r="B331" i="4"/>
  <c r="G113" i="4"/>
  <c r="H113" i="4" s="1"/>
  <c r="I113" i="4" s="1"/>
  <c r="J113" i="4" s="1"/>
  <c r="K113" i="4" s="1"/>
  <c r="B331" i="1"/>
  <c r="C86" i="1" l="1"/>
  <c r="E86" i="1"/>
  <c r="G114" i="5"/>
  <c r="H114" i="5" s="1"/>
  <c r="I114" i="5" s="1"/>
  <c r="J114" i="5" s="1"/>
  <c r="K114" i="5" s="1"/>
  <c r="B331" i="5"/>
  <c r="C114" i="4"/>
  <c r="D114" i="4"/>
  <c r="B332" i="4"/>
  <c r="B332" i="1"/>
  <c r="F86" i="1" l="1"/>
  <c r="G86" i="1"/>
  <c r="I86" i="1"/>
  <c r="J86" i="1" s="1"/>
  <c r="D86" i="1"/>
  <c r="B332" i="5"/>
  <c r="D115" i="5"/>
  <c r="C115" i="5"/>
  <c r="B333" i="4"/>
  <c r="E114" i="4"/>
  <c r="F114" i="4" s="1"/>
  <c r="B333" i="1"/>
  <c r="H86" i="1" l="1"/>
  <c r="K86" i="1"/>
  <c r="L86" i="1" s="1"/>
  <c r="M86" i="1"/>
  <c r="B333" i="5"/>
  <c r="E115" i="5"/>
  <c r="F115" i="5" s="1"/>
  <c r="G114" i="4"/>
  <c r="H114" i="4" s="1"/>
  <c r="I114" i="4" s="1"/>
  <c r="J114" i="4" s="1"/>
  <c r="K114" i="4" s="1"/>
  <c r="B334" i="4"/>
  <c r="B334" i="1"/>
  <c r="O86" i="1" l="1"/>
  <c r="P86" i="1"/>
  <c r="Q86" i="1" s="1"/>
  <c r="R86" i="1" s="1"/>
  <c r="S86" i="1" s="1"/>
  <c r="N86" i="1"/>
  <c r="G115" i="5"/>
  <c r="H115" i="5"/>
  <c r="I115" i="5" s="1"/>
  <c r="J115" i="5" s="1"/>
  <c r="K115" i="5" s="1"/>
  <c r="B334" i="5"/>
  <c r="B335" i="4"/>
  <c r="D115" i="4"/>
  <c r="C115" i="4"/>
  <c r="B335" i="1"/>
  <c r="E87" i="1" l="1"/>
  <c r="C87" i="1"/>
  <c r="B335" i="5"/>
  <c r="D116" i="5"/>
  <c r="C116" i="5"/>
  <c r="E115" i="4"/>
  <c r="F115" i="4" s="1"/>
  <c r="B336" i="4"/>
  <c r="B336" i="1"/>
  <c r="D87" i="1" l="1"/>
  <c r="G87" i="1"/>
  <c r="I87" i="1"/>
  <c r="J87" i="1" s="1"/>
  <c r="F87" i="1"/>
  <c r="E116" i="5"/>
  <c r="F116" i="5" s="1"/>
  <c r="B336" i="5"/>
  <c r="B337" i="4"/>
  <c r="G115" i="4"/>
  <c r="B337" i="1"/>
  <c r="K87" i="1" l="1"/>
  <c r="L87" i="1" s="1"/>
  <c r="M87" i="1"/>
  <c r="H87" i="1"/>
  <c r="B337" i="5"/>
  <c r="G116" i="5"/>
  <c r="H116" i="5" s="1"/>
  <c r="I116" i="5" s="1"/>
  <c r="J116" i="5" s="1"/>
  <c r="K116" i="5" s="1"/>
  <c r="C116" i="4"/>
  <c r="D116" i="4"/>
  <c r="H115" i="4"/>
  <c r="I115" i="4" s="1"/>
  <c r="J115" i="4" s="1"/>
  <c r="K115" i="4" s="1"/>
  <c r="B338" i="4"/>
  <c r="B338" i="1"/>
  <c r="O87" i="1" l="1"/>
  <c r="N87" i="1"/>
  <c r="P87" i="1"/>
  <c r="Q87" i="1" s="1"/>
  <c r="R87" i="1" s="1"/>
  <c r="S87" i="1" s="1"/>
  <c r="D117" i="5"/>
  <c r="C117" i="5"/>
  <c r="B338" i="5"/>
  <c r="B339" i="4"/>
  <c r="E116" i="4"/>
  <c r="F116" i="4" s="1"/>
  <c r="B339" i="1"/>
  <c r="C88" i="1" l="1"/>
  <c r="E88" i="1"/>
  <c r="B339" i="5"/>
  <c r="E117" i="5"/>
  <c r="F117" i="5" s="1"/>
  <c r="G116" i="4"/>
  <c r="H116" i="4"/>
  <c r="I116" i="4" s="1"/>
  <c r="J116" i="4" s="1"/>
  <c r="K116" i="4" s="1"/>
  <c r="B340" i="4"/>
  <c r="B340" i="1"/>
  <c r="F88" i="1" l="1"/>
  <c r="I88" i="1"/>
  <c r="J88" i="1" s="1"/>
  <c r="D88" i="1"/>
  <c r="G88" i="1"/>
  <c r="G117" i="5"/>
  <c r="H117" i="5"/>
  <c r="I117" i="5" s="1"/>
  <c r="J117" i="5" s="1"/>
  <c r="K117" i="5" s="1"/>
  <c r="B340" i="5"/>
  <c r="B341" i="4"/>
  <c r="D117" i="4"/>
  <c r="C117" i="4"/>
  <c r="B341" i="1"/>
  <c r="K88" i="1" l="1"/>
  <c r="L88" i="1" s="1"/>
  <c r="H88" i="1"/>
  <c r="M88" i="1"/>
  <c r="B341" i="5"/>
  <c r="C118" i="5"/>
  <c r="D118" i="5"/>
  <c r="E117" i="4"/>
  <c r="F117" i="4" s="1"/>
  <c r="B342" i="4"/>
  <c r="B342" i="1"/>
  <c r="N88" i="1" l="1"/>
  <c r="O88" i="1"/>
  <c r="P88" i="1"/>
  <c r="Q88" i="1" s="1"/>
  <c r="R88" i="1" s="1"/>
  <c r="S88" i="1" s="1"/>
  <c r="E118" i="5"/>
  <c r="F118" i="5" s="1"/>
  <c r="B342" i="5"/>
  <c r="B343" i="4"/>
  <c r="G117" i="4"/>
  <c r="H117" i="4" s="1"/>
  <c r="I117" i="4" s="1"/>
  <c r="J117" i="4" s="1"/>
  <c r="K117" i="4" s="1"/>
  <c r="B343" i="1"/>
  <c r="E89" i="1" l="1"/>
  <c r="C89" i="1"/>
  <c r="G118" i="5"/>
  <c r="B343" i="5"/>
  <c r="D118" i="4"/>
  <c r="C118" i="4"/>
  <c r="B344" i="4"/>
  <c r="B344" i="1"/>
  <c r="I89" i="1" l="1"/>
  <c r="J89" i="1" s="1"/>
  <c r="D89" i="1"/>
  <c r="G89" i="1"/>
  <c r="F89" i="1"/>
  <c r="B344" i="5"/>
  <c r="D119" i="5"/>
  <c r="C119" i="5"/>
  <c r="H118" i="5"/>
  <c r="I118" i="5" s="1"/>
  <c r="J118" i="5" s="1"/>
  <c r="K118" i="5" s="1"/>
  <c r="B345" i="4"/>
  <c r="E118" i="4"/>
  <c r="F118" i="4" s="1"/>
  <c r="B345" i="1"/>
  <c r="K89" i="1" l="1"/>
  <c r="L89" i="1" s="1"/>
  <c r="H89" i="1"/>
  <c r="M89" i="1"/>
  <c r="E119" i="5"/>
  <c r="F119" i="5" s="1"/>
  <c r="B345" i="5"/>
  <c r="G118" i="4"/>
  <c r="H118" i="4" s="1"/>
  <c r="I118" i="4" s="1"/>
  <c r="J118" i="4" s="1"/>
  <c r="K118" i="4" s="1"/>
  <c r="B346" i="4"/>
  <c r="B346" i="1"/>
  <c r="N89" i="1" l="1"/>
  <c r="O89" i="1"/>
  <c r="P89" i="1"/>
  <c r="Q89" i="1" s="1"/>
  <c r="R89" i="1" s="1"/>
  <c r="S89" i="1" s="1"/>
  <c r="B346" i="5"/>
  <c r="G119" i="5"/>
  <c r="B347" i="4"/>
  <c r="D119" i="4"/>
  <c r="C119" i="4"/>
  <c r="B347" i="1"/>
  <c r="C90" i="1" l="1"/>
  <c r="E90" i="1"/>
  <c r="C120" i="5"/>
  <c r="D120" i="5"/>
  <c r="H119" i="5"/>
  <c r="I119" i="5" s="1"/>
  <c r="J119" i="5" s="1"/>
  <c r="K119" i="5" s="1"/>
  <c r="B347" i="5"/>
  <c r="E119" i="4"/>
  <c r="F119" i="4" s="1"/>
  <c r="B348" i="4"/>
  <c r="B348" i="1"/>
  <c r="F90" i="1" l="1"/>
  <c r="I90" i="1"/>
  <c r="J90" i="1" s="1"/>
  <c r="G90" i="1"/>
  <c r="D90" i="1"/>
  <c r="B348" i="5"/>
  <c r="E120" i="5"/>
  <c r="F120" i="5" s="1"/>
  <c r="B349" i="4"/>
  <c r="G119" i="4"/>
  <c r="H119" i="4" s="1"/>
  <c r="I119" i="4" s="1"/>
  <c r="J119" i="4" s="1"/>
  <c r="K119" i="4" s="1"/>
  <c r="B349" i="1"/>
  <c r="M90" i="1" l="1"/>
  <c r="H90" i="1"/>
  <c r="K90" i="1"/>
  <c r="L90" i="1" s="1"/>
  <c r="B349" i="5"/>
  <c r="G120" i="5"/>
  <c r="H120" i="5" s="1"/>
  <c r="I120" i="5" s="1"/>
  <c r="J120" i="5" s="1"/>
  <c r="K120" i="5" s="1"/>
  <c r="B350" i="4"/>
  <c r="C120" i="4"/>
  <c r="D120" i="4"/>
  <c r="B350" i="1"/>
  <c r="N90" i="1" l="1"/>
  <c r="O90" i="1"/>
  <c r="D121" i="5"/>
  <c r="C121" i="5"/>
  <c r="B350" i="5"/>
  <c r="E120" i="4"/>
  <c r="F120" i="4" s="1"/>
  <c r="B351" i="4"/>
  <c r="B351" i="1"/>
  <c r="P90" i="1" l="1"/>
  <c r="Q90" i="1" s="1"/>
  <c r="R90" i="1" s="1"/>
  <c r="S90" i="1" s="1"/>
  <c r="E91" i="1"/>
  <c r="C91" i="1"/>
  <c r="B351" i="5"/>
  <c r="E121" i="5"/>
  <c r="F121" i="5" s="1"/>
  <c r="B352" i="4"/>
  <c r="G120" i="4"/>
  <c r="B352" i="1"/>
  <c r="D91" i="1" l="1"/>
  <c r="I91" i="1"/>
  <c r="J91" i="1" s="1"/>
  <c r="G91" i="1"/>
  <c r="F91" i="1"/>
  <c r="B352" i="5"/>
  <c r="G121" i="5"/>
  <c r="H121" i="5" s="1"/>
  <c r="I121" i="5" s="1"/>
  <c r="J121" i="5" s="1"/>
  <c r="K121" i="5" s="1"/>
  <c r="D121" i="4"/>
  <c r="C121" i="4"/>
  <c r="H120" i="4"/>
  <c r="I120" i="4" s="1"/>
  <c r="J120" i="4" s="1"/>
  <c r="K120" i="4" s="1"/>
  <c r="B353" i="4"/>
  <c r="B353" i="1"/>
  <c r="H91" i="1" l="1"/>
  <c r="K91" i="1"/>
  <c r="L91" i="1" s="1"/>
  <c r="M91" i="1"/>
  <c r="B353" i="5"/>
  <c r="D122" i="5"/>
  <c r="C122" i="5"/>
  <c r="E121" i="4"/>
  <c r="F121" i="4" s="1"/>
  <c r="B354" i="4"/>
  <c r="B354" i="1"/>
  <c r="O91" i="1" l="1"/>
  <c r="P91" i="1" s="1"/>
  <c r="Q91" i="1" s="1"/>
  <c r="R91" i="1" s="1"/>
  <c r="S91" i="1" s="1"/>
  <c r="N91" i="1"/>
  <c r="B354" i="5"/>
  <c r="E122" i="5"/>
  <c r="F122" i="5" s="1"/>
  <c r="G121" i="4"/>
  <c r="H121" i="4" s="1"/>
  <c r="I121" i="4" s="1"/>
  <c r="J121" i="4" s="1"/>
  <c r="K121" i="4" s="1"/>
  <c r="B355" i="4"/>
  <c r="B355" i="1"/>
  <c r="C92" i="1" l="1"/>
  <c r="E92" i="1"/>
  <c r="B355" i="5"/>
  <c r="G122" i="5"/>
  <c r="H122" i="5"/>
  <c r="I122" i="5" s="1"/>
  <c r="J122" i="5" s="1"/>
  <c r="K122" i="5" s="1"/>
  <c r="B356" i="4"/>
  <c r="C122" i="4"/>
  <c r="D122" i="4"/>
  <c r="B356" i="1"/>
  <c r="F92" i="1" l="1"/>
  <c r="D92" i="1"/>
  <c r="G92" i="1"/>
  <c r="I92" i="1"/>
  <c r="J92" i="1" s="1"/>
  <c r="D123" i="5"/>
  <c r="C123" i="5"/>
  <c r="B356" i="5"/>
  <c r="B357" i="4"/>
  <c r="E122" i="4"/>
  <c r="F122" i="4" s="1"/>
  <c r="B357" i="1"/>
  <c r="M92" i="1" l="1"/>
  <c r="K92" i="1"/>
  <c r="L92" i="1" s="1"/>
  <c r="H92" i="1"/>
  <c r="B357" i="5"/>
  <c r="E123" i="5"/>
  <c r="F123" i="5" s="1"/>
  <c r="G122" i="4"/>
  <c r="H122" i="4" s="1"/>
  <c r="I122" i="4" s="1"/>
  <c r="J122" i="4" s="1"/>
  <c r="K122" i="4" s="1"/>
  <c r="B358" i="4"/>
  <c r="B358" i="1"/>
  <c r="N92" i="1" l="1"/>
  <c r="O92" i="1"/>
  <c r="P92" i="1" s="1"/>
  <c r="Q92" i="1" s="1"/>
  <c r="R92" i="1" s="1"/>
  <c r="S92" i="1" s="1"/>
  <c r="G123" i="5"/>
  <c r="H123" i="5" s="1"/>
  <c r="I123" i="5" s="1"/>
  <c r="J123" i="5" s="1"/>
  <c r="K123" i="5" s="1"/>
  <c r="B358" i="5"/>
  <c r="B359" i="4"/>
  <c r="D123" i="4"/>
  <c r="C123" i="4"/>
  <c r="B359" i="1"/>
  <c r="C93" i="1" l="1"/>
  <c r="E93" i="1"/>
  <c r="B359" i="5"/>
  <c r="C124" i="5"/>
  <c r="D124" i="5"/>
  <c r="E123" i="4"/>
  <c r="F123" i="4" s="1"/>
  <c r="B360" i="4"/>
  <c r="B360" i="1"/>
  <c r="F93" i="1" l="1"/>
  <c r="I93" i="1"/>
  <c r="J93" i="1" s="1"/>
  <c r="G93" i="1"/>
  <c r="D93" i="1"/>
  <c r="E124" i="5"/>
  <c r="F124" i="5" s="1"/>
  <c r="B360" i="5"/>
  <c r="B361" i="4"/>
  <c r="G123" i="4"/>
  <c r="B361" i="1"/>
  <c r="H93" i="1" l="1"/>
  <c r="K93" i="1"/>
  <c r="L93" i="1" s="1"/>
  <c r="M93" i="1"/>
  <c r="B361" i="5"/>
  <c r="G124" i="5"/>
  <c r="H124" i="5"/>
  <c r="I124" i="5" s="1"/>
  <c r="J124" i="5" s="1"/>
  <c r="K124" i="5" s="1"/>
  <c r="C124" i="4"/>
  <c r="D124" i="4"/>
  <c r="H123" i="4"/>
  <c r="I123" i="4" s="1"/>
  <c r="J123" i="4" s="1"/>
  <c r="K123" i="4" s="1"/>
  <c r="B362" i="4"/>
  <c r="B362" i="1"/>
  <c r="N93" i="1" l="1"/>
  <c r="O93" i="1"/>
  <c r="P93" i="1" s="1"/>
  <c r="Q93" i="1" s="1"/>
  <c r="R93" i="1" s="1"/>
  <c r="S93" i="1" s="1"/>
  <c r="D125" i="5"/>
  <c r="C125" i="5"/>
  <c r="B362" i="5"/>
  <c r="B363" i="4"/>
  <c r="E124" i="4"/>
  <c r="F124" i="4" s="1"/>
  <c r="B363" i="1"/>
  <c r="C94" i="1" l="1"/>
  <c r="E94" i="1"/>
  <c r="B363" i="5"/>
  <c r="E125" i="5"/>
  <c r="F125" i="5" s="1"/>
  <c r="G124" i="4"/>
  <c r="H124" i="4"/>
  <c r="I124" i="4" s="1"/>
  <c r="J124" i="4" s="1"/>
  <c r="K124" i="4" s="1"/>
  <c r="B364" i="4"/>
  <c r="B364" i="1"/>
  <c r="F94" i="1" l="1"/>
  <c r="G94" i="1"/>
  <c r="D94" i="1"/>
  <c r="I94" i="1"/>
  <c r="J94" i="1" s="1"/>
  <c r="G125" i="5"/>
  <c r="H125" i="5" s="1"/>
  <c r="I125" i="5" s="1"/>
  <c r="J125" i="5" s="1"/>
  <c r="K125" i="5" s="1"/>
  <c r="B364" i="5"/>
  <c r="B365" i="4"/>
  <c r="D125" i="4"/>
  <c r="C125" i="4"/>
  <c r="B365" i="1"/>
  <c r="K94" i="1" l="1"/>
  <c r="L94" i="1" s="1"/>
  <c r="H94" i="1"/>
  <c r="M94" i="1"/>
  <c r="B365" i="5"/>
  <c r="C126" i="5"/>
  <c r="D126" i="5"/>
  <c r="E125" i="4"/>
  <c r="F125" i="4" s="1"/>
  <c r="B366" i="4"/>
  <c r="B366" i="1"/>
  <c r="O94" i="1" l="1"/>
  <c r="P94" i="1" s="1"/>
  <c r="Q94" i="1" s="1"/>
  <c r="R94" i="1" s="1"/>
  <c r="S94" i="1" s="1"/>
  <c r="N94" i="1"/>
  <c r="E126" i="5"/>
  <c r="F126" i="5" s="1"/>
  <c r="B366" i="5"/>
  <c r="B367" i="4"/>
  <c r="G125" i="4"/>
  <c r="H125" i="4" s="1"/>
  <c r="I125" i="4" s="1"/>
  <c r="J125" i="4" s="1"/>
  <c r="K125" i="4" s="1"/>
  <c r="B367" i="1"/>
  <c r="E95" i="1" l="1"/>
  <c r="C95" i="1"/>
  <c r="G126" i="5"/>
  <c r="B367" i="5"/>
  <c r="C126" i="4"/>
  <c r="D126" i="4"/>
  <c r="B368" i="4"/>
  <c r="B368" i="1"/>
  <c r="G95" i="1" l="1"/>
  <c r="D95" i="1"/>
  <c r="I95" i="1"/>
  <c r="J95" i="1" s="1"/>
  <c r="F95" i="1"/>
  <c r="B368" i="5"/>
  <c r="D127" i="5"/>
  <c r="C127" i="5"/>
  <c r="H126" i="5"/>
  <c r="I126" i="5" s="1"/>
  <c r="J126" i="5" s="1"/>
  <c r="K126" i="5" s="1"/>
  <c r="B369" i="4"/>
  <c r="E126" i="4"/>
  <c r="F126" i="4" s="1"/>
  <c r="B369" i="1"/>
  <c r="H95" i="1" l="1"/>
  <c r="M95" i="1"/>
  <c r="K95" i="1"/>
  <c r="L95" i="1" s="1"/>
  <c r="E127" i="5"/>
  <c r="F127" i="5" s="1"/>
  <c r="B369" i="5"/>
  <c r="G126" i="4"/>
  <c r="H126" i="4"/>
  <c r="I126" i="4" s="1"/>
  <c r="J126" i="4" s="1"/>
  <c r="K126" i="4" s="1"/>
  <c r="B370" i="4"/>
  <c r="B370" i="1"/>
  <c r="O95" i="1" l="1"/>
  <c r="N95" i="1"/>
  <c r="P95" i="1"/>
  <c r="Q95" i="1" s="1"/>
  <c r="R95" i="1" s="1"/>
  <c r="S95" i="1" s="1"/>
  <c r="B370" i="5"/>
  <c r="G127" i="5"/>
  <c r="H127" i="5" s="1"/>
  <c r="I127" i="5" s="1"/>
  <c r="J127" i="5" s="1"/>
  <c r="K127" i="5" s="1"/>
  <c r="B371" i="4"/>
  <c r="D127" i="4"/>
  <c r="C127" i="4"/>
  <c r="B371" i="1"/>
  <c r="C96" i="1" l="1"/>
  <c r="E96" i="1"/>
  <c r="C128" i="5"/>
  <c r="D128" i="5"/>
  <c r="B371" i="5"/>
  <c r="B372" i="4"/>
  <c r="E127" i="4"/>
  <c r="F127" i="4" s="1"/>
  <c r="B372" i="1"/>
  <c r="F96" i="1" l="1"/>
  <c r="I96" i="1"/>
  <c r="J96" i="1" s="1"/>
  <c r="D96" i="1"/>
  <c r="G96" i="1"/>
  <c r="B372" i="5"/>
  <c r="E128" i="5"/>
  <c r="F128" i="5" s="1"/>
  <c r="G127" i="4"/>
  <c r="H127" i="4"/>
  <c r="I127" i="4" s="1"/>
  <c r="J127" i="4" s="1"/>
  <c r="K127" i="4" s="1"/>
  <c r="B373" i="4"/>
  <c r="B373" i="1"/>
  <c r="H96" i="1" l="1"/>
  <c r="K96" i="1"/>
  <c r="L96" i="1" s="1"/>
  <c r="M96" i="1"/>
  <c r="B373" i="5"/>
  <c r="G128" i="5"/>
  <c r="H128" i="5" s="1"/>
  <c r="I128" i="5" s="1"/>
  <c r="J128" i="5" s="1"/>
  <c r="K128" i="5" s="1"/>
  <c r="B374" i="4"/>
  <c r="C128" i="4"/>
  <c r="D128" i="4"/>
  <c r="B374" i="1"/>
  <c r="O96" i="1" l="1"/>
  <c r="N96" i="1"/>
  <c r="P96" i="1"/>
  <c r="Q96" i="1" s="1"/>
  <c r="R96" i="1" s="1"/>
  <c r="S96" i="1" s="1"/>
  <c r="D129" i="5"/>
  <c r="C129" i="5"/>
  <c r="B374" i="5"/>
  <c r="E128" i="4"/>
  <c r="F128" i="4" s="1"/>
  <c r="B375" i="4"/>
  <c r="B375" i="1"/>
  <c r="C97" i="1" l="1"/>
  <c r="E97" i="1"/>
  <c r="B375" i="5"/>
  <c r="E129" i="5"/>
  <c r="F129" i="5" s="1"/>
  <c r="B376" i="4"/>
  <c r="G128" i="4"/>
  <c r="H128" i="4"/>
  <c r="I128" i="4" s="1"/>
  <c r="J128" i="4" s="1"/>
  <c r="K128" i="4" s="1"/>
  <c r="B376" i="1"/>
  <c r="F97" i="1" l="1"/>
  <c r="D97" i="1"/>
  <c r="I97" i="1"/>
  <c r="J97" i="1" s="1"/>
  <c r="G97" i="1"/>
  <c r="G129" i="5"/>
  <c r="H129" i="5" s="1"/>
  <c r="I129" i="5" s="1"/>
  <c r="J129" i="5" s="1"/>
  <c r="K129" i="5" s="1"/>
  <c r="B376" i="5"/>
  <c r="B377" i="4"/>
  <c r="D129" i="4"/>
  <c r="C129" i="4"/>
  <c r="B377" i="1"/>
  <c r="H97" i="1" l="1"/>
  <c r="M97" i="1"/>
  <c r="K97" i="1"/>
  <c r="L97" i="1" s="1"/>
  <c r="B377" i="5"/>
  <c r="C130" i="5"/>
  <c r="D130" i="5"/>
  <c r="E129" i="4"/>
  <c r="F129" i="4" s="1"/>
  <c r="B378" i="4"/>
  <c r="B378" i="1"/>
  <c r="N97" i="1" l="1"/>
  <c r="O97" i="1"/>
  <c r="P97" i="1"/>
  <c r="Q97" i="1" s="1"/>
  <c r="R97" i="1" s="1"/>
  <c r="S97" i="1" s="1"/>
  <c r="E130" i="5"/>
  <c r="F130" i="5" s="1"/>
  <c r="B378" i="5"/>
  <c r="G129" i="4"/>
  <c r="H129" i="4" s="1"/>
  <c r="I129" i="4" s="1"/>
  <c r="J129" i="4" s="1"/>
  <c r="K129" i="4" s="1"/>
  <c r="B379" i="4"/>
  <c r="B379" i="1"/>
  <c r="E98" i="1" l="1"/>
  <c r="C98" i="1"/>
  <c r="B379" i="5"/>
  <c r="G130" i="5"/>
  <c r="H130" i="5"/>
  <c r="I130" i="5" s="1"/>
  <c r="J130" i="5" s="1"/>
  <c r="K130" i="5" s="1"/>
  <c r="B380" i="4"/>
  <c r="D130" i="4"/>
  <c r="C130" i="4"/>
  <c r="B380" i="1"/>
  <c r="I98" i="1" l="1"/>
  <c r="J98" i="1" s="1"/>
  <c r="D98" i="1"/>
  <c r="G98" i="1"/>
  <c r="F98" i="1"/>
  <c r="D131" i="5"/>
  <c r="C131" i="5"/>
  <c r="B380" i="5"/>
  <c r="E130" i="4"/>
  <c r="F130" i="4" s="1"/>
  <c r="B381" i="4"/>
  <c r="B381" i="1"/>
  <c r="K98" i="1" l="1"/>
  <c r="L98" i="1" s="1"/>
  <c r="H98" i="1"/>
  <c r="M98" i="1"/>
  <c r="E131" i="5"/>
  <c r="F131" i="5" s="1"/>
  <c r="B381" i="5"/>
  <c r="B382" i="4"/>
  <c r="G130" i="4"/>
  <c r="B382" i="1"/>
  <c r="N98" i="1" l="1"/>
  <c r="O98" i="1"/>
  <c r="P98" i="1"/>
  <c r="Q98" i="1" s="1"/>
  <c r="R98" i="1" s="1"/>
  <c r="S98" i="1" s="1"/>
  <c r="B382" i="5"/>
  <c r="G131" i="5"/>
  <c r="H131" i="5"/>
  <c r="I131" i="5" s="1"/>
  <c r="J131" i="5" s="1"/>
  <c r="K131" i="5" s="1"/>
  <c r="D131" i="4"/>
  <c r="C131" i="4"/>
  <c r="H130" i="4"/>
  <c r="I130" i="4" s="1"/>
  <c r="J130" i="4" s="1"/>
  <c r="K130" i="4" s="1"/>
  <c r="B383" i="4"/>
  <c r="B383" i="1"/>
  <c r="C99" i="1" l="1"/>
  <c r="E99" i="1"/>
  <c r="D132" i="5"/>
  <c r="C132" i="5"/>
  <c r="B383" i="5"/>
  <c r="E131" i="4"/>
  <c r="F131" i="4" s="1"/>
  <c r="B384" i="4"/>
  <c r="B384" i="1"/>
  <c r="F99" i="1" l="1"/>
  <c r="D99" i="1"/>
  <c r="G99" i="1"/>
  <c r="I99" i="1"/>
  <c r="J99" i="1" s="1"/>
  <c r="E132" i="5"/>
  <c r="F132" i="5" s="1"/>
  <c r="B384" i="5"/>
  <c r="B385" i="4"/>
  <c r="G131" i="4"/>
  <c r="H131" i="4" s="1"/>
  <c r="I131" i="4" s="1"/>
  <c r="J131" i="4" s="1"/>
  <c r="K131" i="4" s="1"/>
  <c r="B385" i="1"/>
  <c r="K99" i="1" l="1"/>
  <c r="L99" i="1" s="1"/>
  <c r="M99" i="1"/>
  <c r="H99" i="1"/>
  <c r="B385" i="5"/>
  <c r="G132" i="5"/>
  <c r="H132" i="5" s="1"/>
  <c r="I132" i="5" s="1"/>
  <c r="J132" i="5" s="1"/>
  <c r="K132" i="5" s="1"/>
  <c r="B386" i="4"/>
  <c r="C132" i="4"/>
  <c r="D132" i="4"/>
  <c r="B386" i="1"/>
  <c r="O99" i="1" l="1"/>
  <c r="N99" i="1"/>
  <c r="P99" i="1"/>
  <c r="Q99" i="1" s="1"/>
  <c r="R99" i="1" s="1"/>
  <c r="S99" i="1" s="1"/>
  <c r="C133" i="5"/>
  <c r="D133" i="5"/>
  <c r="B386" i="5"/>
  <c r="E132" i="4"/>
  <c r="F132" i="4" s="1"/>
  <c r="B387" i="4"/>
  <c r="B387" i="1"/>
  <c r="E100" i="1" l="1"/>
  <c r="C100" i="1"/>
  <c r="B387" i="5"/>
  <c r="E133" i="5"/>
  <c r="F133" i="5" s="1"/>
  <c r="B388" i="4"/>
  <c r="G132" i="4"/>
  <c r="B388" i="1"/>
  <c r="D100" i="1" l="1"/>
  <c r="I100" i="1"/>
  <c r="J100" i="1" s="1"/>
  <c r="G100" i="1"/>
  <c r="F100" i="1"/>
  <c r="G133" i="5"/>
  <c r="H133" i="5" s="1"/>
  <c r="I133" i="5" s="1"/>
  <c r="J133" i="5" s="1"/>
  <c r="K133" i="5" s="1"/>
  <c r="B388" i="5"/>
  <c r="D133" i="4"/>
  <c r="C133" i="4"/>
  <c r="H132" i="4"/>
  <c r="I132" i="4" s="1"/>
  <c r="J132" i="4" s="1"/>
  <c r="K132" i="4" s="1"/>
  <c r="B389" i="4"/>
  <c r="B389" i="1"/>
  <c r="K100" i="1" l="1"/>
  <c r="L100" i="1" s="1"/>
  <c r="M100" i="1"/>
  <c r="H100" i="1"/>
  <c r="B389" i="5"/>
  <c r="D134" i="5"/>
  <c r="C134" i="5"/>
  <c r="B390" i="4"/>
  <c r="E133" i="4"/>
  <c r="F133" i="4" s="1"/>
  <c r="B390" i="1"/>
  <c r="N100" i="1" l="1"/>
  <c r="O100" i="1"/>
  <c r="P100" i="1"/>
  <c r="Q100" i="1" s="1"/>
  <c r="R100" i="1" s="1"/>
  <c r="S100" i="1" s="1"/>
  <c r="E134" i="5"/>
  <c r="F134" i="5" s="1"/>
  <c r="B390" i="5"/>
  <c r="B391" i="4"/>
  <c r="G133" i="4"/>
  <c r="B391" i="1"/>
  <c r="C101" i="1" l="1"/>
  <c r="E101" i="1"/>
  <c r="B391" i="5"/>
  <c r="G134" i="5"/>
  <c r="C134" i="4"/>
  <c r="D134" i="4"/>
  <c r="H133" i="4"/>
  <c r="I133" i="4" s="1"/>
  <c r="J133" i="4" s="1"/>
  <c r="K133" i="4" s="1"/>
  <c r="B392" i="4"/>
  <c r="B392" i="1"/>
  <c r="F101" i="1" l="1"/>
  <c r="D101" i="1"/>
  <c r="I101" i="1"/>
  <c r="J101" i="1" s="1"/>
  <c r="G101" i="1"/>
  <c r="B392" i="5"/>
  <c r="C135" i="5"/>
  <c r="D135" i="5"/>
  <c r="H134" i="5"/>
  <c r="I134" i="5" s="1"/>
  <c r="J134" i="5" s="1"/>
  <c r="K134" i="5" s="1"/>
  <c r="B393" i="4"/>
  <c r="E134" i="4"/>
  <c r="F134" i="4" s="1"/>
  <c r="B393" i="1"/>
  <c r="H101" i="1" l="1"/>
  <c r="M101" i="1"/>
  <c r="K101" i="1"/>
  <c r="L101" i="1" s="1"/>
  <c r="E135" i="5"/>
  <c r="F135" i="5" s="1"/>
  <c r="B393" i="5"/>
  <c r="B394" i="4"/>
  <c r="G134" i="4"/>
  <c r="H134" i="4" s="1"/>
  <c r="I134" i="4" s="1"/>
  <c r="J134" i="4" s="1"/>
  <c r="K134" i="4" s="1"/>
  <c r="B394" i="1"/>
  <c r="O101" i="1" l="1"/>
  <c r="N101" i="1"/>
  <c r="B394" i="5"/>
  <c r="G135" i="5"/>
  <c r="D135" i="4"/>
  <c r="C135" i="4"/>
  <c r="B395" i="4"/>
  <c r="B395" i="1"/>
  <c r="P101" i="1" l="1"/>
  <c r="Q101" i="1" s="1"/>
  <c r="R101" i="1" s="1"/>
  <c r="S101" i="1" s="1"/>
  <c r="C102" i="1"/>
  <c r="E102" i="1"/>
  <c r="B395" i="5"/>
  <c r="C136" i="5"/>
  <c r="D136" i="5"/>
  <c r="H135" i="5"/>
  <c r="I135" i="5" s="1"/>
  <c r="J135" i="5" s="1"/>
  <c r="K135" i="5" s="1"/>
  <c r="B396" i="4"/>
  <c r="E135" i="4"/>
  <c r="F135" i="4" s="1"/>
  <c r="B396" i="1"/>
  <c r="F102" i="1" l="1"/>
  <c r="G102" i="1"/>
  <c r="D102" i="1"/>
  <c r="I102" i="1"/>
  <c r="J102" i="1" s="1"/>
  <c r="E136" i="5"/>
  <c r="F136" i="5" s="1"/>
  <c r="B396" i="5"/>
  <c r="G135" i="4"/>
  <c r="H135" i="4" s="1"/>
  <c r="I135" i="4" s="1"/>
  <c r="J135" i="4" s="1"/>
  <c r="K135" i="4" s="1"/>
  <c r="B397" i="4"/>
  <c r="B397" i="1"/>
  <c r="K102" i="1" l="1"/>
  <c r="L102" i="1" s="1"/>
  <c r="M102" i="1"/>
  <c r="H102" i="1"/>
  <c r="B397" i="5"/>
  <c r="G136" i="5"/>
  <c r="B398" i="4"/>
  <c r="D136" i="4"/>
  <c r="C136" i="4"/>
  <c r="B398" i="1"/>
  <c r="O102" i="1" l="1"/>
  <c r="N102" i="1"/>
  <c r="P102" i="1"/>
  <c r="Q102" i="1" s="1"/>
  <c r="R102" i="1" s="1"/>
  <c r="S102" i="1" s="1"/>
  <c r="C137" i="5"/>
  <c r="D137" i="5"/>
  <c r="H136" i="5"/>
  <c r="I136" i="5" s="1"/>
  <c r="J136" i="5" s="1"/>
  <c r="K136" i="5" s="1"/>
  <c r="B398" i="5"/>
  <c r="E136" i="4"/>
  <c r="F136" i="4" s="1"/>
  <c r="B399" i="4"/>
  <c r="B399" i="1"/>
  <c r="E103" i="1" l="1"/>
  <c r="C103" i="1"/>
  <c r="B399" i="5"/>
  <c r="E137" i="5"/>
  <c r="F137" i="5" s="1"/>
  <c r="G136" i="4"/>
  <c r="H136" i="4" s="1"/>
  <c r="I136" i="4" s="1"/>
  <c r="J136" i="4" s="1"/>
  <c r="K136" i="4" s="1"/>
  <c r="B400" i="4"/>
  <c r="B400" i="1"/>
  <c r="G103" i="1" l="1"/>
  <c r="I103" i="1"/>
  <c r="J103" i="1" s="1"/>
  <c r="D103" i="1"/>
  <c r="F103" i="1"/>
  <c r="G137" i="5"/>
  <c r="H137" i="5"/>
  <c r="I137" i="5" s="1"/>
  <c r="J137" i="5" s="1"/>
  <c r="K137" i="5" s="1"/>
  <c r="B400" i="5"/>
  <c r="B401" i="4"/>
  <c r="C137" i="4"/>
  <c r="D137" i="4"/>
  <c r="B401" i="1"/>
  <c r="M103" i="1" l="1"/>
  <c r="H103" i="1"/>
  <c r="K103" i="1"/>
  <c r="L103" i="1" s="1"/>
  <c r="B401" i="5"/>
  <c r="D138" i="5"/>
  <c r="C138" i="5"/>
  <c r="E137" i="4"/>
  <c r="F137" i="4" s="1"/>
  <c r="B402" i="4"/>
  <c r="B402" i="1"/>
  <c r="O103" i="1" l="1"/>
  <c r="N103" i="1"/>
  <c r="P103" i="1"/>
  <c r="Q103" i="1" s="1"/>
  <c r="R103" i="1" s="1"/>
  <c r="S103" i="1" s="1"/>
  <c r="E138" i="5"/>
  <c r="F138" i="5" s="1"/>
  <c r="B402" i="5"/>
  <c r="B403" i="4"/>
  <c r="G137" i="4"/>
  <c r="H137" i="4" s="1"/>
  <c r="I137" i="4" s="1"/>
  <c r="J137" i="4" s="1"/>
  <c r="K137" i="4" s="1"/>
  <c r="B403" i="1"/>
  <c r="E104" i="1" l="1"/>
  <c r="C104" i="1"/>
  <c r="B403" i="5"/>
  <c r="G138" i="5"/>
  <c r="H138" i="5" s="1"/>
  <c r="I138" i="5" s="1"/>
  <c r="J138" i="5" s="1"/>
  <c r="K138" i="5" s="1"/>
  <c r="B404" i="4"/>
  <c r="C138" i="4"/>
  <c r="D138" i="4"/>
  <c r="B404" i="1"/>
  <c r="G104" i="1" l="1"/>
  <c r="I104" i="1"/>
  <c r="J104" i="1" s="1"/>
  <c r="D104" i="1"/>
  <c r="F104" i="1"/>
  <c r="D139" i="5"/>
  <c r="C139" i="5"/>
  <c r="B404" i="5"/>
  <c r="E138" i="4"/>
  <c r="F138" i="4" s="1"/>
  <c r="B405" i="4"/>
  <c r="B405" i="1"/>
  <c r="K104" i="1" l="1"/>
  <c r="L104" i="1" s="1"/>
  <c r="H104" i="1"/>
  <c r="M104" i="1"/>
  <c r="B405" i="5"/>
  <c r="E139" i="5"/>
  <c r="F139" i="5" s="1"/>
  <c r="B406" i="4"/>
  <c r="G138" i="4"/>
  <c r="H138" i="4" s="1"/>
  <c r="I138" i="4" s="1"/>
  <c r="J138" i="4" s="1"/>
  <c r="K138" i="4" s="1"/>
  <c r="B406" i="1"/>
  <c r="O104" i="1" l="1"/>
  <c r="N104" i="1"/>
  <c r="G139" i="5"/>
  <c r="H139" i="5" s="1"/>
  <c r="I139" i="5" s="1"/>
  <c r="J139" i="5" s="1"/>
  <c r="K139" i="5" s="1"/>
  <c r="B406" i="5"/>
  <c r="C139" i="4"/>
  <c r="D139" i="4"/>
  <c r="B407" i="4"/>
  <c r="B407" i="1"/>
  <c r="P104" i="1" l="1"/>
  <c r="Q104" i="1" s="1"/>
  <c r="R104" i="1" s="1"/>
  <c r="S104" i="1" s="1"/>
  <c r="E105" i="1"/>
  <c r="C105" i="1"/>
  <c r="B407" i="5"/>
  <c r="D140" i="5"/>
  <c r="C140" i="5"/>
  <c r="B408" i="4"/>
  <c r="E139" i="4"/>
  <c r="F139" i="4" s="1"/>
  <c r="B408" i="1"/>
  <c r="D105" i="1" l="1"/>
  <c r="I105" i="1"/>
  <c r="J105" i="1" s="1"/>
  <c r="G105" i="1"/>
  <c r="F105" i="1"/>
  <c r="E140" i="5"/>
  <c r="F140" i="5" s="1"/>
  <c r="B408" i="5"/>
  <c r="B409" i="4"/>
  <c r="G139" i="4"/>
  <c r="B409" i="1"/>
  <c r="K105" i="1" l="1"/>
  <c r="L105" i="1" s="1"/>
  <c r="H105" i="1"/>
  <c r="M105" i="1"/>
  <c r="B409" i="5"/>
  <c r="G140" i="5"/>
  <c r="C140" i="4"/>
  <c r="D140" i="4"/>
  <c r="H139" i="4"/>
  <c r="I139" i="4" s="1"/>
  <c r="J139" i="4" s="1"/>
  <c r="K139" i="4" s="1"/>
  <c r="B410" i="4"/>
  <c r="B410" i="1"/>
  <c r="N105" i="1" l="1"/>
  <c r="O105" i="1"/>
  <c r="P105" i="1"/>
  <c r="Q105" i="1" s="1"/>
  <c r="R105" i="1" s="1"/>
  <c r="S105" i="1" s="1"/>
  <c r="C141" i="5"/>
  <c r="D141" i="5"/>
  <c r="H140" i="5"/>
  <c r="I140" i="5" s="1"/>
  <c r="J140" i="5" s="1"/>
  <c r="K140" i="5" s="1"/>
  <c r="B410" i="5"/>
  <c r="B411" i="4"/>
  <c r="E140" i="4"/>
  <c r="F140" i="4" s="1"/>
  <c r="B411" i="1"/>
  <c r="C106" i="1" l="1"/>
  <c r="E106" i="1"/>
  <c r="B411" i="5"/>
  <c r="E141" i="5"/>
  <c r="F141" i="5" s="1"/>
  <c r="G140" i="4"/>
  <c r="H140" i="4" s="1"/>
  <c r="I140" i="4" s="1"/>
  <c r="J140" i="4" s="1"/>
  <c r="K140" i="4" s="1"/>
  <c r="B412" i="4"/>
  <c r="B412" i="1"/>
  <c r="F106" i="1" l="1"/>
  <c r="I106" i="1"/>
  <c r="J106" i="1" s="1"/>
  <c r="D106" i="1"/>
  <c r="G106" i="1"/>
  <c r="G141" i="5"/>
  <c r="H141" i="5" s="1"/>
  <c r="I141" i="5" s="1"/>
  <c r="J141" i="5" s="1"/>
  <c r="K141" i="5" s="1"/>
  <c r="B412" i="5"/>
  <c r="B413" i="4"/>
  <c r="D141" i="4"/>
  <c r="C141" i="4"/>
  <c r="B413" i="1"/>
  <c r="K106" i="1" l="1"/>
  <c r="L106" i="1" s="1"/>
  <c r="M106" i="1"/>
  <c r="H106" i="1"/>
  <c r="B413" i="5"/>
  <c r="C142" i="5"/>
  <c r="D142" i="5"/>
  <c r="E141" i="4"/>
  <c r="F141" i="4" s="1"/>
  <c r="B414" i="4"/>
  <c r="B414" i="1"/>
  <c r="O106" i="1" l="1"/>
  <c r="N106" i="1"/>
  <c r="P106" i="1"/>
  <c r="Q106" i="1" s="1"/>
  <c r="R106" i="1" s="1"/>
  <c r="S106" i="1" s="1"/>
  <c r="B414" i="5"/>
  <c r="E142" i="5"/>
  <c r="F142" i="5" s="1"/>
  <c r="B415" i="4"/>
  <c r="G141" i="4"/>
  <c r="H141" i="4" s="1"/>
  <c r="I141" i="4" s="1"/>
  <c r="J141" i="4" s="1"/>
  <c r="K141" i="4" s="1"/>
  <c r="B415" i="1"/>
  <c r="C107" i="1" l="1"/>
  <c r="E107" i="1"/>
  <c r="B415" i="5"/>
  <c r="G142" i="5"/>
  <c r="H142" i="5" s="1"/>
  <c r="I142" i="5" s="1"/>
  <c r="J142" i="5" s="1"/>
  <c r="K142" i="5" s="1"/>
  <c r="C142" i="4"/>
  <c r="D142" i="4"/>
  <c r="B416" i="4"/>
  <c r="B416" i="1"/>
  <c r="F107" i="1" l="1"/>
  <c r="D107" i="1"/>
  <c r="I107" i="1"/>
  <c r="J107" i="1" s="1"/>
  <c r="G107" i="1"/>
  <c r="B416" i="5"/>
  <c r="D143" i="5"/>
  <c r="C143" i="5"/>
  <c r="B417" i="4"/>
  <c r="E142" i="4"/>
  <c r="F142" i="4" s="1"/>
  <c r="B417" i="1"/>
  <c r="M107" i="1" l="1"/>
  <c r="K107" i="1"/>
  <c r="L107" i="1" s="1"/>
  <c r="H107" i="1"/>
  <c r="E143" i="5"/>
  <c r="F143" i="5" s="1"/>
  <c r="B417" i="5"/>
  <c r="B418" i="4"/>
  <c r="G142" i="4"/>
  <c r="H142" i="4" s="1"/>
  <c r="I142" i="4" s="1"/>
  <c r="J142" i="4" s="1"/>
  <c r="K142" i="4" s="1"/>
  <c r="B418" i="1"/>
  <c r="N107" i="1" l="1"/>
  <c r="O107" i="1"/>
  <c r="P107" i="1" s="1"/>
  <c r="Q107" i="1" s="1"/>
  <c r="R107" i="1" s="1"/>
  <c r="S107" i="1" s="1"/>
  <c r="B418" i="5"/>
  <c r="G143" i="5"/>
  <c r="H143" i="5" s="1"/>
  <c r="I143" i="5" s="1"/>
  <c r="J143" i="5" s="1"/>
  <c r="K143" i="5" s="1"/>
  <c r="D143" i="4"/>
  <c r="C143" i="4"/>
  <c r="B419" i="4"/>
  <c r="B419" i="1"/>
  <c r="C108" i="1" l="1"/>
  <c r="E108" i="1"/>
  <c r="B419" i="5"/>
  <c r="C144" i="5"/>
  <c r="D144" i="5"/>
  <c r="E143" i="4"/>
  <c r="F143" i="4" s="1"/>
  <c r="B420" i="4"/>
  <c r="B420" i="1"/>
  <c r="F108" i="1" l="1"/>
  <c r="D108" i="1"/>
  <c r="G108" i="1"/>
  <c r="I108" i="1"/>
  <c r="J108" i="1" s="1"/>
  <c r="E144" i="5"/>
  <c r="F144" i="5" s="1"/>
  <c r="B420" i="5"/>
  <c r="B421" i="4"/>
  <c r="G143" i="4"/>
  <c r="H143" i="4" s="1"/>
  <c r="I143" i="4" s="1"/>
  <c r="J143" i="4" s="1"/>
  <c r="K143" i="4" s="1"/>
  <c r="B421" i="1"/>
  <c r="K108" i="1" l="1"/>
  <c r="L108" i="1" s="1"/>
  <c r="H108" i="1"/>
  <c r="M108" i="1"/>
  <c r="B421" i="5"/>
  <c r="G144" i="5"/>
  <c r="H144" i="5" s="1"/>
  <c r="I144" i="5" s="1"/>
  <c r="J144" i="5" s="1"/>
  <c r="K144" i="5" s="1"/>
  <c r="B422" i="4"/>
  <c r="D144" i="4"/>
  <c r="C144" i="4"/>
  <c r="B422" i="1"/>
  <c r="N108" i="1" l="1"/>
  <c r="O108" i="1"/>
  <c r="P108" i="1" s="1"/>
  <c r="Q108" i="1" s="1"/>
  <c r="R108" i="1" s="1"/>
  <c r="S108" i="1" s="1"/>
  <c r="C145" i="5"/>
  <c r="D145" i="5"/>
  <c r="B422" i="5"/>
  <c r="E144" i="4"/>
  <c r="F144" i="4" s="1"/>
  <c r="B423" i="4"/>
  <c r="B423" i="1"/>
  <c r="E109" i="1" l="1"/>
  <c r="C109" i="1"/>
  <c r="B423" i="5"/>
  <c r="E145" i="5"/>
  <c r="F145" i="5" s="1"/>
  <c r="B424" i="4"/>
  <c r="G144" i="4"/>
  <c r="H144" i="4" s="1"/>
  <c r="I144" i="4" s="1"/>
  <c r="J144" i="4" s="1"/>
  <c r="K144" i="4" s="1"/>
  <c r="B424" i="1"/>
  <c r="G109" i="1" l="1"/>
  <c r="D109" i="1"/>
  <c r="I109" i="1"/>
  <c r="J109" i="1" s="1"/>
  <c r="F109" i="1"/>
  <c r="B424" i="5"/>
  <c r="G145" i="5"/>
  <c r="B425" i="4"/>
  <c r="C145" i="4"/>
  <c r="D145" i="4"/>
  <c r="B425" i="1"/>
  <c r="K109" i="1" l="1"/>
  <c r="L109" i="1" s="1"/>
  <c r="H109" i="1"/>
  <c r="M109" i="1"/>
  <c r="D146" i="5"/>
  <c r="C146" i="5"/>
  <c r="B425" i="5"/>
  <c r="H145" i="5"/>
  <c r="I145" i="5" s="1"/>
  <c r="J145" i="5" s="1"/>
  <c r="K145" i="5" s="1"/>
  <c r="E145" i="4"/>
  <c r="F145" i="4" s="1"/>
  <c r="B426" i="4"/>
  <c r="B426" i="1"/>
  <c r="N109" i="1" l="1"/>
  <c r="O109" i="1"/>
  <c r="P109" i="1"/>
  <c r="Q109" i="1" s="1"/>
  <c r="R109" i="1" s="1"/>
  <c r="S109" i="1" s="1"/>
  <c r="B426" i="5"/>
  <c r="E146" i="5"/>
  <c r="F146" i="5" s="1"/>
  <c r="B427" i="4"/>
  <c r="G145" i="4"/>
  <c r="B427" i="1"/>
  <c r="E110" i="1" l="1"/>
  <c r="C110" i="1"/>
  <c r="G146" i="5"/>
  <c r="H146" i="5"/>
  <c r="I146" i="5" s="1"/>
  <c r="J146" i="5" s="1"/>
  <c r="K146" i="5" s="1"/>
  <c r="B427" i="5"/>
  <c r="C146" i="4"/>
  <c r="D146" i="4"/>
  <c r="H145" i="4"/>
  <c r="I145" i="4" s="1"/>
  <c r="J145" i="4" s="1"/>
  <c r="K145" i="4" s="1"/>
  <c r="B428" i="4"/>
  <c r="B428" i="1"/>
  <c r="I110" i="1" l="1"/>
  <c r="J110" i="1" s="1"/>
  <c r="G110" i="1"/>
  <c r="D110" i="1"/>
  <c r="F110" i="1"/>
  <c r="B428" i="5"/>
  <c r="C147" i="5"/>
  <c r="D147" i="5"/>
  <c r="B429" i="4"/>
  <c r="E146" i="4"/>
  <c r="F146" i="4" s="1"/>
  <c r="B429" i="1"/>
  <c r="H110" i="1" l="1"/>
  <c r="M110" i="1"/>
  <c r="K110" i="1"/>
  <c r="L110" i="1" s="1"/>
  <c r="B429" i="5"/>
  <c r="E147" i="5"/>
  <c r="F147" i="5" s="1"/>
  <c r="B430" i="4"/>
  <c r="G146" i="4"/>
  <c r="H146" i="4" s="1"/>
  <c r="I146" i="4" s="1"/>
  <c r="J146" i="4" s="1"/>
  <c r="K146" i="4" s="1"/>
  <c r="B430" i="1"/>
  <c r="O110" i="1" l="1"/>
  <c r="N110" i="1"/>
  <c r="P110" i="1"/>
  <c r="Q110" i="1" s="1"/>
  <c r="R110" i="1" s="1"/>
  <c r="S110" i="1" s="1"/>
  <c r="G147" i="5"/>
  <c r="B430" i="5"/>
  <c r="D147" i="4"/>
  <c r="C147" i="4"/>
  <c r="B431" i="4"/>
  <c r="B431" i="1"/>
  <c r="E111" i="1" l="1"/>
  <c r="C111" i="1"/>
  <c r="B431" i="5"/>
  <c r="D148" i="5"/>
  <c r="C148" i="5"/>
  <c r="H147" i="5"/>
  <c r="I147" i="5" s="1"/>
  <c r="J147" i="5" s="1"/>
  <c r="K147" i="5" s="1"/>
  <c r="E147" i="4"/>
  <c r="F147" i="4" s="1"/>
  <c r="B432" i="4"/>
  <c r="B432" i="1"/>
  <c r="D111" i="1" l="1"/>
  <c r="G111" i="1"/>
  <c r="I111" i="1"/>
  <c r="J111" i="1" s="1"/>
  <c r="F111" i="1"/>
  <c r="E148" i="5"/>
  <c r="F148" i="5" s="1"/>
  <c r="B432" i="5"/>
  <c r="G147" i="4"/>
  <c r="B433" i="4"/>
  <c r="B433" i="1"/>
  <c r="H111" i="1" l="1"/>
  <c r="M111" i="1"/>
  <c r="K111" i="1"/>
  <c r="L111" i="1" s="1"/>
  <c r="B433" i="5"/>
  <c r="G148" i="5"/>
  <c r="H148" i="5" s="1"/>
  <c r="I148" i="5" s="1"/>
  <c r="J148" i="5" s="1"/>
  <c r="K148" i="5" s="1"/>
  <c r="B434" i="4"/>
  <c r="C148" i="4"/>
  <c r="D148" i="4"/>
  <c r="H147" i="4"/>
  <c r="I147" i="4" s="1"/>
  <c r="J147" i="4" s="1"/>
  <c r="K147" i="4" s="1"/>
  <c r="B434" i="1"/>
  <c r="O111" i="1" l="1"/>
  <c r="N111" i="1"/>
  <c r="D149" i="5"/>
  <c r="C149" i="5"/>
  <c r="B434" i="5"/>
  <c r="E148" i="4"/>
  <c r="F148" i="4" s="1"/>
  <c r="B435" i="4"/>
  <c r="B435" i="1"/>
  <c r="P111" i="1" l="1"/>
  <c r="Q111" i="1" s="1"/>
  <c r="R111" i="1" s="1"/>
  <c r="S111" i="1" s="1"/>
  <c r="E112" i="1"/>
  <c r="C112" i="1"/>
  <c r="B435" i="5"/>
  <c r="E149" i="5"/>
  <c r="F149" i="5" s="1"/>
  <c r="G148" i="4"/>
  <c r="H148" i="4" s="1"/>
  <c r="I148" i="4" s="1"/>
  <c r="J148" i="4" s="1"/>
  <c r="K148" i="4" s="1"/>
  <c r="B436" i="4"/>
  <c r="B436" i="1"/>
  <c r="D112" i="1" l="1"/>
  <c r="G112" i="1"/>
  <c r="I112" i="1"/>
  <c r="J112" i="1" s="1"/>
  <c r="F112" i="1"/>
  <c r="G149" i="5"/>
  <c r="B436" i="5"/>
  <c r="B437" i="4"/>
  <c r="C149" i="4"/>
  <c r="D149" i="4"/>
  <c r="B437" i="1"/>
  <c r="K112" i="1" l="1"/>
  <c r="L112" i="1" s="1"/>
  <c r="M112" i="1"/>
  <c r="H112" i="1"/>
  <c r="B437" i="5"/>
  <c r="D150" i="5"/>
  <c r="C150" i="5"/>
  <c r="H149" i="5"/>
  <c r="I149" i="5" s="1"/>
  <c r="J149" i="5" s="1"/>
  <c r="K149" i="5" s="1"/>
  <c r="B438" i="4"/>
  <c r="E149" i="4"/>
  <c r="F149" i="4" s="1"/>
  <c r="B438" i="1"/>
  <c r="O112" i="1" l="1"/>
  <c r="N112" i="1"/>
  <c r="P112" i="1"/>
  <c r="Q112" i="1" s="1"/>
  <c r="R112" i="1" s="1"/>
  <c r="S112" i="1" s="1"/>
  <c r="E150" i="5"/>
  <c r="F150" i="5" s="1"/>
  <c r="B438" i="5"/>
  <c r="B439" i="4"/>
  <c r="G149" i="4"/>
  <c r="H149" i="4"/>
  <c r="I149" i="4" s="1"/>
  <c r="J149" i="4" s="1"/>
  <c r="K149" i="4" s="1"/>
  <c r="B439" i="1"/>
  <c r="C113" i="1" l="1"/>
  <c r="E113" i="1"/>
  <c r="B439" i="5"/>
  <c r="G150" i="5"/>
  <c r="H150" i="5"/>
  <c r="I150" i="5" s="1"/>
  <c r="J150" i="5" s="1"/>
  <c r="K150" i="5" s="1"/>
  <c r="C150" i="4"/>
  <c r="D150" i="4"/>
  <c r="B440" i="4"/>
  <c r="B440" i="1"/>
  <c r="F113" i="1" l="1"/>
  <c r="G113" i="1"/>
  <c r="D113" i="1"/>
  <c r="I113" i="1"/>
  <c r="J113" i="1" s="1"/>
  <c r="C151" i="5"/>
  <c r="D151" i="5"/>
  <c r="B440" i="5"/>
  <c r="B441" i="4"/>
  <c r="E150" i="4"/>
  <c r="F150" i="4" s="1"/>
  <c r="B441" i="1"/>
  <c r="K113" i="1" l="1"/>
  <c r="L113" i="1" s="1"/>
  <c r="H113" i="1"/>
  <c r="M113" i="1"/>
  <c r="B441" i="5"/>
  <c r="E151" i="5"/>
  <c r="F151" i="5" s="1"/>
  <c r="G150" i="4"/>
  <c r="H150" i="4" s="1"/>
  <c r="I150" i="4" s="1"/>
  <c r="J150" i="4" s="1"/>
  <c r="K150" i="4" s="1"/>
  <c r="B442" i="4"/>
  <c r="B442" i="1"/>
  <c r="O113" i="1" l="1"/>
  <c r="N113" i="1"/>
  <c r="B442" i="5"/>
  <c r="G151" i="5"/>
  <c r="H151" i="5" s="1"/>
  <c r="I151" i="5" s="1"/>
  <c r="J151" i="5" s="1"/>
  <c r="K151" i="5" s="1"/>
  <c r="B443" i="4"/>
  <c r="D151" i="4"/>
  <c r="C151" i="4"/>
  <c r="B443" i="1"/>
  <c r="P113" i="1" l="1"/>
  <c r="Q113" i="1" s="1"/>
  <c r="R113" i="1" s="1"/>
  <c r="S113" i="1" s="1"/>
  <c r="E114" i="1"/>
  <c r="C114" i="1"/>
  <c r="D152" i="5"/>
  <c r="C152" i="5"/>
  <c r="B443" i="5"/>
  <c r="B444" i="4"/>
  <c r="E151" i="4"/>
  <c r="F151" i="4" s="1"/>
  <c r="B444" i="1"/>
  <c r="G114" i="1" l="1"/>
  <c r="D114" i="1"/>
  <c r="I114" i="1"/>
  <c r="J114" i="1" s="1"/>
  <c r="F114" i="1"/>
  <c r="E152" i="5"/>
  <c r="F152" i="5" s="1"/>
  <c r="B444" i="5"/>
  <c r="G151" i="4"/>
  <c r="B445" i="4"/>
  <c r="B445" i="1"/>
  <c r="M114" i="1" l="1"/>
  <c r="H114" i="1"/>
  <c r="K114" i="1"/>
  <c r="L114" i="1" s="1"/>
  <c r="B445" i="5"/>
  <c r="G152" i="5"/>
  <c r="H152" i="5" s="1"/>
  <c r="I152" i="5" s="1"/>
  <c r="J152" i="5" s="1"/>
  <c r="K152" i="5" s="1"/>
  <c r="B446" i="4"/>
  <c r="D152" i="4"/>
  <c r="C152" i="4"/>
  <c r="H151" i="4"/>
  <c r="I151" i="4" s="1"/>
  <c r="J151" i="4" s="1"/>
  <c r="K151" i="4" s="1"/>
  <c r="B446" i="1"/>
  <c r="O114" i="1" l="1"/>
  <c r="N114" i="1"/>
  <c r="P114" i="1"/>
  <c r="Q114" i="1" s="1"/>
  <c r="R114" i="1" s="1"/>
  <c r="S114" i="1" s="1"/>
  <c r="B446" i="5"/>
  <c r="D153" i="5"/>
  <c r="C153" i="5"/>
  <c r="B447" i="4"/>
  <c r="E152" i="4"/>
  <c r="F152" i="4" s="1"/>
  <c r="B447" i="1"/>
  <c r="E115" i="1" l="1"/>
  <c r="C115" i="1"/>
  <c r="E153" i="5"/>
  <c r="F153" i="5" s="1"/>
  <c r="B447" i="5"/>
  <c r="G152" i="4"/>
  <c r="B448" i="4"/>
  <c r="B448" i="1"/>
  <c r="G115" i="1" l="1"/>
  <c r="D115" i="1"/>
  <c r="I115" i="1"/>
  <c r="J115" i="1" s="1"/>
  <c r="F115" i="1"/>
  <c r="B448" i="5"/>
  <c r="G153" i="5"/>
  <c r="H153" i="5" s="1"/>
  <c r="I153" i="5" s="1"/>
  <c r="J153" i="5" s="1"/>
  <c r="K153" i="5" s="1"/>
  <c r="B449" i="4"/>
  <c r="D153" i="4"/>
  <c r="C153" i="4"/>
  <c r="H152" i="4"/>
  <c r="I152" i="4" s="1"/>
  <c r="J152" i="4" s="1"/>
  <c r="K152" i="4" s="1"/>
  <c r="B449" i="1"/>
  <c r="K115" i="1" l="1"/>
  <c r="L115" i="1" s="1"/>
  <c r="M115" i="1"/>
  <c r="H115" i="1"/>
  <c r="C154" i="5"/>
  <c r="D154" i="5"/>
  <c r="B449" i="5"/>
  <c r="E153" i="4"/>
  <c r="F153" i="4" s="1"/>
  <c r="B450" i="4"/>
  <c r="B450" i="1"/>
  <c r="N115" i="1" l="1"/>
  <c r="O115" i="1"/>
  <c r="B450" i="5"/>
  <c r="E154" i="5"/>
  <c r="F154" i="5" s="1"/>
  <c r="B451" i="4"/>
  <c r="G153" i="4"/>
  <c r="B451" i="1"/>
  <c r="P115" i="1" l="1"/>
  <c r="Q115" i="1" s="1"/>
  <c r="R115" i="1" s="1"/>
  <c r="S115" i="1" s="1"/>
  <c r="C116" i="1"/>
  <c r="E116" i="1"/>
  <c r="G154" i="5"/>
  <c r="B451" i="5"/>
  <c r="D154" i="4"/>
  <c r="C154" i="4"/>
  <c r="H153" i="4"/>
  <c r="I153" i="4" s="1"/>
  <c r="J153" i="4" s="1"/>
  <c r="K153" i="4" s="1"/>
  <c r="B452" i="4"/>
  <c r="B452" i="1"/>
  <c r="F116" i="1" l="1"/>
  <c r="G116" i="1"/>
  <c r="D116" i="1"/>
  <c r="I116" i="1"/>
  <c r="J116" i="1" s="1"/>
  <c r="B452" i="5"/>
  <c r="D155" i="5"/>
  <c r="C155" i="5"/>
  <c r="H154" i="5"/>
  <c r="I154" i="5" s="1"/>
  <c r="J154" i="5" s="1"/>
  <c r="K154" i="5" s="1"/>
  <c r="E154" i="4"/>
  <c r="F154" i="4" s="1"/>
  <c r="B453" i="4"/>
  <c r="B453" i="1"/>
  <c r="H116" i="1" l="1"/>
  <c r="K116" i="1"/>
  <c r="L116" i="1" s="1"/>
  <c r="M116" i="1"/>
  <c r="B453" i="5"/>
  <c r="E155" i="5"/>
  <c r="F155" i="5" s="1"/>
  <c r="G154" i="4"/>
  <c r="H154" i="4" s="1"/>
  <c r="I154" i="4" s="1"/>
  <c r="J154" i="4" s="1"/>
  <c r="K154" i="4" s="1"/>
  <c r="B454" i="4"/>
  <c r="B454" i="1"/>
  <c r="O116" i="1" l="1"/>
  <c r="N116" i="1"/>
  <c r="B454" i="5"/>
  <c r="G155" i="5"/>
  <c r="B455" i="4"/>
  <c r="C155" i="4"/>
  <c r="D155" i="4"/>
  <c r="B455" i="1"/>
  <c r="P116" i="1" l="1"/>
  <c r="Q116" i="1" s="1"/>
  <c r="R116" i="1" s="1"/>
  <c r="S116" i="1" s="1"/>
  <c r="E117" i="1"/>
  <c r="C117" i="1"/>
  <c r="C156" i="5"/>
  <c r="D156" i="5"/>
  <c r="H155" i="5"/>
  <c r="I155" i="5" s="1"/>
  <c r="J155" i="5" s="1"/>
  <c r="K155" i="5" s="1"/>
  <c r="B455" i="5"/>
  <c r="E155" i="4"/>
  <c r="F155" i="4" s="1"/>
  <c r="B456" i="4"/>
  <c r="B456" i="1"/>
  <c r="D117" i="1" l="1"/>
  <c r="G117" i="1"/>
  <c r="I117" i="1"/>
  <c r="J117" i="1" s="1"/>
  <c r="F117" i="1"/>
  <c r="B456" i="5"/>
  <c r="E156" i="5"/>
  <c r="F156" i="5" s="1"/>
  <c r="G155" i="4"/>
  <c r="B457" i="4"/>
  <c r="B457" i="1"/>
  <c r="H117" i="1" l="1"/>
  <c r="K117" i="1"/>
  <c r="L117" i="1" s="1"/>
  <c r="M117" i="1"/>
  <c r="B457" i="5"/>
  <c r="G156" i="5"/>
  <c r="D156" i="4"/>
  <c r="C156" i="4"/>
  <c r="B458" i="4"/>
  <c r="H155" i="4"/>
  <c r="I155" i="4" s="1"/>
  <c r="J155" i="4" s="1"/>
  <c r="K155" i="4" s="1"/>
  <c r="B458" i="1"/>
  <c r="N117" i="1" l="1"/>
  <c r="O117" i="1"/>
  <c r="P117" i="1"/>
  <c r="Q117" i="1" s="1"/>
  <c r="R117" i="1" s="1"/>
  <c r="S117" i="1" s="1"/>
  <c r="B458" i="5"/>
  <c r="D157" i="5"/>
  <c r="C157" i="5"/>
  <c r="H156" i="5"/>
  <c r="I156" i="5" s="1"/>
  <c r="J156" i="5" s="1"/>
  <c r="K156" i="5" s="1"/>
  <c r="B459" i="4"/>
  <c r="E156" i="4"/>
  <c r="F156" i="4" s="1"/>
  <c r="B459" i="1"/>
  <c r="C118" i="1" l="1"/>
  <c r="E118" i="1"/>
  <c r="E157" i="5"/>
  <c r="F157" i="5" s="1"/>
  <c r="B459" i="5"/>
  <c r="B460" i="4"/>
  <c r="G156" i="4"/>
  <c r="H156" i="4" s="1"/>
  <c r="I156" i="4" s="1"/>
  <c r="J156" i="4" s="1"/>
  <c r="K156" i="4" s="1"/>
  <c r="B460" i="1"/>
  <c r="F118" i="1" l="1"/>
  <c r="D118" i="1"/>
  <c r="G118" i="1"/>
  <c r="I118" i="1"/>
  <c r="J118" i="1" s="1"/>
  <c r="B460" i="5"/>
  <c r="G157" i="5"/>
  <c r="H157" i="5" s="1"/>
  <c r="I157" i="5" s="1"/>
  <c r="J157" i="5" s="1"/>
  <c r="K157" i="5" s="1"/>
  <c r="C157" i="4"/>
  <c r="D157" i="4"/>
  <c r="B461" i="4"/>
  <c r="B461" i="1"/>
  <c r="H118" i="1" l="1"/>
  <c r="M118" i="1"/>
  <c r="K118" i="1"/>
  <c r="L118" i="1" s="1"/>
  <c r="D158" i="5"/>
  <c r="C158" i="5"/>
  <c r="B461" i="5"/>
  <c r="B462" i="4"/>
  <c r="E157" i="4"/>
  <c r="F157" i="4" s="1"/>
  <c r="B462" i="1"/>
  <c r="N118" i="1" l="1"/>
  <c r="O118" i="1"/>
  <c r="P118" i="1"/>
  <c r="Q118" i="1" s="1"/>
  <c r="R118" i="1" s="1"/>
  <c r="S118" i="1" s="1"/>
  <c r="E158" i="5"/>
  <c r="F158" i="5" s="1"/>
  <c r="B462" i="5"/>
  <c r="G157" i="4"/>
  <c r="H157" i="4" s="1"/>
  <c r="I157" i="4" s="1"/>
  <c r="J157" i="4" s="1"/>
  <c r="K157" i="4" s="1"/>
  <c r="B463" i="4"/>
  <c r="B463" i="1"/>
  <c r="E119" i="1" l="1"/>
  <c r="C119" i="1"/>
  <c r="B463" i="5"/>
  <c r="G158" i="5"/>
  <c r="B464" i="4"/>
  <c r="D158" i="4"/>
  <c r="C158" i="4"/>
  <c r="B464" i="1"/>
  <c r="I119" i="1" l="1"/>
  <c r="J119" i="1" s="1"/>
  <c r="D119" i="1"/>
  <c r="G119" i="1"/>
  <c r="F119" i="1"/>
  <c r="C159" i="5"/>
  <c r="D159" i="5"/>
  <c r="H158" i="5"/>
  <c r="I158" i="5" s="1"/>
  <c r="J158" i="5" s="1"/>
  <c r="K158" i="5" s="1"/>
  <c r="B464" i="5"/>
  <c r="E158" i="4"/>
  <c r="F158" i="4" s="1"/>
  <c r="B465" i="4"/>
  <c r="B465" i="1"/>
  <c r="H119" i="1" l="1"/>
  <c r="M119" i="1"/>
  <c r="K119" i="1"/>
  <c r="L119" i="1" s="1"/>
  <c r="B465" i="5"/>
  <c r="E159" i="5"/>
  <c r="F159" i="5" s="1"/>
  <c r="B466" i="4"/>
  <c r="G158" i="4"/>
  <c r="H158" i="4" s="1"/>
  <c r="I158" i="4" s="1"/>
  <c r="J158" i="4" s="1"/>
  <c r="K158" i="4" s="1"/>
  <c r="B466" i="1"/>
  <c r="N119" i="1" l="1"/>
  <c r="O119" i="1"/>
  <c r="P119" i="1" s="1"/>
  <c r="Q119" i="1" s="1"/>
  <c r="R119" i="1" s="1"/>
  <c r="S119" i="1" s="1"/>
  <c r="G159" i="5"/>
  <c r="B466" i="5"/>
  <c r="C159" i="4"/>
  <c r="D159" i="4"/>
  <c r="B467" i="4"/>
  <c r="B467" i="1"/>
  <c r="E120" i="1" l="1"/>
  <c r="C120" i="1"/>
  <c r="B467" i="5"/>
  <c r="D160" i="5"/>
  <c r="C160" i="5"/>
  <c r="H159" i="5"/>
  <c r="I159" i="5" s="1"/>
  <c r="J159" i="5" s="1"/>
  <c r="K159" i="5" s="1"/>
  <c r="B468" i="4"/>
  <c r="E159" i="4"/>
  <c r="F159" i="4" s="1"/>
  <c r="B468" i="1"/>
  <c r="G120" i="1" l="1"/>
  <c r="D120" i="1"/>
  <c r="I120" i="1"/>
  <c r="J120" i="1" s="1"/>
  <c r="F120" i="1"/>
  <c r="E160" i="5"/>
  <c r="F160" i="5" s="1"/>
  <c r="B468" i="5"/>
  <c r="G159" i="4"/>
  <c r="B469" i="4"/>
  <c r="B469" i="1"/>
  <c r="K120" i="1" l="1"/>
  <c r="L120" i="1" s="1"/>
  <c r="M120" i="1"/>
  <c r="H120" i="1"/>
  <c r="B469" i="5"/>
  <c r="G160" i="5"/>
  <c r="H160" i="5" s="1"/>
  <c r="I160" i="5" s="1"/>
  <c r="J160" i="5" s="1"/>
  <c r="K160" i="5" s="1"/>
  <c r="C160" i="4"/>
  <c r="D160" i="4"/>
  <c r="B470" i="4"/>
  <c r="H159" i="4"/>
  <c r="I159" i="4" s="1"/>
  <c r="J159" i="4" s="1"/>
  <c r="K159" i="4" s="1"/>
  <c r="B470" i="1"/>
  <c r="O120" i="1" l="1"/>
  <c r="N120" i="1"/>
  <c r="P120" i="1"/>
  <c r="Q120" i="1" s="1"/>
  <c r="R120" i="1" s="1"/>
  <c r="S120" i="1" s="1"/>
  <c r="B470" i="5"/>
  <c r="C161" i="5"/>
  <c r="D161" i="5"/>
  <c r="B471" i="4"/>
  <c r="E160" i="4"/>
  <c r="F160" i="4" s="1"/>
  <c r="B471" i="1"/>
  <c r="E121" i="1" l="1"/>
  <c r="C121" i="1"/>
  <c r="E161" i="5"/>
  <c r="F161" i="5" s="1"/>
  <c r="B471" i="5"/>
  <c r="B472" i="4"/>
  <c r="G160" i="4"/>
  <c r="B472" i="1"/>
  <c r="D121" i="1" l="1"/>
  <c r="I121" i="1"/>
  <c r="J121" i="1" s="1"/>
  <c r="G121" i="1"/>
  <c r="F121" i="1"/>
  <c r="B472" i="5"/>
  <c r="G161" i="5"/>
  <c r="H161" i="5" s="1"/>
  <c r="I161" i="5" s="1"/>
  <c r="J161" i="5" s="1"/>
  <c r="K161" i="5" s="1"/>
  <c r="B473" i="4"/>
  <c r="D161" i="4"/>
  <c r="C161" i="4"/>
  <c r="H160" i="4"/>
  <c r="I160" i="4" s="1"/>
  <c r="J160" i="4" s="1"/>
  <c r="K160" i="4" s="1"/>
  <c r="B473" i="1"/>
  <c r="K121" i="1" l="1"/>
  <c r="L121" i="1" s="1"/>
  <c r="H121" i="1"/>
  <c r="M121" i="1"/>
  <c r="D162" i="5"/>
  <c r="C162" i="5"/>
  <c r="B473" i="5"/>
  <c r="E161" i="4"/>
  <c r="F161" i="4" s="1"/>
  <c r="B474" i="4"/>
  <c r="B474" i="1"/>
  <c r="N121" i="1" l="1"/>
  <c r="O121" i="1"/>
  <c r="P121" i="1"/>
  <c r="Q121" i="1" s="1"/>
  <c r="R121" i="1" s="1"/>
  <c r="S121" i="1" s="1"/>
  <c r="B474" i="5"/>
  <c r="E162" i="5"/>
  <c r="F162" i="5" s="1"/>
  <c r="B475" i="4"/>
  <c r="G161" i="4"/>
  <c r="H161" i="4" s="1"/>
  <c r="I161" i="4" s="1"/>
  <c r="J161" i="4" s="1"/>
  <c r="K161" i="4" s="1"/>
  <c r="B475" i="1"/>
  <c r="C122" i="1" l="1"/>
  <c r="E122" i="1"/>
  <c r="G162" i="5"/>
  <c r="H162" i="5"/>
  <c r="I162" i="5" s="1"/>
  <c r="J162" i="5" s="1"/>
  <c r="K162" i="5" s="1"/>
  <c r="B475" i="5"/>
  <c r="B476" i="4"/>
  <c r="D162" i="4"/>
  <c r="C162" i="4"/>
  <c r="B476" i="1"/>
  <c r="F122" i="1" l="1"/>
  <c r="I122" i="1"/>
  <c r="J122" i="1" s="1"/>
  <c r="D122" i="1"/>
  <c r="G122" i="1"/>
  <c r="B476" i="5"/>
  <c r="D163" i="5"/>
  <c r="C163" i="5"/>
  <c r="E162" i="4"/>
  <c r="F162" i="4" s="1"/>
  <c r="B477" i="4"/>
  <c r="B477" i="1"/>
  <c r="M122" i="1" l="1"/>
  <c r="K122" i="1"/>
  <c r="L122" i="1" s="1"/>
  <c r="H122" i="1"/>
  <c r="E163" i="5"/>
  <c r="F163" i="5" s="1"/>
  <c r="B477" i="5"/>
  <c r="B478" i="4"/>
  <c r="G162" i="4"/>
  <c r="H162" i="4" s="1"/>
  <c r="I162" i="4" s="1"/>
  <c r="J162" i="4" s="1"/>
  <c r="K162" i="4" s="1"/>
  <c r="B478" i="1"/>
  <c r="O122" i="1" l="1"/>
  <c r="N122" i="1"/>
  <c r="B478" i="5"/>
  <c r="G163" i="5"/>
  <c r="H163" i="5" s="1"/>
  <c r="I163" i="5" s="1"/>
  <c r="J163" i="5" s="1"/>
  <c r="K163" i="5" s="1"/>
  <c r="C163" i="4"/>
  <c r="D163" i="4"/>
  <c r="B479" i="4"/>
  <c r="B479" i="1"/>
  <c r="P122" i="1" l="1"/>
  <c r="Q122" i="1" s="1"/>
  <c r="R122" i="1" s="1"/>
  <c r="S122" i="1" s="1"/>
  <c r="E123" i="1"/>
  <c r="C123" i="1"/>
  <c r="C164" i="5"/>
  <c r="D164" i="5"/>
  <c r="B479" i="5"/>
  <c r="B480" i="4"/>
  <c r="E163" i="4"/>
  <c r="F163" i="4" s="1"/>
  <c r="B480" i="1"/>
  <c r="I123" i="1" l="1"/>
  <c r="J123" i="1" s="1"/>
  <c r="D123" i="1"/>
  <c r="G123" i="1"/>
  <c r="F123" i="1"/>
  <c r="B480" i="5"/>
  <c r="E164" i="5"/>
  <c r="F164" i="5" s="1"/>
  <c r="B481" i="4"/>
  <c r="G163" i="4"/>
  <c r="B481" i="1"/>
  <c r="K123" i="1" l="1"/>
  <c r="L123" i="1" s="1"/>
  <c r="H123" i="1"/>
  <c r="M123" i="1"/>
  <c r="B481" i="5"/>
  <c r="G164" i="5"/>
  <c r="H164" i="5"/>
  <c r="I164" i="5" s="1"/>
  <c r="J164" i="5" s="1"/>
  <c r="K164" i="5" s="1"/>
  <c r="B482" i="4"/>
  <c r="D164" i="4"/>
  <c r="C164" i="4"/>
  <c r="H163" i="4"/>
  <c r="I163" i="4" s="1"/>
  <c r="J163" i="4" s="1"/>
  <c r="K163" i="4" s="1"/>
  <c r="B482" i="1"/>
  <c r="N123" i="1" l="1"/>
  <c r="O123" i="1"/>
  <c r="P123" i="1" s="1"/>
  <c r="Q123" i="1" s="1"/>
  <c r="R123" i="1" s="1"/>
  <c r="S123" i="1" s="1"/>
  <c r="D165" i="5"/>
  <c r="C165" i="5"/>
  <c r="B482" i="5"/>
  <c r="E164" i="4"/>
  <c r="F164" i="4" s="1"/>
  <c r="B483" i="4"/>
  <c r="B483" i="1"/>
  <c r="E124" i="1" l="1"/>
  <c r="C124" i="1"/>
  <c r="E165" i="5"/>
  <c r="F165" i="5" s="1"/>
  <c r="B483" i="5"/>
  <c r="B484" i="4"/>
  <c r="G164" i="4"/>
  <c r="H164" i="4" s="1"/>
  <c r="I164" i="4" s="1"/>
  <c r="J164" i="4" s="1"/>
  <c r="K164" i="4" s="1"/>
  <c r="B484" i="1"/>
  <c r="I124" i="1" l="1"/>
  <c r="J124" i="1" s="1"/>
  <c r="G124" i="1"/>
  <c r="D124" i="1"/>
  <c r="F124" i="1"/>
  <c r="B484" i="5"/>
  <c r="G165" i="5"/>
  <c r="H165" i="5" s="1"/>
  <c r="I165" i="5" s="1"/>
  <c r="J165" i="5" s="1"/>
  <c r="K165" i="5" s="1"/>
  <c r="D165" i="4"/>
  <c r="C165" i="4"/>
  <c r="B485" i="4"/>
  <c r="B485" i="1"/>
  <c r="K124" i="1" l="1"/>
  <c r="L124" i="1" s="1"/>
  <c r="H124" i="1"/>
  <c r="M124" i="1"/>
  <c r="B485" i="5"/>
  <c r="C166" i="5"/>
  <c r="D166" i="5"/>
  <c r="E165" i="4"/>
  <c r="F165" i="4" s="1"/>
  <c r="B486" i="4"/>
  <c r="B486" i="1"/>
  <c r="N124" i="1" l="1"/>
  <c r="O124" i="1"/>
  <c r="P124" i="1" s="1"/>
  <c r="Q124" i="1" s="1"/>
  <c r="R124" i="1" s="1"/>
  <c r="S124" i="1" s="1"/>
  <c r="E166" i="5"/>
  <c r="F166" i="5" s="1"/>
  <c r="B486" i="5"/>
  <c r="B487" i="4"/>
  <c r="G165" i="4"/>
  <c r="H165" i="4" s="1"/>
  <c r="I165" i="4" s="1"/>
  <c r="J165" i="4" s="1"/>
  <c r="K165" i="4" s="1"/>
  <c r="B487" i="1"/>
  <c r="C125" i="1" l="1"/>
  <c r="E125" i="1"/>
  <c r="B487" i="5"/>
  <c r="G166" i="5"/>
  <c r="H166" i="5"/>
  <c r="I166" i="5" s="1"/>
  <c r="J166" i="5" s="1"/>
  <c r="K166" i="5" s="1"/>
  <c r="C166" i="4"/>
  <c r="D166" i="4"/>
  <c r="B488" i="4"/>
  <c r="B488" i="1"/>
  <c r="F125" i="1" l="1"/>
  <c r="G125" i="1"/>
  <c r="D125" i="1"/>
  <c r="I125" i="1"/>
  <c r="J125" i="1" s="1"/>
  <c r="B488" i="5"/>
  <c r="C167" i="5"/>
  <c r="D167" i="5"/>
  <c r="E166" i="4"/>
  <c r="F166" i="4" s="1"/>
  <c r="B489" i="4"/>
  <c r="B489" i="1"/>
  <c r="H125" i="1" l="1"/>
  <c r="M125" i="1"/>
  <c r="K125" i="1"/>
  <c r="L125" i="1" s="1"/>
  <c r="E167" i="5"/>
  <c r="F167" i="5" s="1"/>
  <c r="B489" i="5"/>
  <c r="G166" i="4"/>
  <c r="H166" i="4"/>
  <c r="I166" i="4" s="1"/>
  <c r="J166" i="4" s="1"/>
  <c r="K166" i="4" s="1"/>
  <c r="B490" i="4"/>
  <c r="B490" i="1"/>
  <c r="N125" i="1" l="1"/>
  <c r="O125" i="1"/>
  <c r="B490" i="5"/>
  <c r="G167" i="5"/>
  <c r="H167" i="5" s="1"/>
  <c r="I167" i="5" s="1"/>
  <c r="J167" i="5" s="1"/>
  <c r="K167" i="5" s="1"/>
  <c r="B491" i="4"/>
  <c r="D167" i="4"/>
  <c r="C167" i="4"/>
  <c r="B491" i="1"/>
  <c r="P125" i="1" l="1"/>
  <c r="Q125" i="1" s="1"/>
  <c r="R125" i="1" s="1"/>
  <c r="S125" i="1" s="1"/>
  <c r="E126" i="1"/>
  <c r="C126" i="1"/>
  <c r="C168" i="5"/>
  <c r="D168" i="5"/>
  <c r="B491" i="5"/>
  <c r="E167" i="4"/>
  <c r="F167" i="4" s="1"/>
  <c r="B492" i="4"/>
  <c r="B492" i="1"/>
  <c r="I126" i="1" l="1"/>
  <c r="J126" i="1" s="1"/>
  <c r="D126" i="1"/>
  <c r="G126" i="1"/>
  <c r="F126" i="1"/>
  <c r="B492" i="5"/>
  <c r="E168" i="5"/>
  <c r="F168" i="5" s="1"/>
  <c r="G167" i="4"/>
  <c r="H167" i="4"/>
  <c r="I167" i="4" s="1"/>
  <c r="J167" i="4" s="1"/>
  <c r="K167" i="4" s="1"/>
  <c r="B493" i="4"/>
  <c r="B493" i="1"/>
  <c r="H126" i="1" l="1"/>
  <c r="M126" i="1"/>
  <c r="K126" i="1"/>
  <c r="L126" i="1" s="1"/>
  <c r="G168" i="5"/>
  <c r="H168" i="5"/>
  <c r="I168" i="5" s="1"/>
  <c r="J168" i="5" s="1"/>
  <c r="K168" i="5" s="1"/>
  <c r="B493" i="5"/>
  <c r="B494" i="4"/>
  <c r="D168" i="4"/>
  <c r="C168" i="4"/>
  <c r="B494" i="1"/>
  <c r="N126" i="1" l="1"/>
  <c r="O126" i="1"/>
  <c r="B494" i="5"/>
  <c r="D169" i="5"/>
  <c r="C169" i="5"/>
  <c r="E168" i="4"/>
  <c r="F168" i="4" s="1"/>
  <c r="B495" i="4"/>
  <c r="B495" i="1"/>
  <c r="P126" i="1" l="1"/>
  <c r="Q126" i="1" s="1"/>
  <c r="R126" i="1" s="1"/>
  <c r="S126" i="1" s="1"/>
  <c r="C127" i="1"/>
  <c r="E127" i="1"/>
  <c r="E169" i="5"/>
  <c r="F169" i="5" s="1"/>
  <c r="B495" i="5"/>
  <c r="B496" i="4"/>
  <c r="G168" i="4"/>
  <c r="H168" i="4" s="1"/>
  <c r="I168" i="4" s="1"/>
  <c r="J168" i="4" s="1"/>
  <c r="K168" i="4" s="1"/>
  <c r="B496" i="1"/>
  <c r="F127" i="1" l="1"/>
  <c r="G127" i="1"/>
  <c r="D127" i="1"/>
  <c r="I127" i="1"/>
  <c r="J127" i="1" s="1"/>
  <c r="G169" i="5"/>
  <c r="H169" i="5"/>
  <c r="I169" i="5" s="1"/>
  <c r="J169" i="5" s="1"/>
  <c r="K169" i="5" s="1"/>
  <c r="B496" i="5"/>
  <c r="B497" i="4"/>
  <c r="C169" i="4"/>
  <c r="D169" i="4"/>
  <c r="B497" i="1"/>
  <c r="H127" i="1" l="1"/>
  <c r="K127" i="1"/>
  <c r="L127" i="1" s="1"/>
  <c r="M127" i="1"/>
  <c r="B497" i="5"/>
  <c r="C170" i="5"/>
  <c r="D170" i="5"/>
  <c r="E169" i="4"/>
  <c r="F169" i="4" s="1"/>
  <c r="B498" i="4"/>
  <c r="B498" i="1"/>
  <c r="O127" i="1" l="1"/>
  <c r="N127" i="1"/>
  <c r="P127" i="1"/>
  <c r="Q127" i="1" s="1"/>
  <c r="R127" i="1" s="1"/>
  <c r="S127" i="1" s="1"/>
  <c r="E170" i="5"/>
  <c r="F170" i="5" s="1"/>
  <c r="B498" i="5"/>
  <c r="G169" i="4"/>
  <c r="H169" i="4" s="1"/>
  <c r="I169" i="4" s="1"/>
  <c r="J169" i="4" s="1"/>
  <c r="K169" i="4" s="1"/>
  <c r="B499" i="4"/>
  <c r="B499" i="1"/>
  <c r="E128" i="1" l="1"/>
  <c r="C128" i="1"/>
  <c r="G170" i="5"/>
  <c r="H170" i="5"/>
  <c r="I170" i="5" s="1"/>
  <c r="J170" i="5" s="1"/>
  <c r="K170" i="5" s="1"/>
  <c r="B499" i="5"/>
  <c r="B500" i="4"/>
  <c r="D170" i="4"/>
  <c r="C170" i="4"/>
  <c r="B500" i="1"/>
  <c r="I128" i="1" l="1"/>
  <c r="J128" i="1" s="1"/>
  <c r="D128" i="1"/>
  <c r="G128" i="1"/>
  <c r="F128" i="1"/>
  <c r="B500" i="5"/>
  <c r="D171" i="5"/>
  <c r="C171" i="5"/>
  <c r="B501" i="4"/>
  <c r="E170" i="4"/>
  <c r="F170" i="4" s="1"/>
  <c r="B501" i="1"/>
  <c r="H128" i="1" l="1"/>
  <c r="M128" i="1"/>
  <c r="K128" i="1"/>
  <c r="L128" i="1" s="1"/>
  <c r="E171" i="5"/>
  <c r="F171" i="5" s="1"/>
  <c r="B501" i="5"/>
  <c r="G170" i="4"/>
  <c r="H170" i="4" s="1"/>
  <c r="I170" i="4" s="1"/>
  <c r="J170" i="4" s="1"/>
  <c r="K170" i="4" s="1"/>
  <c r="B502" i="4"/>
  <c r="B502" i="1"/>
  <c r="O128" i="1" l="1"/>
  <c r="P128" i="1"/>
  <c r="Q128" i="1" s="1"/>
  <c r="R128" i="1" s="1"/>
  <c r="S128" i="1" s="1"/>
  <c r="N128" i="1"/>
  <c r="B502" i="5"/>
  <c r="G171" i="5"/>
  <c r="B503" i="4"/>
  <c r="D171" i="4"/>
  <c r="C171" i="4"/>
  <c r="B503" i="1"/>
  <c r="E129" i="1" l="1"/>
  <c r="C129" i="1"/>
  <c r="C172" i="5"/>
  <c r="D172" i="5"/>
  <c r="H171" i="5"/>
  <c r="I171" i="5" s="1"/>
  <c r="J171" i="5" s="1"/>
  <c r="K171" i="5" s="1"/>
  <c r="B503" i="5"/>
  <c r="E171" i="4"/>
  <c r="F171" i="4" s="1"/>
  <c r="B504" i="4"/>
  <c r="B504" i="1"/>
  <c r="D129" i="1" l="1"/>
  <c r="I129" i="1"/>
  <c r="J129" i="1" s="1"/>
  <c r="G129" i="1"/>
  <c r="F129" i="1"/>
  <c r="B504" i="5"/>
  <c r="E172" i="5"/>
  <c r="F172" i="5" s="1"/>
  <c r="B505" i="4"/>
  <c r="G171" i="4"/>
  <c r="H171" i="4" s="1"/>
  <c r="I171" i="4" s="1"/>
  <c r="J171" i="4" s="1"/>
  <c r="K171" i="4" s="1"/>
  <c r="B505" i="1"/>
  <c r="H129" i="1" l="1"/>
  <c r="M129" i="1"/>
  <c r="K129" i="1"/>
  <c r="L129" i="1" s="1"/>
  <c r="B505" i="5"/>
  <c r="G172" i="5"/>
  <c r="C172" i="4"/>
  <c r="D172" i="4"/>
  <c r="B506" i="4"/>
  <c r="B506" i="1"/>
  <c r="O129" i="1" l="1"/>
  <c r="N129" i="1"/>
  <c r="D173" i="5"/>
  <c r="C173" i="5"/>
  <c r="H172" i="5"/>
  <c r="I172" i="5" s="1"/>
  <c r="J172" i="5" s="1"/>
  <c r="K172" i="5" s="1"/>
  <c r="B506" i="5"/>
  <c r="E172" i="4"/>
  <c r="F172" i="4" s="1"/>
  <c r="B507" i="4"/>
  <c r="B507" i="1"/>
  <c r="P129" i="1" l="1"/>
  <c r="Q129" i="1" s="1"/>
  <c r="R129" i="1" s="1"/>
  <c r="S129" i="1" s="1"/>
  <c r="C130" i="1"/>
  <c r="E130" i="1"/>
  <c r="B507" i="5"/>
  <c r="E173" i="5"/>
  <c r="F173" i="5" s="1"/>
  <c r="B508" i="4"/>
  <c r="G172" i="4"/>
  <c r="B508" i="1"/>
  <c r="F130" i="1" l="1"/>
  <c r="G130" i="1"/>
  <c r="I130" i="1"/>
  <c r="J130" i="1" s="1"/>
  <c r="D130" i="1"/>
  <c r="G173" i="5"/>
  <c r="H173" i="5" s="1"/>
  <c r="I173" i="5" s="1"/>
  <c r="J173" i="5" s="1"/>
  <c r="K173" i="5" s="1"/>
  <c r="B508" i="5"/>
  <c r="D173" i="4"/>
  <c r="C173" i="4"/>
  <c r="H172" i="4"/>
  <c r="I172" i="4" s="1"/>
  <c r="J172" i="4" s="1"/>
  <c r="K172" i="4" s="1"/>
  <c r="B509" i="4"/>
  <c r="B509" i="1"/>
  <c r="M130" i="1" l="1"/>
  <c r="K130" i="1"/>
  <c r="L130" i="1" s="1"/>
  <c r="H130" i="1"/>
  <c r="B509" i="5"/>
  <c r="C174" i="5"/>
  <c r="D174" i="5"/>
  <c r="B510" i="4"/>
  <c r="E173" i="4"/>
  <c r="F173" i="4" s="1"/>
  <c r="B510" i="1"/>
  <c r="N130" i="1" l="1"/>
  <c r="O130" i="1"/>
  <c r="P130" i="1"/>
  <c r="Q130" i="1" s="1"/>
  <c r="R130" i="1" s="1"/>
  <c r="S130" i="1" s="1"/>
  <c r="B510" i="5"/>
  <c r="E174" i="5"/>
  <c r="F174" i="5" s="1"/>
  <c r="G173" i="4"/>
  <c r="B511" i="4"/>
  <c r="B511" i="1"/>
  <c r="E131" i="1" l="1"/>
  <c r="C131" i="1"/>
  <c r="G174" i="5"/>
  <c r="H174" i="5" s="1"/>
  <c r="I174" i="5" s="1"/>
  <c r="J174" i="5" s="1"/>
  <c r="K174" i="5" s="1"/>
  <c r="B511" i="5"/>
  <c r="B512" i="4"/>
  <c r="D174" i="4"/>
  <c r="C174" i="4"/>
  <c r="H173" i="4"/>
  <c r="I173" i="4" s="1"/>
  <c r="J173" i="4" s="1"/>
  <c r="K173" i="4" s="1"/>
  <c r="B512" i="1"/>
  <c r="I131" i="1" l="1"/>
  <c r="J131" i="1" s="1"/>
  <c r="D131" i="1"/>
  <c r="G131" i="1"/>
  <c r="F131" i="1"/>
  <c r="B512" i="5"/>
  <c r="D175" i="5"/>
  <c r="C175" i="5"/>
  <c r="E174" i="4"/>
  <c r="F174" i="4" s="1"/>
  <c r="B513" i="4"/>
  <c r="B513" i="1"/>
  <c r="M131" i="1" l="1"/>
  <c r="H131" i="1"/>
  <c r="K131" i="1"/>
  <c r="L131" i="1" s="1"/>
  <c r="E175" i="5"/>
  <c r="F175" i="5" s="1"/>
  <c r="B513" i="5"/>
  <c r="B514" i="4"/>
  <c r="G174" i="4"/>
  <c r="B514" i="1"/>
  <c r="N131" i="1" l="1"/>
  <c r="O131" i="1"/>
  <c r="P131" i="1"/>
  <c r="Q131" i="1" s="1"/>
  <c r="R131" i="1" s="1"/>
  <c r="S131" i="1" s="1"/>
  <c r="B514" i="5"/>
  <c r="G175" i="5"/>
  <c r="C175" i="4"/>
  <c r="D175" i="4"/>
  <c r="H174" i="4"/>
  <c r="I174" i="4" s="1"/>
  <c r="J174" i="4" s="1"/>
  <c r="K174" i="4" s="1"/>
  <c r="B515" i="4"/>
  <c r="B515" i="1"/>
  <c r="E132" i="1" l="1"/>
  <c r="C132" i="1"/>
  <c r="C176" i="5"/>
  <c r="D176" i="5"/>
  <c r="H175" i="5"/>
  <c r="I175" i="5" s="1"/>
  <c r="J175" i="5" s="1"/>
  <c r="K175" i="5" s="1"/>
  <c r="B515" i="5"/>
  <c r="B516" i="4"/>
  <c r="E175" i="4"/>
  <c r="F175" i="4" s="1"/>
  <c r="B516" i="1"/>
  <c r="D132" i="1" l="1"/>
  <c r="I132" i="1"/>
  <c r="J132" i="1" s="1"/>
  <c r="G132" i="1"/>
  <c r="F132" i="1"/>
  <c r="B516" i="5"/>
  <c r="E176" i="5"/>
  <c r="F176" i="5" s="1"/>
  <c r="B517" i="4"/>
  <c r="G175" i="4"/>
  <c r="B517" i="1"/>
  <c r="H132" i="1" l="1"/>
  <c r="K132" i="1"/>
  <c r="L132" i="1" s="1"/>
  <c r="M132" i="1"/>
  <c r="G176" i="5"/>
  <c r="H176" i="5"/>
  <c r="I176" i="5" s="1"/>
  <c r="J176" i="5" s="1"/>
  <c r="K176" i="5" s="1"/>
  <c r="B517" i="5"/>
  <c r="C176" i="4"/>
  <c r="D176" i="4"/>
  <c r="H175" i="4"/>
  <c r="I175" i="4" s="1"/>
  <c r="J175" i="4" s="1"/>
  <c r="K175" i="4" s="1"/>
  <c r="B518" i="4"/>
  <c r="B518" i="1"/>
  <c r="O132" i="1" l="1"/>
  <c r="P132" i="1"/>
  <c r="Q132" i="1" s="1"/>
  <c r="R132" i="1" s="1"/>
  <c r="S132" i="1" s="1"/>
  <c r="N132" i="1"/>
  <c r="B518" i="5"/>
  <c r="D177" i="5"/>
  <c r="C177" i="5"/>
  <c r="B519" i="4"/>
  <c r="E176" i="4"/>
  <c r="F176" i="4" s="1"/>
  <c r="B519" i="1"/>
  <c r="E133" i="1" l="1"/>
  <c r="C133" i="1"/>
  <c r="E177" i="5"/>
  <c r="F177" i="5" s="1"/>
  <c r="B519" i="5"/>
  <c r="B520" i="4"/>
  <c r="G176" i="4"/>
  <c r="H176" i="4" s="1"/>
  <c r="I176" i="4" s="1"/>
  <c r="J176" i="4" s="1"/>
  <c r="K176" i="4" s="1"/>
  <c r="B520" i="1"/>
  <c r="D133" i="1" l="1"/>
  <c r="I133" i="1"/>
  <c r="J133" i="1" s="1"/>
  <c r="G133" i="1"/>
  <c r="F133" i="1"/>
  <c r="B520" i="5"/>
  <c r="G177" i="5"/>
  <c r="H177" i="5" s="1"/>
  <c r="I177" i="5" s="1"/>
  <c r="J177" i="5" s="1"/>
  <c r="K177" i="5" s="1"/>
  <c r="D177" i="4"/>
  <c r="C177" i="4"/>
  <c r="B521" i="4"/>
  <c r="B521" i="1"/>
  <c r="H133" i="1" l="1"/>
  <c r="M133" i="1"/>
  <c r="K133" i="1"/>
  <c r="L133" i="1" s="1"/>
  <c r="D178" i="5"/>
  <c r="C178" i="5"/>
  <c r="B521" i="5"/>
  <c r="E177" i="4"/>
  <c r="F177" i="4" s="1"/>
  <c r="B522" i="4"/>
  <c r="B522" i="1"/>
  <c r="N133" i="1" l="1"/>
  <c r="O133" i="1"/>
  <c r="P133" i="1" s="1"/>
  <c r="Q133" i="1" s="1"/>
  <c r="R133" i="1" s="1"/>
  <c r="S133" i="1" s="1"/>
  <c r="E178" i="5"/>
  <c r="F178" i="5" s="1"/>
  <c r="B522" i="5"/>
  <c r="G177" i="4"/>
  <c r="H177" i="4" s="1"/>
  <c r="I177" i="4" s="1"/>
  <c r="J177" i="4" s="1"/>
  <c r="K177" i="4" s="1"/>
  <c r="B523" i="4"/>
  <c r="B523" i="1"/>
  <c r="E134" i="1" l="1"/>
  <c r="C134" i="1"/>
  <c r="G178" i="5"/>
  <c r="H178" i="5"/>
  <c r="I178" i="5" s="1"/>
  <c r="J178" i="5" s="1"/>
  <c r="K178" i="5" s="1"/>
  <c r="B523" i="5"/>
  <c r="B524" i="4"/>
  <c r="C178" i="4"/>
  <c r="D178" i="4"/>
  <c r="B524" i="1"/>
  <c r="G134" i="1" l="1"/>
  <c r="I134" i="1"/>
  <c r="J134" i="1" s="1"/>
  <c r="D134" i="1"/>
  <c r="F134" i="1"/>
  <c r="B524" i="5"/>
  <c r="D179" i="5"/>
  <c r="C179" i="5"/>
  <c r="E178" i="4"/>
  <c r="F178" i="4" s="1"/>
  <c r="B525" i="4"/>
  <c r="B525" i="1"/>
  <c r="H134" i="1" l="1"/>
  <c r="K134" i="1"/>
  <c r="L134" i="1" s="1"/>
  <c r="M134" i="1"/>
  <c r="B525" i="5"/>
  <c r="E179" i="5"/>
  <c r="F179" i="5" s="1"/>
  <c r="B526" i="4"/>
  <c r="G178" i="4"/>
  <c r="H178" i="4" s="1"/>
  <c r="I178" i="4" s="1"/>
  <c r="J178" i="4" s="1"/>
  <c r="K178" i="4" s="1"/>
  <c r="B526" i="1"/>
  <c r="N134" i="1" l="1"/>
  <c r="O134" i="1"/>
  <c r="G179" i="5"/>
  <c r="B526" i="5"/>
  <c r="B527" i="4"/>
  <c r="C179" i="4"/>
  <c r="D179" i="4"/>
  <c r="B527" i="1"/>
  <c r="P134" i="1" l="1"/>
  <c r="Q134" i="1" s="1"/>
  <c r="R134" i="1" s="1"/>
  <c r="S134" i="1" s="1"/>
  <c r="C135" i="1"/>
  <c r="E135" i="1"/>
  <c r="B527" i="5"/>
  <c r="C180" i="5"/>
  <c r="D180" i="5"/>
  <c r="H179" i="5"/>
  <c r="I179" i="5" s="1"/>
  <c r="J179" i="5" s="1"/>
  <c r="K179" i="5" s="1"/>
  <c r="E179" i="4"/>
  <c r="F179" i="4" s="1"/>
  <c r="B528" i="4"/>
  <c r="B528" i="1"/>
  <c r="F135" i="1" l="1"/>
  <c r="D135" i="1"/>
  <c r="G135" i="1"/>
  <c r="I135" i="1"/>
  <c r="J135" i="1" s="1"/>
  <c r="E180" i="5"/>
  <c r="F180" i="5" s="1"/>
  <c r="B528" i="5"/>
  <c r="G179" i="4"/>
  <c r="B529" i="4"/>
  <c r="B529" i="1"/>
  <c r="K135" i="1" l="1"/>
  <c r="L135" i="1" s="1"/>
  <c r="H135" i="1"/>
  <c r="M135" i="1"/>
  <c r="B529" i="5"/>
  <c r="G180" i="5"/>
  <c r="C180" i="4"/>
  <c r="D180" i="4"/>
  <c r="B530" i="4"/>
  <c r="H179" i="4"/>
  <c r="I179" i="4" s="1"/>
  <c r="J179" i="4" s="1"/>
  <c r="K179" i="4" s="1"/>
  <c r="B530" i="1"/>
  <c r="O135" i="1" l="1"/>
  <c r="N135" i="1"/>
  <c r="C181" i="5"/>
  <c r="D181" i="5"/>
  <c r="H180" i="5"/>
  <c r="I180" i="5" s="1"/>
  <c r="J180" i="5" s="1"/>
  <c r="K180" i="5" s="1"/>
  <c r="B530" i="5"/>
  <c r="B531" i="4"/>
  <c r="E180" i="4"/>
  <c r="F180" i="4" s="1"/>
  <c r="B531" i="1"/>
  <c r="P135" i="1" l="1"/>
  <c r="Q135" i="1" s="1"/>
  <c r="R135" i="1" s="1"/>
  <c r="S135" i="1" s="1"/>
  <c r="E136" i="1"/>
  <c r="C136" i="1"/>
  <c r="B531" i="5"/>
  <c r="E181" i="5"/>
  <c r="F181" i="5" s="1"/>
  <c r="G180" i="4"/>
  <c r="H180" i="4" s="1"/>
  <c r="I180" i="4" s="1"/>
  <c r="J180" i="4" s="1"/>
  <c r="K180" i="4" s="1"/>
  <c r="B532" i="4"/>
  <c r="B532" i="1"/>
  <c r="I136" i="1" l="1"/>
  <c r="J136" i="1" s="1"/>
  <c r="G136" i="1"/>
  <c r="D136" i="1"/>
  <c r="F136" i="1"/>
  <c r="B532" i="5"/>
  <c r="G181" i="5"/>
  <c r="H181" i="5" s="1"/>
  <c r="I181" i="5" s="1"/>
  <c r="J181" i="5" s="1"/>
  <c r="K181" i="5" s="1"/>
  <c r="B533" i="4"/>
  <c r="D181" i="4"/>
  <c r="C181" i="4"/>
  <c r="B533" i="1"/>
  <c r="H136" i="1" l="1"/>
  <c r="K136" i="1"/>
  <c r="L136" i="1" s="1"/>
  <c r="M136" i="1"/>
  <c r="D182" i="5"/>
  <c r="C182" i="5"/>
  <c r="B533" i="5"/>
  <c r="E181" i="4"/>
  <c r="F181" i="4" s="1"/>
  <c r="B534" i="4"/>
  <c r="B534" i="1"/>
  <c r="O136" i="1" l="1"/>
  <c r="N136" i="1"/>
  <c r="B534" i="5"/>
  <c r="E182" i="5"/>
  <c r="F182" i="5" s="1"/>
  <c r="B535" i="4"/>
  <c r="G181" i="4"/>
  <c r="H181" i="4" s="1"/>
  <c r="I181" i="4" s="1"/>
  <c r="J181" i="4" s="1"/>
  <c r="K181" i="4" s="1"/>
  <c r="B535" i="1"/>
  <c r="P136" i="1" l="1"/>
  <c r="Q136" i="1" s="1"/>
  <c r="R136" i="1" s="1"/>
  <c r="S136" i="1" s="1"/>
  <c r="C137" i="1"/>
  <c r="E137" i="1"/>
  <c r="G182" i="5"/>
  <c r="H182" i="5" s="1"/>
  <c r="I182" i="5" s="1"/>
  <c r="J182" i="5" s="1"/>
  <c r="K182" i="5" s="1"/>
  <c r="B535" i="5"/>
  <c r="B536" i="4"/>
  <c r="C182" i="4"/>
  <c r="D182" i="4"/>
  <c r="B536" i="1"/>
  <c r="F137" i="1" l="1"/>
  <c r="D137" i="1"/>
  <c r="G137" i="1"/>
  <c r="I137" i="1"/>
  <c r="J137" i="1" s="1"/>
  <c r="B536" i="5"/>
  <c r="C183" i="5"/>
  <c r="D183" i="5"/>
  <c r="E182" i="4"/>
  <c r="F182" i="4" s="1"/>
  <c r="B537" i="4"/>
  <c r="B537" i="1"/>
  <c r="H137" i="1" l="1"/>
  <c r="K137" i="1"/>
  <c r="L137" i="1" s="1"/>
  <c r="M137" i="1"/>
  <c r="B537" i="5"/>
  <c r="E183" i="5"/>
  <c r="F183" i="5" s="1"/>
  <c r="B538" i="4"/>
  <c r="G182" i="4"/>
  <c r="H182" i="4" s="1"/>
  <c r="I182" i="4" s="1"/>
  <c r="J182" i="4" s="1"/>
  <c r="K182" i="4" s="1"/>
  <c r="B538" i="1"/>
  <c r="N137" i="1" l="1"/>
  <c r="O137" i="1"/>
  <c r="P137" i="1"/>
  <c r="Q137" i="1" s="1"/>
  <c r="R137" i="1" s="1"/>
  <c r="S137" i="1" s="1"/>
  <c r="B538" i="5"/>
  <c r="G183" i="5"/>
  <c r="D183" i="4"/>
  <c r="C183" i="4"/>
  <c r="B539" i="4"/>
  <c r="B539" i="1"/>
  <c r="E138" i="1" l="1"/>
  <c r="C138" i="1"/>
  <c r="D184" i="5"/>
  <c r="C184" i="5"/>
  <c r="H183" i="5"/>
  <c r="I183" i="5" s="1"/>
  <c r="J183" i="5" s="1"/>
  <c r="K183" i="5" s="1"/>
  <c r="B539" i="5"/>
  <c r="E183" i="4"/>
  <c r="F183" i="4" s="1"/>
  <c r="B540" i="4"/>
  <c r="B540" i="1"/>
  <c r="I138" i="1" l="1"/>
  <c r="J138" i="1" s="1"/>
  <c r="G138" i="1"/>
  <c r="D138" i="1"/>
  <c r="F138" i="1"/>
  <c r="E184" i="5"/>
  <c r="F184" i="5" s="1"/>
  <c r="B540" i="5"/>
  <c r="B541" i="4"/>
  <c r="G183" i="4"/>
  <c r="B541" i="1"/>
  <c r="H138" i="1" l="1"/>
  <c r="K138" i="1"/>
  <c r="L138" i="1" s="1"/>
  <c r="M138" i="1"/>
  <c r="G184" i="5"/>
  <c r="H184" i="5" s="1"/>
  <c r="I184" i="5" s="1"/>
  <c r="J184" i="5" s="1"/>
  <c r="K184" i="5" s="1"/>
  <c r="B541" i="5"/>
  <c r="C184" i="4"/>
  <c r="D184" i="4"/>
  <c r="H183" i="4"/>
  <c r="I183" i="4" s="1"/>
  <c r="J183" i="4" s="1"/>
  <c r="K183" i="4" s="1"/>
  <c r="B542" i="4"/>
  <c r="B542" i="1"/>
  <c r="N138" i="1" l="1"/>
  <c r="O138" i="1"/>
  <c r="B542" i="5"/>
  <c r="C185" i="5"/>
  <c r="D185" i="5"/>
  <c r="B543" i="4"/>
  <c r="E184" i="4"/>
  <c r="F184" i="4" s="1"/>
  <c r="B543" i="1"/>
  <c r="P138" i="1" l="1"/>
  <c r="Q138" i="1" s="1"/>
  <c r="R138" i="1" s="1"/>
  <c r="S138" i="1" s="1"/>
  <c r="E139" i="1"/>
  <c r="C139" i="1"/>
  <c r="E185" i="5"/>
  <c r="F185" i="5" s="1"/>
  <c r="B543" i="5"/>
  <c r="B544" i="4"/>
  <c r="G184" i="4"/>
  <c r="H184" i="4" s="1"/>
  <c r="I184" i="4" s="1"/>
  <c r="J184" i="4" s="1"/>
  <c r="K184" i="4" s="1"/>
  <c r="B544" i="1"/>
  <c r="I139" i="1" l="1"/>
  <c r="J139" i="1" s="1"/>
  <c r="D139" i="1"/>
  <c r="G139" i="1"/>
  <c r="F139" i="1"/>
  <c r="G185" i="5"/>
  <c r="H185" i="5" s="1"/>
  <c r="I185" i="5" s="1"/>
  <c r="J185" i="5" s="1"/>
  <c r="K185" i="5" s="1"/>
  <c r="B544" i="5"/>
  <c r="D185" i="4"/>
  <c r="C185" i="4"/>
  <c r="B545" i="4"/>
  <c r="B545" i="1"/>
  <c r="H139" i="1" l="1"/>
  <c r="K139" i="1"/>
  <c r="L139" i="1" s="1"/>
  <c r="M139" i="1"/>
  <c r="B545" i="5"/>
  <c r="C186" i="5"/>
  <c r="D186" i="5"/>
  <c r="B546" i="4"/>
  <c r="E185" i="4"/>
  <c r="F185" i="4" s="1"/>
  <c r="B546" i="1"/>
  <c r="O139" i="1" l="1"/>
  <c r="N139" i="1"/>
  <c r="P139" i="1"/>
  <c r="Q139" i="1" s="1"/>
  <c r="R139" i="1" s="1"/>
  <c r="S139" i="1" s="1"/>
  <c r="E186" i="5"/>
  <c r="F186" i="5" s="1"/>
  <c r="B546" i="5"/>
  <c r="G185" i="4"/>
  <c r="H185" i="4" s="1"/>
  <c r="I185" i="4" s="1"/>
  <c r="J185" i="4" s="1"/>
  <c r="K185" i="4" s="1"/>
  <c r="B547" i="4"/>
  <c r="B547" i="1"/>
  <c r="E140" i="1" l="1"/>
  <c r="C140" i="1"/>
  <c r="B547" i="5"/>
  <c r="G186" i="5"/>
  <c r="H186" i="5" s="1"/>
  <c r="I186" i="5" s="1"/>
  <c r="J186" i="5" s="1"/>
  <c r="K186" i="5" s="1"/>
  <c r="B548" i="4"/>
  <c r="D186" i="4"/>
  <c r="C186" i="4"/>
  <c r="B548" i="1"/>
  <c r="G140" i="1" l="1"/>
  <c r="D140" i="1"/>
  <c r="I140" i="1"/>
  <c r="J140" i="1" s="1"/>
  <c r="F140" i="1"/>
  <c r="C187" i="5"/>
  <c r="D187" i="5"/>
  <c r="B548" i="5"/>
  <c r="B549" i="4"/>
  <c r="E186" i="4"/>
  <c r="F186" i="4" s="1"/>
  <c r="B549" i="1"/>
  <c r="K140" i="1" l="1"/>
  <c r="L140" i="1" s="1"/>
  <c r="H140" i="1"/>
  <c r="M140" i="1"/>
  <c r="B549" i="5"/>
  <c r="E187" i="5"/>
  <c r="F187" i="5" s="1"/>
  <c r="G186" i="4"/>
  <c r="H186" i="4"/>
  <c r="I186" i="4" s="1"/>
  <c r="J186" i="4" s="1"/>
  <c r="K186" i="4" s="1"/>
  <c r="B550" i="4"/>
  <c r="B550" i="1"/>
  <c r="N140" i="1" l="1"/>
  <c r="O140" i="1"/>
  <c r="P140" i="1"/>
  <c r="Q140" i="1" s="1"/>
  <c r="R140" i="1" s="1"/>
  <c r="S140" i="1" s="1"/>
  <c r="B550" i="5"/>
  <c r="G187" i="5"/>
  <c r="B551" i="4"/>
  <c r="D187" i="4"/>
  <c r="C187" i="4"/>
  <c r="B551" i="1"/>
  <c r="C141" i="1" l="1"/>
  <c r="E141" i="1"/>
  <c r="D188" i="5"/>
  <c r="C188" i="5"/>
  <c r="H187" i="5"/>
  <c r="I187" i="5" s="1"/>
  <c r="J187" i="5" s="1"/>
  <c r="K187" i="5" s="1"/>
  <c r="B551" i="5"/>
  <c r="E187" i="4"/>
  <c r="F187" i="4" s="1"/>
  <c r="B552" i="4"/>
  <c r="B552" i="1"/>
  <c r="F141" i="1" l="1"/>
  <c r="I141" i="1"/>
  <c r="J141" i="1" s="1"/>
  <c r="D141" i="1"/>
  <c r="G141" i="1"/>
  <c r="B552" i="5"/>
  <c r="E188" i="5"/>
  <c r="F188" i="5" s="1"/>
  <c r="B553" i="4"/>
  <c r="G187" i="4"/>
  <c r="H187" i="4" s="1"/>
  <c r="I187" i="4" s="1"/>
  <c r="J187" i="4" s="1"/>
  <c r="K187" i="4" s="1"/>
  <c r="B553" i="1"/>
  <c r="H141" i="1" l="1"/>
  <c r="M141" i="1"/>
  <c r="K141" i="1"/>
  <c r="L141" i="1" s="1"/>
  <c r="B553" i="5"/>
  <c r="G188" i="5"/>
  <c r="H188" i="5"/>
  <c r="I188" i="5" s="1"/>
  <c r="J188" i="5" s="1"/>
  <c r="K188" i="5" s="1"/>
  <c r="D188" i="4"/>
  <c r="C188" i="4"/>
  <c r="B554" i="4"/>
  <c r="B554" i="1"/>
  <c r="N141" i="1" l="1"/>
  <c r="O141" i="1"/>
  <c r="P141" i="1"/>
  <c r="Q141" i="1" s="1"/>
  <c r="R141" i="1" s="1"/>
  <c r="S141" i="1" s="1"/>
  <c r="B554" i="5"/>
  <c r="C189" i="5"/>
  <c r="D189" i="5"/>
  <c r="E188" i="4"/>
  <c r="F188" i="4" s="1"/>
  <c r="B555" i="4"/>
  <c r="B555" i="1"/>
  <c r="C142" i="1" l="1"/>
  <c r="E142" i="1"/>
  <c r="B555" i="5"/>
  <c r="E189" i="5"/>
  <c r="F189" i="5" s="1"/>
  <c r="B556" i="4"/>
  <c r="G188" i="4"/>
  <c r="H188" i="4" s="1"/>
  <c r="I188" i="4" s="1"/>
  <c r="J188" i="4" s="1"/>
  <c r="K188" i="4" s="1"/>
  <c r="B556" i="1"/>
  <c r="F142" i="1" l="1"/>
  <c r="I142" i="1"/>
  <c r="J142" i="1" s="1"/>
  <c r="D142" i="1"/>
  <c r="G142" i="1"/>
  <c r="G189" i="5"/>
  <c r="B556" i="5"/>
  <c r="B557" i="4"/>
  <c r="C189" i="4"/>
  <c r="D189" i="4"/>
  <c r="B557" i="1"/>
  <c r="K142" i="1" l="1"/>
  <c r="L142" i="1" s="1"/>
  <c r="H142" i="1"/>
  <c r="M142" i="1"/>
  <c r="B557" i="5"/>
  <c r="D190" i="5"/>
  <c r="C190" i="5"/>
  <c r="H189" i="5"/>
  <c r="I189" i="5" s="1"/>
  <c r="J189" i="5" s="1"/>
  <c r="K189" i="5" s="1"/>
  <c r="E189" i="4"/>
  <c r="F189" i="4" s="1"/>
  <c r="B558" i="4"/>
  <c r="B558" i="1"/>
  <c r="O142" i="1" l="1"/>
  <c r="P142" i="1" s="1"/>
  <c r="Q142" i="1" s="1"/>
  <c r="R142" i="1" s="1"/>
  <c r="S142" i="1" s="1"/>
  <c r="N142" i="1"/>
  <c r="E190" i="5"/>
  <c r="F190" i="5" s="1"/>
  <c r="B558" i="5"/>
  <c r="G189" i="4"/>
  <c r="H189" i="4" s="1"/>
  <c r="I189" i="4" s="1"/>
  <c r="J189" i="4" s="1"/>
  <c r="K189" i="4" s="1"/>
  <c r="B559" i="4"/>
  <c r="B559" i="1"/>
  <c r="C143" i="1" l="1"/>
  <c r="E143" i="1"/>
  <c r="B559" i="5"/>
  <c r="G190" i="5"/>
  <c r="B560" i="4"/>
  <c r="D190" i="4"/>
  <c r="C190" i="4"/>
  <c r="B560" i="1"/>
  <c r="F143" i="1" l="1"/>
  <c r="D143" i="1"/>
  <c r="G143" i="1"/>
  <c r="I143" i="1"/>
  <c r="J143" i="1" s="1"/>
  <c r="C191" i="5"/>
  <c r="D191" i="5"/>
  <c r="H190" i="5"/>
  <c r="I190" i="5" s="1"/>
  <c r="J190" i="5" s="1"/>
  <c r="K190" i="5" s="1"/>
  <c r="B560" i="5"/>
  <c r="E190" i="4"/>
  <c r="F190" i="4" s="1"/>
  <c r="B561" i="4"/>
  <c r="B561" i="1"/>
  <c r="K143" i="1" l="1"/>
  <c r="L143" i="1" s="1"/>
  <c r="H143" i="1"/>
  <c r="M143" i="1"/>
  <c r="B561" i="5"/>
  <c r="E191" i="5"/>
  <c r="F191" i="5" s="1"/>
  <c r="B562" i="4"/>
  <c r="G190" i="4"/>
  <c r="H190" i="4" s="1"/>
  <c r="I190" i="4" s="1"/>
  <c r="J190" i="4" s="1"/>
  <c r="K190" i="4" s="1"/>
  <c r="B562" i="1"/>
  <c r="N143" i="1" l="1"/>
  <c r="O143" i="1"/>
  <c r="P143" i="1"/>
  <c r="Q143" i="1" s="1"/>
  <c r="R143" i="1" s="1"/>
  <c r="S143" i="1" s="1"/>
  <c r="G191" i="5"/>
  <c r="B562" i="5"/>
  <c r="C191" i="4"/>
  <c r="D191" i="4"/>
  <c r="B563" i="4"/>
  <c r="B563" i="1"/>
  <c r="E144" i="1" l="1"/>
  <c r="C144" i="1"/>
  <c r="B563" i="5"/>
  <c r="D192" i="5"/>
  <c r="C192" i="5"/>
  <c r="H191" i="5"/>
  <c r="I191" i="5" s="1"/>
  <c r="J191" i="5" s="1"/>
  <c r="K191" i="5" s="1"/>
  <c r="B564" i="4"/>
  <c r="E191" i="4"/>
  <c r="F191" i="4" s="1"/>
  <c r="B564" i="1"/>
  <c r="I144" i="1" l="1"/>
  <c r="J144" i="1" s="1"/>
  <c r="D144" i="1"/>
  <c r="G144" i="1"/>
  <c r="F144" i="1"/>
  <c r="E192" i="5"/>
  <c r="F192" i="5" s="1"/>
  <c r="B564" i="5"/>
  <c r="G191" i="4"/>
  <c r="B565" i="4"/>
  <c r="B565" i="1"/>
  <c r="K144" i="1" l="1"/>
  <c r="L144" i="1" s="1"/>
  <c r="M144" i="1"/>
  <c r="H144" i="1"/>
  <c r="B565" i="5"/>
  <c r="G192" i="5"/>
  <c r="H192" i="5"/>
  <c r="I192" i="5" s="1"/>
  <c r="J192" i="5" s="1"/>
  <c r="K192" i="5" s="1"/>
  <c r="B566" i="4"/>
  <c r="D192" i="4"/>
  <c r="C192" i="4"/>
  <c r="H191" i="4"/>
  <c r="I191" i="4" s="1"/>
  <c r="J191" i="4" s="1"/>
  <c r="K191" i="4" s="1"/>
  <c r="B566" i="1"/>
  <c r="N144" i="1" l="1"/>
  <c r="O144" i="1"/>
  <c r="P144" i="1"/>
  <c r="Q144" i="1" s="1"/>
  <c r="R144" i="1" s="1"/>
  <c r="S144" i="1" s="1"/>
  <c r="D193" i="5"/>
  <c r="C193" i="5"/>
  <c r="B566" i="5"/>
  <c r="E192" i="4"/>
  <c r="F192" i="4" s="1"/>
  <c r="B567" i="4"/>
  <c r="B567" i="1"/>
  <c r="C145" i="1" l="1"/>
  <c r="E145" i="1"/>
  <c r="E193" i="5"/>
  <c r="F193" i="5" s="1"/>
  <c r="B567" i="5"/>
  <c r="G192" i="4"/>
  <c r="H192" i="4"/>
  <c r="I192" i="4" s="1"/>
  <c r="J192" i="4" s="1"/>
  <c r="K192" i="4" s="1"/>
  <c r="B568" i="4"/>
  <c r="B568" i="1"/>
  <c r="F145" i="1" l="1"/>
  <c r="G145" i="1"/>
  <c r="D145" i="1"/>
  <c r="I145" i="1"/>
  <c r="J145" i="1" s="1"/>
  <c r="B568" i="5"/>
  <c r="G193" i="5"/>
  <c r="H193" i="5" s="1"/>
  <c r="I193" i="5" s="1"/>
  <c r="J193" i="5" s="1"/>
  <c r="K193" i="5" s="1"/>
  <c r="B569" i="4"/>
  <c r="D193" i="4"/>
  <c r="C193" i="4"/>
  <c r="B569" i="1"/>
  <c r="H145" i="1" l="1"/>
  <c r="K145" i="1"/>
  <c r="L145" i="1" s="1"/>
  <c r="M145" i="1"/>
  <c r="B569" i="5"/>
  <c r="C194" i="5"/>
  <c r="D194" i="5"/>
  <c r="B570" i="4"/>
  <c r="E193" i="4"/>
  <c r="F193" i="4" s="1"/>
  <c r="B570" i="1"/>
  <c r="N145" i="1" l="1"/>
  <c r="O145" i="1"/>
  <c r="P145" i="1" s="1"/>
  <c r="Q145" i="1" s="1"/>
  <c r="R145" i="1" s="1"/>
  <c r="S145" i="1" s="1"/>
  <c r="B570" i="5"/>
  <c r="E194" i="5"/>
  <c r="F194" i="5" s="1"/>
  <c r="G193" i="4"/>
  <c r="H193" i="4" s="1"/>
  <c r="I193" i="4" s="1"/>
  <c r="J193" i="4" s="1"/>
  <c r="K193" i="4" s="1"/>
  <c r="B571" i="4"/>
  <c r="B571" i="1"/>
  <c r="E146" i="1" l="1"/>
  <c r="C146" i="1"/>
  <c r="B571" i="5"/>
  <c r="G194" i="5"/>
  <c r="H194" i="5" s="1"/>
  <c r="I194" i="5" s="1"/>
  <c r="J194" i="5" s="1"/>
  <c r="K194" i="5" s="1"/>
  <c r="B572" i="4"/>
  <c r="C194" i="4"/>
  <c r="D194" i="4"/>
  <c r="B572" i="1"/>
  <c r="I146" i="1" l="1"/>
  <c r="J146" i="1" s="1"/>
  <c r="D146" i="1"/>
  <c r="G146" i="1"/>
  <c r="F146" i="1"/>
  <c r="D195" i="5"/>
  <c r="C195" i="5"/>
  <c r="B572" i="5"/>
  <c r="E194" i="4"/>
  <c r="F194" i="4" s="1"/>
  <c r="B573" i="4"/>
  <c r="B573" i="1"/>
  <c r="H146" i="1" l="1"/>
  <c r="K146" i="1"/>
  <c r="L146" i="1" s="1"/>
  <c r="M146" i="1"/>
  <c r="B573" i="5"/>
  <c r="E195" i="5"/>
  <c r="F195" i="5" s="1"/>
  <c r="B574" i="4"/>
  <c r="G194" i="4"/>
  <c r="B574" i="1"/>
  <c r="O146" i="1" l="1"/>
  <c r="N146" i="1"/>
  <c r="B574" i="5"/>
  <c r="G195" i="5"/>
  <c r="H195" i="5" s="1"/>
  <c r="I195" i="5" s="1"/>
  <c r="J195" i="5" s="1"/>
  <c r="K195" i="5" s="1"/>
  <c r="D195" i="4"/>
  <c r="C195" i="4"/>
  <c r="H194" i="4"/>
  <c r="I194" i="4" s="1"/>
  <c r="J194" i="4" s="1"/>
  <c r="K194" i="4" s="1"/>
  <c r="B575" i="4"/>
  <c r="B575" i="1"/>
  <c r="P146" i="1" l="1"/>
  <c r="Q146" i="1" s="1"/>
  <c r="R146" i="1" s="1"/>
  <c r="S146" i="1" s="1"/>
  <c r="E147" i="1"/>
  <c r="C147" i="1"/>
  <c r="C196" i="5"/>
  <c r="D196" i="5"/>
  <c r="B575" i="5"/>
  <c r="B576" i="4"/>
  <c r="E195" i="4"/>
  <c r="F195" i="4" s="1"/>
  <c r="B576" i="1"/>
  <c r="I147" i="1" l="1"/>
  <c r="J147" i="1" s="1"/>
  <c r="G147" i="1"/>
  <c r="D147" i="1"/>
  <c r="F147" i="1"/>
  <c r="B576" i="5"/>
  <c r="E196" i="5"/>
  <c r="F196" i="5" s="1"/>
  <c r="B577" i="4"/>
  <c r="G195" i="4"/>
  <c r="B577" i="1"/>
  <c r="H147" i="1" l="1"/>
  <c r="K147" i="1"/>
  <c r="L147" i="1" s="1"/>
  <c r="M147" i="1"/>
  <c r="B577" i="5"/>
  <c r="G196" i="5"/>
  <c r="H196" i="5" s="1"/>
  <c r="I196" i="5" s="1"/>
  <c r="J196" i="5" s="1"/>
  <c r="K196" i="5" s="1"/>
  <c r="D196" i="4"/>
  <c r="C196" i="4"/>
  <c r="H195" i="4"/>
  <c r="I195" i="4" s="1"/>
  <c r="J195" i="4" s="1"/>
  <c r="K195" i="4" s="1"/>
  <c r="B578" i="4"/>
  <c r="B578" i="1"/>
  <c r="O147" i="1" l="1"/>
  <c r="N147" i="1"/>
  <c r="P147" i="1"/>
  <c r="Q147" i="1" s="1"/>
  <c r="R147" i="1" s="1"/>
  <c r="S147" i="1" s="1"/>
  <c r="D197" i="5"/>
  <c r="C197" i="5"/>
  <c r="B578" i="5"/>
  <c r="B579" i="4"/>
  <c r="E196" i="4"/>
  <c r="F196" i="4" s="1"/>
  <c r="B579" i="1"/>
  <c r="C148" i="1" l="1"/>
  <c r="E148" i="1"/>
  <c r="B579" i="5"/>
  <c r="E197" i="5"/>
  <c r="F197" i="5" s="1"/>
  <c r="G196" i="4"/>
  <c r="B580" i="4"/>
  <c r="B580" i="1"/>
  <c r="F148" i="1" l="1"/>
  <c r="I148" i="1"/>
  <c r="J148" i="1" s="1"/>
  <c r="G148" i="1"/>
  <c r="D148" i="1"/>
  <c r="G197" i="5"/>
  <c r="H197" i="5"/>
  <c r="I197" i="5" s="1"/>
  <c r="J197" i="5" s="1"/>
  <c r="K197" i="5" s="1"/>
  <c r="B580" i="5"/>
  <c r="B581" i="4"/>
  <c r="C197" i="4"/>
  <c r="D197" i="4"/>
  <c r="H196" i="4"/>
  <c r="I196" i="4" s="1"/>
  <c r="J196" i="4" s="1"/>
  <c r="K196" i="4" s="1"/>
  <c r="B581" i="1"/>
  <c r="K148" i="1" l="1"/>
  <c r="L148" i="1" s="1"/>
  <c r="M148" i="1"/>
  <c r="H148" i="1"/>
  <c r="B581" i="5"/>
  <c r="C198" i="5"/>
  <c r="D198" i="5"/>
  <c r="E197" i="4"/>
  <c r="F197" i="4" s="1"/>
  <c r="B582" i="4"/>
  <c r="B582" i="1"/>
  <c r="O148" i="1" l="1"/>
  <c r="N148" i="1"/>
  <c r="P148" i="1"/>
  <c r="Q148" i="1" s="1"/>
  <c r="R148" i="1" s="1"/>
  <c r="S148" i="1" s="1"/>
  <c r="E198" i="5"/>
  <c r="F198" i="5" s="1"/>
  <c r="B582" i="5"/>
  <c r="B583" i="4"/>
  <c r="G197" i="4"/>
  <c r="H197" i="4" s="1"/>
  <c r="I197" i="4" s="1"/>
  <c r="J197" i="4" s="1"/>
  <c r="K197" i="4" s="1"/>
  <c r="B583" i="1"/>
  <c r="C149" i="1" l="1"/>
  <c r="E149" i="1"/>
  <c r="B583" i="5"/>
  <c r="G198" i="5"/>
  <c r="H198" i="5" s="1"/>
  <c r="I198" i="5" s="1"/>
  <c r="J198" i="5" s="1"/>
  <c r="K198" i="5" s="1"/>
  <c r="B584" i="4"/>
  <c r="C198" i="4"/>
  <c r="D198" i="4"/>
  <c r="B584" i="1"/>
  <c r="F149" i="1" l="1"/>
  <c r="G149" i="1"/>
  <c r="D149" i="1"/>
  <c r="I149" i="1"/>
  <c r="J149" i="1" s="1"/>
  <c r="B584" i="5"/>
  <c r="C199" i="5"/>
  <c r="D199" i="5"/>
  <c r="E198" i="4"/>
  <c r="F198" i="4" s="1"/>
  <c r="B585" i="4"/>
  <c r="B585" i="1"/>
  <c r="M149" i="1" l="1"/>
  <c r="K149" i="1"/>
  <c r="L149" i="1" s="1"/>
  <c r="H149" i="1"/>
  <c r="B585" i="5"/>
  <c r="E199" i="5"/>
  <c r="F199" i="5" s="1"/>
  <c r="G198" i="4"/>
  <c r="H198" i="4"/>
  <c r="I198" i="4" s="1"/>
  <c r="J198" i="4" s="1"/>
  <c r="K198" i="4" s="1"/>
  <c r="B586" i="4"/>
  <c r="B586" i="1"/>
  <c r="N149" i="1" l="1"/>
  <c r="O149" i="1"/>
  <c r="G199" i="5"/>
  <c r="H199" i="5"/>
  <c r="I199" i="5" s="1"/>
  <c r="J199" i="5" s="1"/>
  <c r="K199" i="5" s="1"/>
  <c r="B586" i="5"/>
  <c r="B587" i="4"/>
  <c r="D199" i="4"/>
  <c r="C199" i="4"/>
  <c r="B587" i="1"/>
  <c r="E150" i="1" l="1"/>
  <c r="C150" i="1"/>
  <c r="P149" i="1"/>
  <c r="Q149" i="1" s="1"/>
  <c r="R149" i="1" s="1"/>
  <c r="S149" i="1" s="1"/>
  <c r="B587" i="5"/>
  <c r="D200" i="5"/>
  <c r="C200" i="5"/>
  <c r="E199" i="4"/>
  <c r="F199" i="4" s="1"/>
  <c r="B588" i="4"/>
  <c r="B588" i="1"/>
  <c r="D150" i="1" l="1"/>
  <c r="G150" i="1"/>
  <c r="I150" i="1"/>
  <c r="J150" i="1" s="1"/>
  <c r="F150" i="1"/>
  <c r="E200" i="5"/>
  <c r="F200" i="5" s="1"/>
  <c r="B588" i="5"/>
  <c r="G199" i="4"/>
  <c r="B589" i="4"/>
  <c r="B589" i="1"/>
  <c r="H150" i="1" l="1"/>
  <c r="K150" i="1"/>
  <c r="L150" i="1" s="1"/>
  <c r="M150" i="1"/>
  <c r="G200" i="5"/>
  <c r="H200" i="5"/>
  <c r="I200" i="5" s="1"/>
  <c r="J200" i="5" s="1"/>
  <c r="K200" i="5" s="1"/>
  <c r="B589" i="5"/>
  <c r="B590" i="4"/>
  <c r="D200" i="4"/>
  <c r="C200" i="4"/>
  <c r="H199" i="4"/>
  <c r="I199" i="4" s="1"/>
  <c r="J199" i="4" s="1"/>
  <c r="K199" i="4" s="1"/>
  <c r="B590" i="1"/>
  <c r="O150" i="1" l="1"/>
  <c r="N150" i="1"/>
  <c r="B590" i="5"/>
  <c r="D201" i="5"/>
  <c r="C201" i="5"/>
  <c r="E200" i="4"/>
  <c r="F200" i="4" s="1"/>
  <c r="B591" i="4"/>
  <c r="B591" i="1"/>
  <c r="P150" i="1" l="1"/>
  <c r="Q150" i="1" s="1"/>
  <c r="R150" i="1" s="1"/>
  <c r="S150" i="1" s="1"/>
  <c r="E151" i="1"/>
  <c r="C151" i="1"/>
  <c r="E201" i="5"/>
  <c r="F201" i="5" s="1"/>
  <c r="B591" i="5"/>
  <c r="B592" i="4"/>
  <c r="G200" i="4"/>
  <c r="B592" i="1"/>
  <c r="D151" i="1" l="1"/>
  <c r="I151" i="1"/>
  <c r="J151" i="1" s="1"/>
  <c r="G151" i="1"/>
  <c r="F151" i="1"/>
  <c r="B592" i="5"/>
  <c r="G201" i="5"/>
  <c r="C201" i="4"/>
  <c r="D201" i="4"/>
  <c r="H200" i="4"/>
  <c r="I200" i="4" s="1"/>
  <c r="J200" i="4" s="1"/>
  <c r="K200" i="4" s="1"/>
  <c r="B593" i="4"/>
  <c r="B593" i="1"/>
  <c r="H151" i="1" l="1"/>
  <c r="M151" i="1"/>
  <c r="K151" i="1"/>
  <c r="L151" i="1" s="1"/>
  <c r="C202" i="5"/>
  <c r="D202" i="5"/>
  <c r="H201" i="5"/>
  <c r="I201" i="5" s="1"/>
  <c r="J201" i="5" s="1"/>
  <c r="K201" i="5" s="1"/>
  <c r="B593" i="5"/>
  <c r="B594" i="4"/>
  <c r="E201" i="4"/>
  <c r="F201" i="4" s="1"/>
  <c r="B594" i="1"/>
  <c r="N151" i="1" l="1"/>
  <c r="O151" i="1"/>
  <c r="B594" i="5"/>
  <c r="E202" i="5"/>
  <c r="F202" i="5" s="1"/>
  <c r="B595" i="4"/>
  <c r="G201" i="4"/>
  <c r="B595" i="1"/>
  <c r="P151" i="1" l="1"/>
  <c r="Q151" i="1" s="1"/>
  <c r="R151" i="1" s="1"/>
  <c r="S151" i="1" s="1"/>
  <c r="C152" i="1"/>
  <c r="E152" i="1"/>
  <c r="G202" i="5"/>
  <c r="H202" i="5" s="1"/>
  <c r="I202" i="5" s="1"/>
  <c r="J202" i="5" s="1"/>
  <c r="K202" i="5" s="1"/>
  <c r="B595" i="5"/>
  <c r="D202" i="4"/>
  <c r="C202" i="4"/>
  <c r="H201" i="4"/>
  <c r="I201" i="4" s="1"/>
  <c r="J201" i="4" s="1"/>
  <c r="K201" i="4" s="1"/>
  <c r="B596" i="4"/>
  <c r="B596" i="1"/>
  <c r="F152" i="1" l="1"/>
  <c r="I152" i="1"/>
  <c r="J152" i="1" s="1"/>
  <c r="G152" i="1"/>
  <c r="D152" i="1"/>
  <c r="B596" i="5"/>
  <c r="D203" i="5"/>
  <c r="C203" i="5"/>
  <c r="E202" i="4"/>
  <c r="F202" i="4" s="1"/>
  <c r="B597" i="4"/>
  <c r="B597" i="1"/>
  <c r="H152" i="1" l="1"/>
  <c r="M152" i="1"/>
  <c r="K152" i="1"/>
  <c r="L152" i="1" s="1"/>
  <c r="E203" i="5"/>
  <c r="F203" i="5" s="1"/>
  <c r="B597" i="5"/>
  <c r="G202" i="4"/>
  <c r="H202" i="4" s="1"/>
  <c r="I202" i="4" s="1"/>
  <c r="J202" i="4" s="1"/>
  <c r="K202" i="4" s="1"/>
  <c r="B598" i="4"/>
  <c r="B598" i="1"/>
  <c r="N152" i="1" l="1"/>
  <c r="O152" i="1"/>
  <c r="B598" i="5"/>
  <c r="G203" i="5"/>
  <c r="B599" i="4"/>
  <c r="C203" i="4"/>
  <c r="D203" i="4"/>
  <c r="B599" i="1"/>
  <c r="P152" i="1" l="1"/>
  <c r="Q152" i="1" s="1"/>
  <c r="R152" i="1" s="1"/>
  <c r="S152" i="1" s="1"/>
  <c r="C153" i="1"/>
  <c r="E153" i="1"/>
  <c r="C204" i="5"/>
  <c r="D204" i="5"/>
  <c r="H203" i="5"/>
  <c r="I203" i="5" s="1"/>
  <c r="J203" i="5" s="1"/>
  <c r="K203" i="5" s="1"/>
  <c r="B599" i="5"/>
  <c r="E203" i="4"/>
  <c r="F203" i="4" s="1"/>
  <c r="B600" i="4"/>
  <c r="B600" i="1"/>
  <c r="F153" i="1" l="1"/>
  <c r="I153" i="1"/>
  <c r="J153" i="1" s="1"/>
  <c r="D153" i="1"/>
  <c r="G153" i="1"/>
  <c r="B600" i="5"/>
  <c r="E204" i="5"/>
  <c r="F204" i="5" s="1"/>
  <c r="B601" i="4"/>
  <c r="G203" i="4"/>
  <c r="H203" i="4" s="1"/>
  <c r="I203" i="4" s="1"/>
  <c r="J203" i="4" s="1"/>
  <c r="K203" i="4" s="1"/>
  <c r="B601" i="1"/>
  <c r="K153" i="1" l="1"/>
  <c r="L153" i="1" s="1"/>
  <c r="H153" i="1"/>
  <c r="M153" i="1"/>
  <c r="G204" i="5"/>
  <c r="H204" i="5"/>
  <c r="I204" i="5" s="1"/>
  <c r="J204" i="5" s="1"/>
  <c r="K204" i="5" s="1"/>
  <c r="B601" i="5"/>
  <c r="B602" i="4"/>
  <c r="C204" i="4"/>
  <c r="D204" i="4"/>
  <c r="B602" i="1"/>
  <c r="N153" i="1" l="1"/>
  <c r="O153" i="1"/>
  <c r="P153" i="1" s="1"/>
  <c r="Q153" i="1" s="1"/>
  <c r="R153" i="1" s="1"/>
  <c r="S153" i="1" s="1"/>
  <c r="B602" i="5"/>
  <c r="D205" i="5"/>
  <c r="C205" i="5"/>
  <c r="B603" i="4"/>
  <c r="E204" i="4"/>
  <c r="F204" i="4" s="1"/>
  <c r="B603" i="1"/>
  <c r="E154" i="1" l="1"/>
  <c r="C154" i="1"/>
  <c r="B603" i="5"/>
  <c r="E205" i="5"/>
  <c r="F205" i="5" s="1"/>
  <c r="G204" i="4"/>
  <c r="H204" i="4" s="1"/>
  <c r="I204" i="4" s="1"/>
  <c r="J204" i="4" s="1"/>
  <c r="K204" i="4" s="1"/>
  <c r="B604" i="4"/>
  <c r="B604" i="1"/>
  <c r="D154" i="1" l="1"/>
  <c r="G154" i="1"/>
  <c r="I154" i="1"/>
  <c r="J154" i="1" s="1"/>
  <c r="F154" i="1"/>
  <c r="G205" i="5"/>
  <c r="B604" i="5"/>
  <c r="B605" i="4"/>
  <c r="D205" i="4"/>
  <c r="C205" i="4"/>
  <c r="B605" i="1"/>
  <c r="M154" i="1" l="1"/>
  <c r="K154" i="1"/>
  <c r="L154" i="1" s="1"/>
  <c r="H154" i="1"/>
  <c r="B605" i="5"/>
  <c r="C206" i="5"/>
  <c r="D206" i="5"/>
  <c r="H205" i="5"/>
  <c r="I205" i="5" s="1"/>
  <c r="J205" i="5" s="1"/>
  <c r="K205" i="5" s="1"/>
  <c r="E205" i="4"/>
  <c r="F205" i="4" s="1"/>
  <c r="B606" i="4"/>
  <c r="B606" i="1"/>
  <c r="N154" i="1" l="1"/>
  <c r="O154" i="1"/>
  <c r="P154" i="1"/>
  <c r="Q154" i="1" s="1"/>
  <c r="R154" i="1" s="1"/>
  <c r="S154" i="1" s="1"/>
  <c r="E206" i="5"/>
  <c r="F206" i="5" s="1"/>
  <c r="B606" i="5"/>
  <c r="B607" i="4"/>
  <c r="G205" i="4"/>
  <c r="H205" i="4"/>
  <c r="I205" i="4" s="1"/>
  <c r="J205" i="4" s="1"/>
  <c r="K205" i="4" s="1"/>
  <c r="B607" i="1"/>
  <c r="E155" i="1" l="1"/>
  <c r="C155" i="1"/>
  <c r="G206" i="5"/>
  <c r="H206" i="5" s="1"/>
  <c r="I206" i="5" s="1"/>
  <c r="J206" i="5" s="1"/>
  <c r="K206" i="5" s="1"/>
  <c r="B607" i="5"/>
  <c r="B608" i="4"/>
  <c r="C206" i="4"/>
  <c r="D206" i="4"/>
  <c r="B608" i="1"/>
  <c r="D155" i="1" l="1"/>
  <c r="I155" i="1"/>
  <c r="J155" i="1" s="1"/>
  <c r="G155" i="1"/>
  <c r="F155" i="1"/>
  <c r="B608" i="5"/>
  <c r="D207" i="5"/>
  <c r="C207" i="5"/>
  <c r="B609" i="4"/>
  <c r="E206" i="4"/>
  <c r="F206" i="4" s="1"/>
  <c r="B609" i="1"/>
  <c r="K155" i="1" l="1"/>
  <c r="L155" i="1" s="1"/>
  <c r="H155" i="1"/>
  <c r="M155" i="1"/>
  <c r="E207" i="5"/>
  <c r="F207" i="5" s="1"/>
  <c r="B609" i="5"/>
  <c r="B610" i="4"/>
  <c r="G206" i="4"/>
  <c r="H206" i="4"/>
  <c r="I206" i="4" s="1"/>
  <c r="J206" i="4" s="1"/>
  <c r="K206" i="4" s="1"/>
  <c r="B610" i="1"/>
  <c r="O155" i="1" l="1"/>
  <c r="N155" i="1"/>
  <c r="P155" i="1"/>
  <c r="Q155" i="1" s="1"/>
  <c r="R155" i="1" s="1"/>
  <c r="S155" i="1" s="1"/>
  <c r="B610" i="5"/>
  <c r="G207" i="5"/>
  <c r="H207" i="5" s="1"/>
  <c r="I207" i="5" s="1"/>
  <c r="J207" i="5" s="1"/>
  <c r="K207" i="5" s="1"/>
  <c r="D207" i="4"/>
  <c r="C207" i="4"/>
  <c r="B611" i="4"/>
  <c r="B611" i="1"/>
  <c r="E156" i="1" l="1"/>
  <c r="C156" i="1"/>
  <c r="C208" i="5"/>
  <c r="D208" i="5"/>
  <c r="B611" i="5"/>
  <c r="E207" i="4"/>
  <c r="F207" i="4" s="1"/>
  <c r="B612" i="4"/>
  <c r="B612" i="1"/>
  <c r="I156" i="1" l="1"/>
  <c r="J156" i="1" s="1"/>
  <c r="D156" i="1"/>
  <c r="G156" i="1"/>
  <c r="F156" i="1"/>
  <c r="B612" i="5"/>
  <c r="E208" i="5"/>
  <c r="F208" i="5" s="1"/>
  <c r="B613" i="4"/>
  <c r="G207" i="4"/>
  <c r="H207" i="4" s="1"/>
  <c r="I207" i="4" s="1"/>
  <c r="J207" i="4" s="1"/>
  <c r="K207" i="4" s="1"/>
  <c r="B613" i="1"/>
  <c r="H156" i="1" l="1"/>
  <c r="K156" i="1"/>
  <c r="L156" i="1" s="1"/>
  <c r="M156" i="1"/>
  <c r="G208" i="5"/>
  <c r="H208" i="5" s="1"/>
  <c r="I208" i="5" s="1"/>
  <c r="J208" i="5" s="1"/>
  <c r="K208" i="5" s="1"/>
  <c r="B613" i="5"/>
  <c r="D208" i="4"/>
  <c r="C208" i="4"/>
  <c r="B614" i="4"/>
  <c r="B614" i="1"/>
  <c r="N156" i="1" l="1"/>
  <c r="O156" i="1"/>
  <c r="P156" i="1"/>
  <c r="Q156" i="1" s="1"/>
  <c r="R156" i="1" s="1"/>
  <c r="S156" i="1" s="1"/>
  <c r="B614" i="5"/>
  <c r="D209" i="5"/>
  <c r="C209" i="5"/>
  <c r="B615" i="4"/>
  <c r="E208" i="4"/>
  <c r="F208" i="4" s="1"/>
  <c r="B615" i="1"/>
  <c r="C157" i="1" l="1"/>
  <c r="E157" i="1"/>
  <c r="B615" i="5"/>
  <c r="E209" i="5"/>
  <c r="F209" i="5" s="1"/>
  <c r="G208" i="4"/>
  <c r="H208" i="4" s="1"/>
  <c r="I208" i="4" s="1"/>
  <c r="J208" i="4" s="1"/>
  <c r="K208" i="4" s="1"/>
  <c r="B616" i="4"/>
  <c r="B616" i="1"/>
  <c r="F157" i="1" l="1"/>
  <c r="G157" i="1"/>
  <c r="I157" i="1"/>
  <c r="J157" i="1" s="1"/>
  <c r="D157" i="1"/>
  <c r="G209" i="5"/>
  <c r="H209" i="5" s="1"/>
  <c r="I209" i="5" s="1"/>
  <c r="J209" i="5" s="1"/>
  <c r="K209" i="5" s="1"/>
  <c r="B616" i="5"/>
  <c r="B617" i="4"/>
  <c r="C209" i="4"/>
  <c r="D209" i="4"/>
  <c r="B617" i="1"/>
  <c r="H157" i="1" l="1"/>
  <c r="M157" i="1"/>
  <c r="K157" i="1"/>
  <c r="L157" i="1" s="1"/>
  <c r="B617" i="5"/>
  <c r="C210" i="5"/>
  <c r="D210" i="5"/>
  <c r="B618" i="4"/>
  <c r="E209" i="4"/>
  <c r="F209" i="4" s="1"/>
  <c r="B618" i="1"/>
  <c r="O157" i="1" l="1"/>
  <c r="N157" i="1"/>
  <c r="B618" i="5"/>
  <c r="E210" i="5"/>
  <c r="F210" i="5" s="1"/>
  <c r="G209" i="4"/>
  <c r="H209" i="4" s="1"/>
  <c r="I209" i="4" s="1"/>
  <c r="J209" i="4" s="1"/>
  <c r="K209" i="4" s="1"/>
  <c r="B619" i="4"/>
  <c r="B619" i="1"/>
  <c r="P157" i="1" l="1"/>
  <c r="Q157" i="1" s="1"/>
  <c r="R157" i="1" s="1"/>
  <c r="S157" i="1" s="1"/>
  <c r="E158" i="1"/>
  <c r="C158" i="1"/>
  <c r="G210" i="5"/>
  <c r="H210" i="5"/>
  <c r="I210" i="5" s="1"/>
  <c r="J210" i="5" s="1"/>
  <c r="K210" i="5" s="1"/>
  <c r="B619" i="5"/>
  <c r="B620" i="4"/>
  <c r="D210" i="4"/>
  <c r="C210" i="4"/>
  <c r="B620" i="1"/>
  <c r="I158" i="1" l="1"/>
  <c r="J158" i="1" s="1"/>
  <c r="G158" i="1"/>
  <c r="D158" i="1"/>
  <c r="F158" i="1"/>
  <c r="B620" i="5"/>
  <c r="C211" i="5"/>
  <c r="D211" i="5"/>
  <c r="E210" i="4"/>
  <c r="F210" i="4" s="1"/>
  <c r="B621" i="4"/>
  <c r="B621" i="1"/>
  <c r="K158" i="1" l="1"/>
  <c r="L158" i="1" s="1"/>
  <c r="M158" i="1"/>
  <c r="H158" i="1"/>
  <c r="E211" i="5"/>
  <c r="F211" i="5" s="1"/>
  <c r="B621" i="5"/>
  <c r="G210" i="4"/>
  <c r="H210" i="4" s="1"/>
  <c r="I210" i="4" s="1"/>
  <c r="J210" i="4" s="1"/>
  <c r="K210" i="4" s="1"/>
  <c r="B622" i="4"/>
  <c r="B622" i="1"/>
  <c r="O158" i="1" l="1"/>
  <c r="P158" i="1"/>
  <c r="Q158" i="1" s="1"/>
  <c r="R158" i="1" s="1"/>
  <c r="S158" i="1" s="1"/>
  <c r="N158" i="1"/>
  <c r="B622" i="5"/>
  <c r="G211" i="5"/>
  <c r="B623" i="4"/>
  <c r="D211" i="4"/>
  <c r="C211" i="4"/>
  <c r="B623" i="1"/>
  <c r="C159" i="1" l="1"/>
  <c r="E159" i="1"/>
  <c r="C212" i="5"/>
  <c r="D212" i="5"/>
  <c r="H211" i="5"/>
  <c r="I211" i="5" s="1"/>
  <c r="J211" i="5" s="1"/>
  <c r="K211" i="5" s="1"/>
  <c r="B623" i="5"/>
  <c r="E211" i="4"/>
  <c r="F211" i="4" s="1"/>
  <c r="B624" i="4"/>
  <c r="B624" i="1"/>
  <c r="F159" i="1" l="1"/>
  <c r="D159" i="1"/>
  <c r="G159" i="1"/>
  <c r="I159" i="1"/>
  <c r="J159" i="1" s="1"/>
  <c r="B624" i="5"/>
  <c r="E212" i="5"/>
  <c r="F212" i="5" s="1"/>
  <c r="B625" i="4"/>
  <c r="G211" i="4"/>
  <c r="H211" i="4" s="1"/>
  <c r="I211" i="4" s="1"/>
  <c r="J211" i="4" s="1"/>
  <c r="K211" i="4" s="1"/>
  <c r="B625" i="1"/>
  <c r="K159" i="1" l="1"/>
  <c r="L159" i="1" s="1"/>
  <c r="H159" i="1"/>
  <c r="M159" i="1"/>
  <c r="G212" i="5"/>
  <c r="H212" i="5"/>
  <c r="I212" i="5" s="1"/>
  <c r="J212" i="5" s="1"/>
  <c r="K212" i="5" s="1"/>
  <c r="B625" i="5"/>
  <c r="B626" i="4"/>
  <c r="C212" i="4"/>
  <c r="D212" i="4"/>
  <c r="B626" i="1"/>
  <c r="N159" i="1" l="1"/>
  <c r="O159" i="1"/>
  <c r="P159" i="1"/>
  <c r="Q159" i="1" s="1"/>
  <c r="R159" i="1" s="1"/>
  <c r="S159" i="1" s="1"/>
  <c r="B626" i="5"/>
  <c r="D213" i="5"/>
  <c r="C213" i="5"/>
  <c r="E212" i="4"/>
  <c r="F212" i="4" s="1"/>
  <c r="B627" i="4"/>
  <c r="B627" i="1"/>
  <c r="E160" i="1" l="1"/>
  <c r="C160" i="1"/>
  <c r="E213" i="5"/>
  <c r="F213" i="5" s="1"/>
  <c r="B627" i="5"/>
  <c r="B628" i="4"/>
  <c r="G212" i="4"/>
  <c r="B628" i="1"/>
  <c r="I160" i="1" l="1"/>
  <c r="J160" i="1" s="1"/>
  <c r="G160" i="1"/>
  <c r="D160" i="1"/>
  <c r="F160" i="1"/>
  <c r="B628" i="5"/>
  <c r="G213" i="5"/>
  <c r="H213" i="5" s="1"/>
  <c r="I213" i="5" s="1"/>
  <c r="J213" i="5" s="1"/>
  <c r="K213" i="5" s="1"/>
  <c r="C213" i="4"/>
  <c r="D213" i="4"/>
  <c r="H212" i="4"/>
  <c r="I212" i="4" s="1"/>
  <c r="J212" i="4" s="1"/>
  <c r="K212" i="4" s="1"/>
  <c r="B629" i="4"/>
  <c r="B629" i="1"/>
  <c r="H160" i="1" l="1"/>
  <c r="M160" i="1"/>
  <c r="K160" i="1"/>
  <c r="L160" i="1" s="1"/>
  <c r="B629" i="5"/>
  <c r="D214" i="5"/>
  <c r="C214" i="5"/>
  <c r="B630" i="4"/>
  <c r="E213" i="4"/>
  <c r="F213" i="4" s="1"/>
  <c r="B630" i="1"/>
  <c r="N160" i="1" l="1"/>
  <c r="O160" i="1"/>
  <c r="P160" i="1"/>
  <c r="Q160" i="1" s="1"/>
  <c r="R160" i="1" s="1"/>
  <c r="S160" i="1" s="1"/>
  <c r="B630" i="5"/>
  <c r="E214" i="5"/>
  <c r="F214" i="5" s="1"/>
  <c r="G213" i="4"/>
  <c r="H213" i="4"/>
  <c r="I213" i="4" s="1"/>
  <c r="J213" i="4" s="1"/>
  <c r="K213" i="4" s="1"/>
  <c r="B631" i="4"/>
  <c r="B631" i="1"/>
  <c r="C161" i="1" l="1"/>
  <c r="E161" i="1"/>
  <c r="G214" i="5"/>
  <c r="H214" i="5" s="1"/>
  <c r="I214" i="5" s="1"/>
  <c r="J214" i="5" s="1"/>
  <c r="K214" i="5" s="1"/>
  <c r="B631" i="5"/>
  <c r="B632" i="4"/>
  <c r="D214" i="4"/>
  <c r="C214" i="4"/>
  <c r="B632" i="1"/>
  <c r="F161" i="1" l="1"/>
  <c r="D161" i="1"/>
  <c r="I161" i="1"/>
  <c r="J161" i="1" s="1"/>
  <c r="G161" i="1"/>
  <c r="B632" i="5"/>
  <c r="C215" i="5"/>
  <c r="D215" i="5"/>
  <c r="E214" i="4"/>
  <c r="F214" i="4" s="1"/>
  <c r="B633" i="4"/>
  <c r="B633" i="1"/>
  <c r="M161" i="1" l="1"/>
  <c r="K161" i="1"/>
  <c r="L161" i="1" s="1"/>
  <c r="H161" i="1"/>
  <c r="E215" i="5"/>
  <c r="F215" i="5" s="1"/>
  <c r="B633" i="5"/>
  <c r="B634" i="4"/>
  <c r="G214" i="4"/>
  <c r="B634" i="1"/>
  <c r="N161" i="1" l="1"/>
  <c r="O161" i="1"/>
  <c r="B634" i="5"/>
  <c r="G215" i="5"/>
  <c r="H215" i="5" s="1"/>
  <c r="I215" i="5" s="1"/>
  <c r="J215" i="5" s="1"/>
  <c r="K215" i="5" s="1"/>
  <c r="D215" i="4"/>
  <c r="C215" i="4"/>
  <c r="H214" i="4"/>
  <c r="I214" i="4" s="1"/>
  <c r="J214" i="4" s="1"/>
  <c r="K214" i="4" s="1"/>
  <c r="B635" i="4"/>
  <c r="B635" i="1"/>
  <c r="P161" i="1" l="1"/>
  <c r="Q161" i="1" s="1"/>
  <c r="R161" i="1" s="1"/>
  <c r="S161" i="1" s="1"/>
  <c r="E162" i="1"/>
  <c r="C162" i="1"/>
  <c r="C216" i="5"/>
  <c r="D216" i="5"/>
  <c r="B635" i="5"/>
  <c r="E215" i="4"/>
  <c r="F215" i="4" s="1"/>
  <c r="B636" i="4"/>
  <c r="B636" i="1"/>
  <c r="I162" i="1" l="1"/>
  <c r="J162" i="1" s="1"/>
  <c r="D162" i="1"/>
  <c r="G162" i="1"/>
  <c r="F162" i="1"/>
  <c r="B636" i="5"/>
  <c r="E216" i="5"/>
  <c r="F216" i="5" s="1"/>
  <c r="B637" i="4"/>
  <c r="G215" i="4"/>
  <c r="B637" i="1"/>
  <c r="K162" i="1" l="1"/>
  <c r="L162" i="1" s="1"/>
  <c r="H162" i="1"/>
  <c r="M162" i="1"/>
  <c r="G216" i="5"/>
  <c r="H216" i="5" s="1"/>
  <c r="I216" i="5" s="1"/>
  <c r="J216" i="5" s="1"/>
  <c r="K216" i="5" s="1"/>
  <c r="B637" i="5"/>
  <c r="D216" i="4"/>
  <c r="C216" i="4"/>
  <c r="H215" i="4"/>
  <c r="I215" i="4" s="1"/>
  <c r="J215" i="4" s="1"/>
  <c r="K215" i="4" s="1"/>
  <c r="B638" i="4"/>
  <c r="B638" i="1"/>
  <c r="N162" i="1" l="1"/>
  <c r="O162" i="1"/>
  <c r="P162" i="1" s="1"/>
  <c r="Q162" i="1" s="1"/>
  <c r="R162" i="1" s="1"/>
  <c r="S162" i="1" s="1"/>
  <c r="B638" i="5"/>
  <c r="D217" i="5"/>
  <c r="C217" i="5"/>
  <c r="B639" i="4"/>
  <c r="E216" i="4"/>
  <c r="F216" i="4" s="1"/>
  <c r="B639" i="1"/>
  <c r="C163" i="1" l="1"/>
  <c r="E163" i="1"/>
  <c r="E217" i="5"/>
  <c r="F217" i="5" s="1"/>
  <c r="B639" i="5"/>
  <c r="G216" i="4"/>
  <c r="H216" i="4" s="1"/>
  <c r="I216" i="4" s="1"/>
  <c r="J216" i="4" s="1"/>
  <c r="K216" i="4" s="1"/>
  <c r="B640" i="4"/>
  <c r="B640" i="1"/>
  <c r="F163" i="1" l="1"/>
  <c r="G163" i="1"/>
  <c r="I163" i="1"/>
  <c r="J163" i="1" s="1"/>
  <c r="D163" i="1"/>
  <c r="B640" i="5"/>
  <c r="G217" i="5"/>
  <c r="H217" i="5" s="1"/>
  <c r="I217" i="5" s="1"/>
  <c r="J217" i="5" s="1"/>
  <c r="K217" i="5" s="1"/>
  <c r="B641" i="4"/>
  <c r="D217" i="4"/>
  <c r="C217" i="4"/>
  <c r="B641" i="1"/>
  <c r="H163" i="1" l="1"/>
  <c r="K163" i="1"/>
  <c r="L163" i="1" s="1"/>
  <c r="M163" i="1"/>
  <c r="D218" i="5"/>
  <c r="C218" i="5"/>
  <c r="B641" i="5"/>
  <c r="E217" i="4"/>
  <c r="F217" i="4" s="1"/>
  <c r="B642" i="4"/>
  <c r="B642" i="1"/>
  <c r="N163" i="1" l="1"/>
  <c r="O163" i="1"/>
  <c r="P163" i="1"/>
  <c r="Q163" i="1" s="1"/>
  <c r="R163" i="1" s="1"/>
  <c r="S163" i="1" s="1"/>
  <c r="E218" i="5"/>
  <c r="F218" i="5" s="1"/>
  <c r="B642" i="5"/>
  <c r="B643" i="4"/>
  <c r="G217" i="4"/>
  <c r="B643" i="1"/>
  <c r="C164" i="1" l="1"/>
  <c r="E164" i="1"/>
  <c r="B643" i="5"/>
  <c r="G218" i="5"/>
  <c r="H218" i="5"/>
  <c r="I218" i="5" s="1"/>
  <c r="J218" i="5" s="1"/>
  <c r="K218" i="5" s="1"/>
  <c r="C218" i="4"/>
  <c r="D218" i="4"/>
  <c r="H217" i="4"/>
  <c r="I217" i="4" s="1"/>
  <c r="J217" i="4" s="1"/>
  <c r="K217" i="4" s="1"/>
  <c r="B644" i="4"/>
  <c r="B644" i="1"/>
  <c r="F164" i="1" l="1"/>
  <c r="G164" i="1"/>
  <c r="D164" i="1"/>
  <c r="I164" i="1"/>
  <c r="J164" i="1" s="1"/>
  <c r="C219" i="5"/>
  <c r="D219" i="5"/>
  <c r="B644" i="5"/>
  <c r="B645" i="4"/>
  <c r="E218" i="4"/>
  <c r="F218" i="4" s="1"/>
  <c r="B645" i="1"/>
  <c r="K164" i="1" l="1"/>
  <c r="L164" i="1" s="1"/>
  <c r="M164" i="1"/>
  <c r="H164" i="1"/>
  <c r="B645" i="5"/>
  <c r="E219" i="5"/>
  <c r="F219" i="5" s="1"/>
  <c r="B646" i="4"/>
  <c r="G218" i="4"/>
  <c r="H218" i="4" s="1"/>
  <c r="I218" i="4" s="1"/>
  <c r="J218" i="4" s="1"/>
  <c r="K218" i="4" s="1"/>
  <c r="B646" i="1"/>
  <c r="N164" i="1" l="1"/>
  <c r="O164" i="1"/>
  <c r="P164" i="1"/>
  <c r="Q164" i="1" s="1"/>
  <c r="R164" i="1" s="1"/>
  <c r="S164" i="1" s="1"/>
  <c r="G219" i="5"/>
  <c r="B646" i="5"/>
  <c r="B647" i="4"/>
  <c r="D219" i="4"/>
  <c r="C219" i="4"/>
  <c r="B647" i="1"/>
  <c r="E165" i="1" l="1"/>
  <c r="C165" i="1"/>
  <c r="B647" i="5"/>
  <c r="D220" i="5"/>
  <c r="C220" i="5"/>
  <c r="H219" i="5"/>
  <c r="I219" i="5" s="1"/>
  <c r="J219" i="5" s="1"/>
  <c r="K219" i="5" s="1"/>
  <c r="E219" i="4"/>
  <c r="F219" i="4" s="1"/>
  <c r="B648" i="4"/>
  <c r="B648" i="1"/>
  <c r="I165" i="1" l="1"/>
  <c r="J165" i="1" s="1"/>
  <c r="G165" i="1"/>
  <c r="D165" i="1"/>
  <c r="F165" i="1"/>
  <c r="E220" i="5"/>
  <c r="F220" i="5" s="1"/>
  <c r="B648" i="5"/>
  <c r="B649" i="4"/>
  <c r="G219" i="4"/>
  <c r="H219" i="4" s="1"/>
  <c r="I219" i="4" s="1"/>
  <c r="J219" i="4" s="1"/>
  <c r="K219" i="4" s="1"/>
  <c r="B649" i="1"/>
  <c r="K165" i="1" l="1"/>
  <c r="L165" i="1" s="1"/>
  <c r="H165" i="1"/>
  <c r="M165" i="1"/>
  <c r="B649" i="5"/>
  <c r="G220" i="5"/>
  <c r="H220" i="5"/>
  <c r="I220" i="5" s="1"/>
  <c r="J220" i="5" s="1"/>
  <c r="K220" i="5" s="1"/>
  <c r="B650" i="4"/>
  <c r="D220" i="4"/>
  <c r="C220" i="4"/>
  <c r="B650" i="1"/>
  <c r="O165" i="1" l="1"/>
  <c r="N165" i="1"/>
  <c r="P165" i="1"/>
  <c r="Q165" i="1" s="1"/>
  <c r="R165" i="1" s="1"/>
  <c r="S165" i="1" s="1"/>
  <c r="D221" i="5"/>
  <c r="C221" i="5"/>
  <c r="B650" i="5"/>
  <c r="B651" i="4"/>
  <c r="E220" i="4"/>
  <c r="F220" i="4" s="1"/>
  <c r="B651" i="1"/>
  <c r="C166" i="1" l="1"/>
  <c r="E166" i="1"/>
  <c r="E221" i="5"/>
  <c r="F221" i="5" s="1"/>
  <c r="B651" i="5"/>
  <c r="B652" i="4"/>
  <c r="G220" i="4"/>
  <c r="B652" i="1"/>
  <c r="F166" i="1" l="1"/>
  <c r="I166" i="1"/>
  <c r="J166" i="1" s="1"/>
  <c r="D166" i="1"/>
  <c r="G166" i="1"/>
  <c r="B652" i="5"/>
  <c r="G221" i="5"/>
  <c r="H221" i="5" s="1"/>
  <c r="I221" i="5" s="1"/>
  <c r="J221" i="5" s="1"/>
  <c r="K221" i="5" s="1"/>
  <c r="D221" i="4"/>
  <c r="C221" i="4"/>
  <c r="H220" i="4"/>
  <c r="I220" i="4" s="1"/>
  <c r="J220" i="4" s="1"/>
  <c r="K220" i="4" s="1"/>
  <c r="B653" i="4"/>
  <c r="B653" i="1"/>
  <c r="M166" i="1" l="1"/>
  <c r="H166" i="1"/>
  <c r="K166" i="1"/>
  <c r="L166" i="1" s="1"/>
  <c r="C222" i="5"/>
  <c r="D222" i="5"/>
  <c r="B653" i="5"/>
  <c r="B654" i="4"/>
  <c r="E221" i="4"/>
  <c r="F221" i="4" s="1"/>
  <c r="B654" i="1"/>
  <c r="O166" i="1" l="1"/>
  <c r="P166" i="1"/>
  <c r="Q166" i="1" s="1"/>
  <c r="R166" i="1" s="1"/>
  <c r="S166" i="1" s="1"/>
  <c r="N166" i="1"/>
  <c r="B654" i="5"/>
  <c r="E222" i="5"/>
  <c r="F222" i="5" s="1"/>
  <c r="G221" i="4"/>
  <c r="H221" i="4" s="1"/>
  <c r="I221" i="4" s="1"/>
  <c r="J221" i="4" s="1"/>
  <c r="K221" i="4" s="1"/>
  <c r="B655" i="4"/>
  <c r="B655" i="1"/>
  <c r="E167" i="1" l="1"/>
  <c r="C167" i="1"/>
  <c r="B655" i="5"/>
  <c r="G222" i="5"/>
  <c r="H222" i="5" s="1"/>
  <c r="I222" i="5" s="1"/>
  <c r="J222" i="5" s="1"/>
  <c r="K222" i="5" s="1"/>
  <c r="B656" i="4"/>
  <c r="C222" i="4"/>
  <c r="D222" i="4"/>
  <c r="B656" i="1"/>
  <c r="I167" i="1" l="1"/>
  <c r="J167" i="1" s="1"/>
  <c r="G167" i="1"/>
  <c r="D167" i="1"/>
  <c r="F167" i="1"/>
  <c r="D223" i="5"/>
  <c r="C223" i="5"/>
  <c r="B656" i="5"/>
  <c r="E222" i="4"/>
  <c r="F222" i="4" s="1"/>
  <c r="B657" i="4"/>
  <c r="B657" i="1"/>
  <c r="H167" i="1" l="1"/>
  <c r="K167" i="1"/>
  <c r="L167" i="1" s="1"/>
  <c r="M167" i="1"/>
  <c r="B657" i="5"/>
  <c r="E223" i="5"/>
  <c r="F223" i="5" s="1"/>
  <c r="G222" i="4"/>
  <c r="B658" i="4"/>
  <c r="B658" i="1"/>
  <c r="N167" i="1" l="1"/>
  <c r="O167" i="1"/>
  <c r="P167" i="1"/>
  <c r="Q167" i="1" s="1"/>
  <c r="R167" i="1" s="1"/>
  <c r="S167" i="1" s="1"/>
  <c r="G223" i="5"/>
  <c r="B658" i="5"/>
  <c r="B659" i="4"/>
  <c r="D223" i="4"/>
  <c r="C223" i="4"/>
  <c r="H222" i="4"/>
  <c r="I222" i="4" s="1"/>
  <c r="J222" i="4" s="1"/>
  <c r="K222" i="4" s="1"/>
  <c r="B659" i="1"/>
  <c r="C168" i="1" l="1"/>
  <c r="E168" i="1"/>
  <c r="B659" i="5"/>
  <c r="C224" i="5"/>
  <c r="D224" i="5"/>
  <c r="H223" i="5"/>
  <c r="I223" i="5" s="1"/>
  <c r="J223" i="5" s="1"/>
  <c r="K223" i="5" s="1"/>
  <c r="E223" i="4"/>
  <c r="F223" i="4" s="1"/>
  <c r="B660" i="4"/>
  <c r="B660" i="1"/>
  <c r="F168" i="1" l="1"/>
  <c r="D168" i="1"/>
  <c r="G168" i="1"/>
  <c r="I168" i="1"/>
  <c r="J168" i="1" s="1"/>
  <c r="E224" i="5"/>
  <c r="F224" i="5" s="1"/>
  <c r="B660" i="5"/>
  <c r="B661" i="4"/>
  <c r="G223" i="4"/>
  <c r="B661" i="1"/>
  <c r="K168" i="1" l="1"/>
  <c r="L168" i="1" s="1"/>
  <c r="H168" i="1"/>
  <c r="M168" i="1"/>
  <c r="B661" i="5"/>
  <c r="G224" i="5"/>
  <c r="H224" i="5"/>
  <c r="I224" i="5" s="1"/>
  <c r="J224" i="5" s="1"/>
  <c r="K224" i="5" s="1"/>
  <c r="C224" i="4"/>
  <c r="D224" i="4"/>
  <c r="H223" i="4"/>
  <c r="I223" i="4" s="1"/>
  <c r="J223" i="4" s="1"/>
  <c r="K223" i="4" s="1"/>
  <c r="B662" i="4"/>
  <c r="B662" i="1"/>
  <c r="O168" i="1" l="1"/>
  <c r="N168" i="1"/>
  <c r="D225" i="5"/>
  <c r="C225" i="5"/>
  <c r="B662" i="5"/>
  <c r="B663" i="4"/>
  <c r="E224" i="4"/>
  <c r="F224" i="4" s="1"/>
  <c r="B663" i="1"/>
  <c r="P168" i="1" l="1"/>
  <c r="Q168" i="1" s="1"/>
  <c r="R168" i="1" s="1"/>
  <c r="S168" i="1" s="1"/>
  <c r="E169" i="1"/>
  <c r="C169" i="1"/>
  <c r="E225" i="5"/>
  <c r="F225" i="5" s="1"/>
  <c r="B663" i="5"/>
  <c r="B664" i="4"/>
  <c r="G224" i="4"/>
  <c r="H224" i="4" s="1"/>
  <c r="I224" i="4" s="1"/>
  <c r="J224" i="4" s="1"/>
  <c r="K224" i="4" s="1"/>
  <c r="B664" i="1"/>
  <c r="G169" i="1" l="1"/>
  <c r="I169" i="1"/>
  <c r="J169" i="1" s="1"/>
  <c r="D169" i="1"/>
  <c r="F169" i="1"/>
  <c r="B664" i="5"/>
  <c r="G225" i="5"/>
  <c r="H225" i="5" s="1"/>
  <c r="I225" i="5" s="1"/>
  <c r="J225" i="5" s="1"/>
  <c r="K225" i="5" s="1"/>
  <c r="D225" i="4"/>
  <c r="C225" i="4"/>
  <c r="B665" i="4"/>
  <c r="B665" i="1"/>
  <c r="K169" i="1" l="1"/>
  <c r="L169" i="1" s="1"/>
  <c r="H169" i="1"/>
  <c r="M169" i="1"/>
  <c r="C226" i="5"/>
  <c r="D226" i="5"/>
  <c r="B665" i="5"/>
  <c r="B666" i="4"/>
  <c r="E225" i="4"/>
  <c r="F225" i="4" s="1"/>
  <c r="B666" i="1"/>
  <c r="N169" i="1" l="1"/>
  <c r="O169" i="1"/>
  <c r="P169" i="1" s="1"/>
  <c r="Q169" i="1" s="1"/>
  <c r="R169" i="1" s="1"/>
  <c r="S169" i="1" s="1"/>
  <c r="B666" i="5"/>
  <c r="E226" i="5"/>
  <c r="F226" i="5" s="1"/>
  <c r="G225" i="4"/>
  <c r="B667" i="4"/>
  <c r="B667" i="1"/>
  <c r="C170" i="1" l="1"/>
  <c r="E170" i="1"/>
  <c r="G226" i="5"/>
  <c r="H226" i="5" s="1"/>
  <c r="I226" i="5" s="1"/>
  <c r="J226" i="5" s="1"/>
  <c r="K226" i="5" s="1"/>
  <c r="B667" i="5"/>
  <c r="B668" i="4"/>
  <c r="C226" i="4"/>
  <c r="D226" i="4"/>
  <c r="H225" i="4"/>
  <c r="I225" i="4" s="1"/>
  <c r="J225" i="4" s="1"/>
  <c r="K225" i="4" s="1"/>
  <c r="B668" i="1"/>
  <c r="F170" i="1" l="1"/>
  <c r="I170" i="1"/>
  <c r="J170" i="1" s="1"/>
  <c r="D170" i="1"/>
  <c r="G170" i="1"/>
  <c r="B668" i="5"/>
  <c r="D227" i="5"/>
  <c r="C227" i="5"/>
  <c r="B669" i="4"/>
  <c r="E226" i="4"/>
  <c r="F226" i="4" s="1"/>
  <c r="B669" i="1"/>
  <c r="H170" i="1" l="1"/>
  <c r="K170" i="1"/>
  <c r="L170" i="1" s="1"/>
  <c r="M170" i="1"/>
  <c r="E227" i="5"/>
  <c r="F227" i="5" s="1"/>
  <c r="B669" i="5"/>
  <c r="G226" i="4"/>
  <c r="H226" i="4"/>
  <c r="I226" i="4" s="1"/>
  <c r="J226" i="4" s="1"/>
  <c r="K226" i="4" s="1"/>
  <c r="B670" i="4"/>
  <c r="B670" i="1"/>
  <c r="N170" i="1" l="1"/>
  <c r="O170" i="1"/>
  <c r="P170" i="1"/>
  <c r="Q170" i="1" s="1"/>
  <c r="R170" i="1" s="1"/>
  <c r="S170" i="1" s="1"/>
  <c r="B670" i="5"/>
  <c r="G227" i="5"/>
  <c r="H227" i="5" s="1"/>
  <c r="I227" i="5" s="1"/>
  <c r="J227" i="5" s="1"/>
  <c r="K227" i="5" s="1"/>
  <c r="B671" i="4"/>
  <c r="D227" i="4"/>
  <c r="C227" i="4"/>
  <c r="B671" i="1"/>
  <c r="C171" i="1" l="1"/>
  <c r="E171" i="1"/>
  <c r="B671" i="5"/>
  <c r="D228" i="5"/>
  <c r="C228" i="5"/>
  <c r="E227" i="4"/>
  <c r="F227" i="4" s="1"/>
  <c r="B672" i="4"/>
  <c r="B672" i="1"/>
  <c r="F171" i="1" l="1"/>
  <c r="I171" i="1"/>
  <c r="J171" i="1" s="1"/>
  <c r="G171" i="1"/>
  <c r="D171" i="1"/>
  <c r="E228" i="5"/>
  <c r="F228" i="5" s="1"/>
  <c r="B672" i="5"/>
  <c r="B673" i="4"/>
  <c r="G227" i="4"/>
  <c r="B673" i="1"/>
  <c r="H171" i="1" l="1"/>
  <c r="K171" i="1"/>
  <c r="L171" i="1" s="1"/>
  <c r="M171" i="1"/>
  <c r="B673" i="5"/>
  <c r="G228" i="5"/>
  <c r="H228" i="5" s="1"/>
  <c r="I228" i="5" s="1"/>
  <c r="J228" i="5" s="1"/>
  <c r="K228" i="5" s="1"/>
  <c r="D228" i="4"/>
  <c r="C228" i="4"/>
  <c r="H227" i="4"/>
  <c r="I227" i="4" s="1"/>
  <c r="J227" i="4" s="1"/>
  <c r="K227" i="4" s="1"/>
  <c r="B674" i="4"/>
  <c r="B674" i="1"/>
  <c r="N171" i="1" l="1"/>
  <c r="O171" i="1"/>
  <c r="P171" i="1"/>
  <c r="Q171" i="1" s="1"/>
  <c r="R171" i="1" s="1"/>
  <c r="S171" i="1" s="1"/>
  <c r="B674" i="5"/>
  <c r="D229" i="5"/>
  <c r="C229" i="5"/>
  <c r="B675" i="4"/>
  <c r="E228" i="4"/>
  <c r="F228" i="4" s="1"/>
  <c r="B675" i="1"/>
  <c r="E172" i="1" l="1"/>
  <c r="C172" i="1"/>
  <c r="E229" i="5"/>
  <c r="F229" i="5" s="1"/>
  <c r="B675" i="5"/>
  <c r="G228" i="4"/>
  <c r="H228" i="4" s="1"/>
  <c r="I228" i="4" s="1"/>
  <c r="J228" i="4" s="1"/>
  <c r="K228" i="4" s="1"/>
  <c r="B676" i="4"/>
  <c r="B676" i="1"/>
  <c r="D172" i="1" l="1"/>
  <c r="I172" i="1"/>
  <c r="J172" i="1" s="1"/>
  <c r="G172" i="1"/>
  <c r="F172" i="1"/>
  <c r="G229" i="5"/>
  <c r="H229" i="5" s="1"/>
  <c r="I229" i="5" s="1"/>
  <c r="J229" i="5" s="1"/>
  <c r="K229" i="5" s="1"/>
  <c r="B676" i="5"/>
  <c r="B677" i="4"/>
  <c r="D229" i="4"/>
  <c r="C229" i="4"/>
  <c r="B677" i="1"/>
  <c r="K172" i="1" l="1"/>
  <c r="L172" i="1" s="1"/>
  <c r="H172" i="1"/>
  <c r="M172" i="1"/>
  <c r="B677" i="5"/>
  <c r="D230" i="5"/>
  <c r="C230" i="5"/>
  <c r="E229" i="4"/>
  <c r="F229" i="4" s="1"/>
  <c r="B678" i="4"/>
  <c r="B678" i="1"/>
  <c r="N172" i="1" l="1"/>
  <c r="O172" i="1"/>
  <c r="P172" i="1" s="1"/>
  <c r="Q172" i="1" s="1"/>
  <c r="R172" i="1" s="1"/>
  <c r="S172" i="1" s="1"/>
  <c r="E230" i="5"/>
  <c r="F230" i="5" s="1"/>
  <c r="B678" i="5"/>
  <c r="B679" i="4"/>
  <c r="G229" i="4"/>
  <c r="B679" i="1"/>
  <c r="E173" i="1" l="1"/>
  <c r="C173" i="1"/>
  <c r="B679" i="5"/>
  <c r="G230" i="5"/>
  <c r="D230" i="4"/>
  <c r="C230" i="4"/>
  <c r="H229" i="4"/>
  <c r="I229" i="4" s="1"/>
  <c r="J229" i="4" s="1"/>
  <c r="K229" i="4" s="1"/>
  <c r="B680" i="4"/>
  <c r="B680" i="1"/>
  <c r="I173" i="1" l="1"/>
  <c r="J173" i="1" s="1"/>
  <c r="D173" i="1"/>
  <c r="G173" i="1"/>
  <c r="F173" i="1"/>
  <c r="C231" i="5"/>
  <c r="D231" i="5"/>
  <c r="H230" i="5"/>
  <c r="I230" i="5" s="1"/>
  <c r="J230" i="5" s="1"/>
  <c r="K230" i="5" s="1"/>
  <c r="B680" i="5"/>
  <c r="B681" i="4"/>
  <c r="E230" i="4"/>
  <c r="F230" i="4" s="1"/>
  <c r="B681" i="1"/>
  <c r="H173" i="1" l="1"/>
  <c r="M173" i="1"/>
  <c r="K173" i="1"/>
  <c r="L173" i="1" s="1"/>
  <c r="B681" i="5"/>
  <c r="E231" i="5"/>
  <c r="F231" i="5" s="1"/>
  <c r="B682" i="4"/>
  <c r="G230" i="4"/>
  <c r="H230" i="4" s="1"/>
  <c r="I230" i="4" s="1"/>
  <c r="J230" i="4" s="1"/>
  <c r="K230" i="4" s="1"/>
  <c r="B682" i="1"/>
  <c r="N173" i="1" l="1"/>
  <c r="O173" i="1"/>
  <c r="P173" i="1"/>
  <c r="Q173" i="1" s="1"/>
  <c r="R173" i="1" s="1"/>
  <c r="S173" i="1" s="1"/>
  <c r="G231" i="5"/>
  <c r="H231" i="5"/>
  <c r="I231" i="5" s="1"/>
  <c r="J231" i="5" s="1"/>
  <c r="K231" i="5" s="1"/>
  <c r="B682" i="5"/>
  <c r="D231" i="4"/>
  <c r="C231" i="4"/>
  <c r="B683" i="4"/>
  <c r="B683" i="1"/>
  <c r="C174" i="1" l="1"/>
  <c r="E174" i="1"/>
  <c r="B683" i="5"/>
  <c r="D232" i="5"/>
  <c r="C232" i="5"/>
  <c r="E231" i="4"/>
  <c r="F231" i="4" s="1"/>
  <c r="B684" i="4"/>
  <c r="B684" i="1"/>
  <c r="F174" i="1" l="1"/>
  <c r="G174" i="1"/>
  <c r="I174" i="1"/>
  <c r="J174" i="1" s="1"/>
  <c r="D174" i="1"/>
  <c r="E232" i="5"/>
  <c r="F232" i="5" s="1"/>
  <c r="B684" i="5"/>
  <c r="B685" i="4"/>
  <c r="G231" i="4"/>
  <c r="B685" i="1"/>
  <c r="H174" i="1" l="1"/>
  <c r="M174" i="1"/>
  <c r="K174" i="1"/>
  <c r="L174" i="1" s="1"/>
  <c r="B685" i="5"/>
  <c r="G232" i="5"/>
  <c r="H232" i="5"/>
  <c r="I232" i="5" s="1"/>
  <c r="J232" i="5" s="1"/>
  <c r="K232" i="5" s="1"/>
  <c r="C232" i="4"/>
  <c r="D232" i="4"/>
  <c r="H231" i="4"/>
  <c r="I231" i="4" s="1"/>
  <c r="J231" i="4" s="1"/>
  <c r="K231" i="4" s="1"/>
  <c r="B686" i="4"/>
  <c r="B686" i="1"/>
  <c r="O174" i="1" l="1"/>
  <c r="N174" i="1"/>
  <c r="P174" i="1"/>
  <c r="Q174" i="1" s="1"/>
  <c r="R174" i="1" s="1"/>
  <c r="S174" i="1" s="1"/>
  <c r="B686" i="5"/>
  <c r="D233" i="5"/>
  <c r="C233" i="5"/>
  <c r="B687" i="4"/>
  <c r="E232" i="4"/>
  <c r="F232" i="4" s="1"/>
  <c r="B687" i="1"/>
  <c r="E175" i="1" l="1"/>
  <c r="C175" i="1"/>
  <c r="E233" i="5"/>
  <c r="F233" i="5" s="1"/>
  <c r="B687" i="5"/>
  <c r="G232" i="4"/>
  <c r="B688" i="4"/>
  <c r="B688" i="1"/>
  <c r="D175" i="1" l="1"/>
  <c r="G175" i="1"/>
  <c r="I175" i="1"/>
  <c r="J175" i="1" s="1"/>
  <c r="F175" i="1"/>
  <c r="B688" i="5"/>
  <c r="G233" i="5"/>
  <c r="B689" i="4"/>
  <c r="D233" i="4"/>
  <c r="C233" i="4"/>
  <c r="H232" i="4"/>
  <c r="I232" i="4" s="1"/>
  <c r="J232" i="4" s="1"/>
  <c r="K232" i="4" s="1"/>
  <c r="B689" i="1"/>
  <c r="H175" i="1" l="1"/>
  <c r="M175" i="1"/>
  <c r="K175" i="1"/>
  <c r="L175" i="1" s="1"/>
  <c r="C234" i="5"/>
  <c r="D234" i="5"/>
  <c r="H233" i="5"/>
  <c r="I233" i="5" s="1"/>
  <c r="J233" i="5" s="1"/>
  <c r="K233" i="5" s="1"/>
  <c r="B689" i="5"/>
  <c r="E233" i="4"/>
  <c r="F233" i="4" s="1"/>
  <c r="B690" i="4"/>
  <c r="B690" i="1"/>
  <c r="O175" i="1" l="1"/>
  <c r="P175" i="1"/>
  <c r="Q175" i="1" s="1"/>
  <c r="R175" i="1" s="1"/>
  <c r="S175" i="1" s="1"/>
  <c r="N175" i="1"/>
  <c r="B690" i="5"/>
  <c r="E234" i="5"/>
  <c r="F234" i="5" s="1"/>
  <c r="B691" i="4"/>
  <c r="G233" i="4"/>
  <c r="H233" i="4" s="1"/>
  <c r="I233" i="4" s="1"/>
  <c r="J233" i="4" s="1"/>
  <c r="K233" i="4" s="1"/>
  <c r="B691" i="1"/>
  <c r="C176" i="1" l="1"/>
  <c r="E176" i="1"/>
  <c r="G234" i="5"/>
  <c r="B691" i="5"/>
  <c r="C234" i="4"/>
  <c r="D234" i="4"/>
  <c r="B692" i="4"/>
  <c r="B692" i="1"/>
  <c r="F176" i="1" l="1"/>
  <c r="G176" i="1"/>
  <c r="D176" i="1"/>
  <c r="I176" i="1"/>
  <c r="J176" i="1" s="1"/>
  <c r="B692" i="5"/>
  <c r="D235" i="5"/>
  <c r="C235" i="5"/>
  <c r="H234" i="5"/>
  <c r="I234" i="5" s="1"/>
  <c r="J234" i="5" s="1"/>
  <c r="K234" i="5" s="1"/>
  <c r="B693" i="4"/>
  <c r="E234" i="4"/>
  <c r="F234" i="4" s="1"/>
  <c r="B693" i="1"/>
  <c r="K176" i="1" l="1"/>
  <c r="L176" i="1" s="1"/>
  <c r="M176" i="1"/>
  <c r="H176" i="1"/>
  <c r="E235" i="5"/>
  <c r="F235" i="5" s="1"/>
  <c r="B693" i="5"/>
  <c r="B694" i="4"/>
  <c r="G234" i="4"/>
  <c r="H234" i="4" s="1"/>
  <c r="I234" i="4" s="1"/>
  <c r="J234" i="4" s="1"/>
  <c r="K234" i="4" s="1"/>
  <c r="B694" i="1"/>
  <c r="N176" i="1" l="1"/>
  <c r="O176" i="1"/>
  <c r="P176" i="1"/>
  <c r="Q176" i="1" s="1"/>
  <c r="R176" i="1" s="1"/>
  <c r="S176" i="1" s="1"/>
  <c r="B694" i="5"/>
  <c r="G235" i="5"/>
  <c r="H235" i="5" s="1"/>
  <c r="I235" i="5" s="1"/>
  <c r="J235" i="5" s="1"/>
  <c r="K235" i="5" s="1"/>
  <c r="D235" i="4"/>
  <c r="C235" i="4"/>
  <c r="B695" i="4"/>
  <c r="B695" i="1"/>
  <c r="C177" i="1" l="1"/>
  <c r="E177" i="1"/>
  <c r="C236" i="5"/>
  <c r="D236" i="5"/>
  <c r="B695" i="5"/>
  <c r="E235" i="4"/>
  <c r="F235" i="4" s="1"/>
  <c r="B696" i="4"/>
  <c r="B696" i="1"/>
  <c r="F177" i="1" l="1"/>
  <c r="D177" i="1"/>
  <c r="I177" i="1"/>
  <c r="J177" i="1" s="1"/>
  <c r="G177" i="1"/>
  <c r="B696" i="5"/>
  <c r="E236" i="5"/>
  <c r="F236" i="5" s="1"/>
  <c r="B697" i="4"/>
  <c r="G235" i="4"/>
  <c r="H235" i="4" s="1"/>
  <c r="I235" i="4" s="1"/>
  <c r="J235" i="4" s="1"/>
  <c r="K235" i="4" s="1"/>
  <c r="B697" i="1"/>
  <c r="H177" i="1" l="1"/>
  <c r="M177" i="1"/>
  <c r="K177" i="1"/>
  <c r="L177" i="1" s="1"/>
  <c r="B697" i="5"/>
  <c r="G236" i="5"/>
  <c r="C236" i="4"/>
  <c r="D236" i="4"/>
  <c r="B698" i="4"/>
  <c r="B698" i="1"/>
  <c r="N177" i="1" l="1"/>
  <c r="O177" i="1"/>
  <c r="D237" i="5"/>
  <c r="C237" i="5"/>
  <c r="H236" i="5"/>
  <c r="I236" i="5" s="1"/>
  <c r="J236" i="5" s="1"/>
  <c r="K236" i="5" s="1"/>
  <c r="B698" i="5"/>
  <c r="B699" i="4"/>
  <c r="E236" i="4"/>
  <c r="F236" i="4" s="1"/>
  <c r="B699" i="1"/>
  <c r="P177" i="1" l="1"/>
  <c r="Q177" i="1" s="1"/>
  <c r="R177" i="1" s="1"/>
  <c r="S177" i="1" s="1"/>
  <c r="E178" i="1"/>
  <c r="C178" i="1"/>
  <c r="E237" i="5"/>
  <c r="F237" i="5" s="1"/>
  <c r="B699" i="5"/>
  <c r="B700" i="4"/>
  <c r="G236" i="4"/>
  <c r="B700" i="1"/>
  <c r="D178" i="1" l="1"/>
  <c r="I178" i="1"/>
  <c r="J178" i="1" s="1"/>
  <c r="G178" i="1"/>
  <c r="F178" i="1"/>
  <c r="B700" i="5"/>
  <c r="G237" i="5"/>
  <c r="D237" i="4"/>
  <c r="C237" i="4"/>
  <c r="H236" i="4"/>
  <c r="I236" i="4" s="1"/>
  <c r="J236" i="4" s="1"/>
  <c r="K236" i="4" s="1"/>
  <c r="B701" i="4"/>
  <c r="B701" i="1"/>
  <c r="M178" i="1" l="1"/>
  <c r="K178" i="1"/>
  <c r="L178" i="1" s="1"/>
  <c r="H178" i="1"/>
  <c r="C238" i="5"/>
  <c r="D238" i="5"/>
  <c r="H237" i="5"/>
  <c r="I237" i="5" s="1"/>
  <c r="J237" i="5" s="1"/>
  <c r="K237" i="5" s="1"/>
  <c r="B701" i="5"/>
  <c r="E237" i="4"/>
  <c r="F237" i="4" s="1"/>
  <c r="B702" i="4"/>
  <c r="B702" i="1"/>
  <c r="N178" i="1" l="1"/>
  <c r="O178" i="1"/>
  <c r="P178" i="1"/>
  <c r="Q178" i="1" s="1"/>
  <c r="R178" i="1" s="1"/>
  <c r="S178" i="1" s="1"/>
  <c r="B702" i="5"/>
  <c r="E238" i="5"/>
  <c r="F238" i="5" s="1"/>
  <c r="B703" i="4"/>
  <c r="G237" i="4"/>
  <c r="H237" i="4" s="1"/>
  <c r="I237" i="4" s="1"/>
  <c r="J237" i="4" s="1"/>
  <c r="K237" i="4" s="1"/>
  <c r="B703" i="1"/>
  <c r="E179" i="1" l="1"/>
  <c r="C179" i="1"/>
  <c r="G238" i="5"/>
  <c r="H238" i="5" s="1"/>
  <c r="I238" i="5" s="1"/>
  <c r="J238" i="5" s="1"/>
  <c r="K238" i="5" s="1"/>
  <c r="B703" i="5"/>
  <c r="C238" i="4"/>
  <c r="D238" i="4"/>
  <c r="B704" i="4"/>
  <c r="B704" i="1"/>
  <c r="I179" i="1" l="1"/>
  <c r="J179" i="1" s="1"/>
  <c r="G179" i="1"/>
  <c r="D179" i="1"/>
  <c r="F179" i="1"/>
  <c r="B704" i="5"/>
  <c r="C239" i="5"/>
  <c r="D239" i="5"/>
  <c r="B705" i="4"/>
  <c r="E238" i="4"/>
  <c r="F238" i="4" s="1"/>
  <c r="B705" i="1"/>
  <c r="H179" i="1" l="1"/>
  <c r="K179" i="1"/>
  <c r="L179" i="1" s="1"/>
  <c r="M179" i="1"/>
  <c r="E239" i="5"/>
  <c r="F239" i="5" s="1"/>
  <c r="B705" i="5"/>
  <c r="B706" i="4"/>
  <c r="G238" i="4"/>
  <c r="B706" i="1"/>
  <c r="N179" i="1" l="1"/>
  <c r="O179" i="1"/>
  <c r="P179" i="1"/>
  <c r="Q179" i="1" s="1"/>
  <c r="R179" i="1" s="1"/>
  <c r="S179" i="1" s="1"/>
  <c r="B706" i="5"/>
  <c r="G239" i="5"/>
  <c r="D239" i="4"/>
  <c r="C239" i="4"/>
  <c r="H238" i="4"/>
  <c r="I238" i="4" s="1"/>
  <c r="J238" i="4" s="1"/>
  <c r="K238" i="4" s="1"/>
  <c r="B707" i="4"/>
  <c r="B707" i="1"/>
  <c r="C180" i="1" l="1"/>
  <c r="E180" i="1"/>
  <c r="C240" i="5"/>
  <c r="D240" i="5"/>
  <c r="H239" i="5"/>
  <c r="I239" i="5" s="1"/>
  <c r="J239" i="5" s="1"/>
  <c r="K239" i="5" s="1"/>
  <c r="B707" i="5"/>
  <c r="E239" i="4"/>
  <c r="F239" i="4" s="1"/>
  <c r="B708" i="4"/>
  <c r="B708" i="1"/>
  <c r="F180" i="1" l="1"/>
  <c r="D180" i="1"/>
  <c r="G180" i="1"/>
  <c r="I180" i="1"/>
  <c r="J180" i="1" s="1"/>
  <c r="B708" i="5"/>
  <c r="E240" i="5"/>
  <c r="F240" i="5" s="1"/>
  <c r="B709" i="4"/>
  <c r="G239" i="4"/>
  <c r="H239" i="4" s="1"/>
  <c r="I239" i="4" s="1"/>
  <c r="J239" i="4" s="1"/>
  <c r="K239" i="4" s="1"/>
  <c r="B709" i="1"/>
  <c r="M180" i="1" l="1"/>
  <c r="H180" i="1"/>
  <c r="K180" i="1"/>
  <c r="L180" i="1" s="1"/>
  <c r="G240" i="5"/>
  <c r="H240" i="5" s="1"/>
  <c r="I240" i="5" s="1"/>
  <c r="J240" i="5" s="1"/>
  <c r="K240" i="5" s="1"/>
  <c r="B709" i="5"/>
  <c r="C240" i="4"/>
  <c r="D240" i="4"/>
  <c r="B710" i="4"/>
  <c r="B710" i="1"/>
  <c r="N180" i="1" l="1"/>
  <c r="O180" i="1"/>
  <c r="P180" i="1"/>
  <c r="Q180" i="1" s="1"/>
  <c r="R180" i="1" s="1"/>
  <c r="S180" i="1" s="1"/>
  <c r="B710" i="5"/>
  <c r="D241" i="5"/>
  <c r="C241" i="5"/>
  <c r="B711" i="4"/>
  <c r="E240" i="4"/>
  <c r="F240" i="4" s="1"/>
  <c r="B711" i="1"/>
  <c r="E181" i="1" l="1"/>
  <c r="C181" i="1"/>
  <c r="B711" i="5"/>
  <c r="E241" i="5"/>
  <c r="F241" i="5" s="1"/>
  <c r="B712" i="4"/>
  <c r="G240" i="4"/>
  <c r="H240" i="4" s="1"/>
  <c r="I240" i="4" s="1"/>
  <c r="J240" i="4" s="1"/>
  <c r="K240" i="4" s="1"/>
  <c r="B712" i="1"/>
  <c r="D181" i="1" l="1"/>
  <c r="G181" i="1"/>
  <c r="I181" i="1"/>
  <c r="J181" i="1" s="1"/>
  <c r="F181" i="1"/>
  <c r="G241" i="5"/>
  <c r="H241" i="5" s="1"/>
  <c r="I241" i="5" s="1"/>
  <c r="J241" i="5" s="1"/>
  <c r="K241" i="5" s="1"/>
  <c r="B712" i="5"/>
  <c r="D241" i="4"/>
  <c r="C241" i="4"/>
  <c r="B713" i="4"/>
  <c r="B713" i="1"/>
  <c r="K181" i="1" l="1"/>
  <c r="L181" i="1" s="1"/>
  <c r="H181" i="1"/>
  <c r="M181" i="1"/>
  <c r="B713" i="5"/>
  <c r="C242" i="5"/>
  <c r="D242" i="5"/>
  <c r="B714" i="4"/>
  <c r="E241" i="4"/>
  <c r="F241" i="4" s="1"/>
  <c r="B714" i="1"/>
  <c r="N181" i="1" l="1"/>
  <c r="O181" i="1"/>
  <c r="P181" i="1" s="1"/>
  <c r="Q181" i="1" s="1"/>
  <c r="R181" i="1" s="1"/>
  <c r="S181" i="1" s="1"/>
  <c r="E242" i="5"/>
  <c r="F242" i="5" s="1"/>
  <c r="B714" i="5"/>
  <c r="G241" i="4"/>
  <c r="B715" i="4"/>
  <c r="B715" i="1"/>
  <c r="E182" i="1" l="1"/>
  <c r="C182" i="1"/>
  <c r="B715" i="5"/>
  <c r="G242" i="5"/>
  <c r="B716" i="4"/>
  <c r="C242" i="4"/>
  <c r="D242" i="4"/>
  <c r="H241" i="4"/>
  <c r="I241" i="4" s="1"/>
  <c r="J241" i="4" s="1"/>
  <c r="K241" i="4" s="1"/>
  <c r="B716" i="1"/>
  <c r="G182" i="1" l="1"/>
  <c r="D182" i="1"/>
  <c r="I182" i="1"/>
  <c r="J182" i="1" s="1"/>
  <c r="F182" i="1"/>
  <c r="B716" i="5"/>
  <c r="C243" i="5"/>
  <c r="D243" i="5"/>
  <c r="H242" i="5"/>
  <c r="I242" i="5" s="1"/>
  <c r="J242" i="5" s="1"/>
  <c r="K242" i="5" s="1"/>
  <c r="E242" i="4"/>
  <c r="F242" i="4" s="1"/>
  <c r="B717" i="4"/>
  <c r="B717" i="1"/>
  <c r="H182" i="1" l="1"/>
  <c r="K182" i="1"/>
  <c r="L182" i="1" s="1"/>
  <c r="M182" i="1"/>
  <c r="E243" i="5"/>
  <c r="F243" i="5" s="1"/>
  <c r="B717" i="5"/>
  <c r="B718" i="4"/>
  <c r="G242" i="4"/>
  <c r="B718" i="1"/>
  <c r="O182" i="1" l="1"/>
  <c r="N182" i="1"/>
  <c r="P182" i="1"/>
  <c r="Q182" i="1" s="1"/>
  <c r="R182" i="1" s="1"/>
  <c r="S182" i="1" s="1"/>
  <c r="B718" i="5"/>
  <c r="G243" i="5"/>
  <c r="H243" i="5" s="1"/>
  <c r="I243" i="5" s="1"/>
  <c r="J243" i="5" s="1"/>
  <c r="K243" i="5" s="1"/>
  <c r="B719" i="4"/>
  <c r="D243" i="4"/>
  <c r="C243" i="4"/>
  <c r="H242" i="4"/>
  <c r="I242" i="4" s="1"/>
  <c r="J242" i="4" s="1"/>
  <c r="K242" i="4" s="1"/>
  <c r="B719" i="1"/>
  <c r="E183" i="1" l="1"/>
  <c r="C183" i="1"/>
  <c r="D244" i="5"/>
  <c r="C244" i="5"/>
  <c r="B719" i="5"/>
  <c r="B720" i="4"/>
  <c r="E243" i="4"/>
  <c r="F243" i="4" s="1"/>
  <c r="B720" i="1"/>
  <c r="I183" i="1" l="1"/>
  <c r="J183" i="1" s="1"/>
  <c r="D183" i="1"/>
  <c r="G183" i="1"/>
  <c r="F183" i="1"/>
  <c r="E244" i="5"/>
  <c r="F244" i="5" s="1"/>
  <c r="B720" i="5"/>
  <c r="G243" i="4"/>
  <c r="H243" i="4" s="1"/>
  <c r="I243" i="4" s="1"/>
  <c r="J243" i="4" s="1"/>
  <c r="K243" i="4" s="1"/>
  <c r="B721" i="4"/>
  <c r="B721" i="1"/>
  <c r="K183" i="1" l="1"/>
  <c r="L183" i="1" s="1"/>
  <c r="M183" i="1"/>
  <c r="H183" i="1"/>
  <c r="B721" i="5"/>
  <c r="G244" i="5"/>
  <c r="H244" i="5" s="1"/>
  <c r="I244" i="5" s="1"/>
  <c r="J244" i="5" s="1"/>
  <c r="K244" i="5" s="1"/>
  <c r="B722" i="4"/>
  <c r="D244" i="4"/>
  <c r="C244" i="4"/>
  <c r="B722" i="1"/>
  <c r="O183" i="1" l="1"/>
  <c r="N183" i="1"/>
  <c r="C245" i="5"/>
  <c r="D245" i="5"/>
  <c r="B722" i="5"/>
  <c r="E244" i="4"/>
  <c r="F244" i="4" s="1"/>
  <c r="B723" i="4"/>
  <c r="B723" i="1"/>
  <c r="P183" i="1" l="1"/>
  <c r="Q183" i="1" s="1"/>
  <c r="R183" i="1" s="1"/>
  <c r="S183" i="1" s="1"/>
  <c r="C184" i="1"/>
  <c r="E184" i="1"/>
  <c r="B723" i="5"/>
  <c r="E245" i="5"/>
  <c r="F245" i="5" s="1"/>
  <c r="G244" i="4"/>
  <c r="B724" i="4"/>
  <c r="B724" i="1"/>
  <c r="F184" i="1" l="1"/>
  <c r="G184" i="1"/>
  <c r="D184" i="1"/>
  <c r="I184" i="1"/>
  <c r="J184" i="1" s="1"/>
  <c r="B724" i="5"/>
  <c r="G245" i="5"/>
  <c r="H245" i="5" s="1"/>
  <c r="I245" i="5" s="1"/>
  <c r="J245" i="5" s="1"/>
  <c r="K245" i="5" s="1"/>
  <c r="D245" i="4"/>
  <c r="C245" i="4"/>
  <c r="B725" i="4"/>
  <c r="H244" i="4"/>
  <c r="I244" i="4" s="1"/>
  <c r="J244" i="4" s="1"/>
  <c r="K244" i="4" s="1"/>
  <c r="B725" i="1"/>
  <c r="H184" i="1" l="1"/>
  <c r="K184" i="1"/>
  <c r="L184" i="1" s="1"/>
  <c r="M184" i="1"/>
  <c r="D246" i="5"/>
  <c r="C246" i="5"/>
  <c r="B725" i="5"/>
  <c r="B726" i="4"/>
  <c r="E245" i="4"/>
  <c r="F245" i="4" s="1"/>
  <c r="B726" i="1"/>
  <c r="O184" i="1" l="1"/>
  <c r="N184" i="1"/>
  <c r="E246" i="5"/>
  <c r="F246" i="5" s="1"/>
  <c r="B726" i="5"/>
  <c r="B727" i="4"/>
  <c r="G245" i="4"/>
  <c r="H245" i="4" s="1"/>
  <c r="I245" i="4" s="1"/>
  <c r="J245" i="4" s="1"/>
  <c r="K245" i="4" s="1"/>
  <c r="B727" i="1"/>
  <c r="P184" i="1" l="1"/>
  <c r="Q184" i="1" s="1"/>
  <c r="R184" i="1" s="1"/>
  <c r="S184" i="1" s="1"/>
  <c r="E185" i="1"/>
  <c r="C185" i="1"/>
  <c r="G246" i="5"/>
  <c r="H246" i="5" s="1"/>
  <c r="I246" i="5" s="1"/>
  <c r="J246" i="5" s="1"/>
  <c r="K246" i="5" s="1"/>
  <c r="B727" i="5"/>
  <c r="C246" i="4"/>
  <c r="D246" i="4"/>
  <c r="B728" i="4"/>
  <c r="B728" i="1"/>
  <c r="I185" i="1" l="1"/>
  <c r="J185" i="1" s="1"/>
  <c r="D185" i="1"/>
  <c r="G185" i="1"/>
  <c r="F185" i="1"/>
  <c r="B728" i="5"/>
  <c r="C247" i="5"/>
  <c r="D247" i="5"/>
  <c r="E246" i="4"/>
  <c r="F246" i="4" s="1"/>
  <c r="B729" i="4"/>
  <c r="B729" i="1"/>
  <c r="M185" i="1" l="1"/>
  <c r="H185" i="1"/>
  <c r="K185" i="1"/>
  <c r="L185" i="1" s="1"/>
  <c r="E247" i="5"/>
  <c r="F247" i="5" s="1"/>
  <c r="B729" i="5"/>
  <c r="B730" i="4"/>
  <c r="G246" i="4"/>
  <c r="H246" i="4" s="1"/>
  <c r="I246" i="4" s="1"/>
  <c r="J246" i="4" s="1"/>
  <c r="K246" i="4" s="1"/>
  <c r="B730" i="1"/>
  <c r="N185" i="1" l="1"/>
  <c r="O185" i="1"/>
  <c r="P185" i="1" s="1"/>
  <c r="Q185" i="1" s="1"/>
  <c r="R185" i="1" s="1"/>
  <c r="S185" i="1" s="1"/>
  <c r="B730" i="5"/>
  <c r="G247" i="5"/>
  <c r="H247" i="5" s="1"/>
  <c r="I247" i="5" s="1"/>
  <c r="J247" i="5" s="1"/>
  <c r="K247" i="5" s="1"/>
  <c r="D247" i="4"/>
  <c r="C247" i="4"/>
  <c r="B731" i="4"/>
  <c r="B731" i="1"/>
  <c r="C186" i="1" l="1"/>
  <c r="E186" i="1"/>
  <c r="D248" i="5"/>
  <c r="C248" i="5"/>
  <c r="B731" i="5"/>
  <c r="B732" i="4"/>
  <c r="E247" i="4"/>
  <c r="F247" i="4" s="1"/>
  <c r="B732" i="1"/>
  <c r="F186" i="1" l="1"/>
  <c r="D186" i="1"/>
  <c r="G186" i="1"/>
  <c r="I186" i="1"/>
  <c r="J186" i="1" s="1"/>
  <c r="B732" i="5"/>
  <c r="E248" i="5"/>
  <c r="F248" i="5" s="1"/>
  <c r="B733" i="4"/>
  <c r="G247" i="4"/>
  <c r="H247" i="4" s="1"/>
  <c r="I247" i="4" s="1"/>
  <c r="J247" i="4" s="1"/>
  <c r="K247" i="4" s="1"/>
  <c r="B733" i="1"/>
  <c r="M186" i="1" l="1"/>
  <c r="H186" i="1"/>
  <c r="K186" i="1"/>
  <c r="L186" i="1" s="1"/>
  <c r="G248" i="5"/>
  <c r="H248" i="5"/>
  <c r="I248" i="5" s="1"/>
  <c r="J248" i="5" s="1"/>
  <c r="K248" i="5" s="1"/>
  <c r="B733" i="5"/>
  <c r="C248" i="4"/>
  <c r="D248" i="4"/>
  <c r="B734" i="4"/>
  <c r="B734" i="1"/>
  <c r="O186" i="1" l="1"/>
  <c r="N186" i="1"/>
  <c r="P186" i="1"/>
  <c r="Q186" i="1" s="1"/>
  <c r="R186" i="1" s="1"/>
  <c r="S186" i="1" s="1"/>
  <c r="B734" i="5"/>
  <c r="C249" i="5"/>
  <c r="D249" i="5"/>
  <c r="B735" i="4"/>
  <c r="E248" i="4"/>
  <c r="F248" i="4" s="1"/>
  <c r="B735" i="1"/>
  <c r="E187" i="1" l="1"/>
  <c r="C187" i="1"/>
  <c r="B735" i="5"/>
  <c r="E249" i="5"/>
  <c r="F249" i="5" s="1"/>
  <c r="B736" i="4"/>
  <c r="G248" i="4"/>
  <c r="H248" i="4"/>
  <c r="I248" i="4" s="1"/>
  <c r="J248" i="4" s="1"/>
  <c r="K248" i="4" s="1"/>
  <c r="B736" i="1"/>
  <c r="G187" i="1" l="1"/>
  <c r="D187" i="1"/>
  <c r="I187" i="1"/>
  <c r="J187" i="1" s="1"/>
  <c r="F187" i="1"/>
  <c r="G249" i="5"/>
  <c r="H249" i="5"/>
  <c r="I249" i="5" s="1"/>
  <c r="J249" i="5" s="1"/>
  <c r="K249" i="5" s="1"/>
  <c r="B736" i="5"/>
  <c r="D249" i="4"/>
  <c r="C249" i="4"/>
  <c r="B737" i="4"/>
  <c r="B737" i="1"/>
  <c r="H187" i="1" l="1"/>
  <c r="M187" i="1"/>
  <c r="K187" i="1"/>
  <c r="L187" i="1" s="1"/>
  <c r="B737" i="5"/>
  <c r="D250" i="5"/>
  <c r="C250" i="5"/>
  <c r="B738" i="4"/>
  <c r="E249" i="4"/>
  <c r="F249" i="4" s="1"/>
  <c r="B738" i="1"/>
  <c r="N187" i="1" l="1"/>
  <c r="O187" i="1"/>
  <c r="P187" i="1"/>
  <c r="Q187" i="1" s="1"/>
  <c r="R187" i="1" s="1"/>
  <c r="S187" i="1" s="1"/>
  <c r="B738" i="5"/>
  <c r="E250" i="5"/>
  <c r="F250" i="5" s="1"/>
  <c r="G249" i="4"/>
  <c r="H249" i="4"/>
  <c r="I249" i="4" s="1"/>
  <c r="J249" i="4" s="1"/>
  <c r="K249" i="4" s="1"/>
  <c r="B739" i="4"/>
  <c r="B739" i="1"/>
  <c r="C188" i="1" l="1"/>
  <c r="E188" i="1"/>
  <c r="G250" i="5"/>
  <c r="H250" i="5" s="1"/>
  <c r="I250" i="5" s="1"/>
  <c r="J250" i="5" s="1"/>
  <c r="K250" i="5" s="1"/>
  <c r="B739" i="5"/>
  <c r="B740" i="4"/>
  <c r="C250" i="4"/>
  <c r="D250" i="4"/>
  <c r="B740" i="1"/>
  <c r="F188" i="1" l="1"/>
  <c r="I188" i="1"/>
  <c r="J188" i="1" s="1"/>
  <c r="D188" i="1"/>
  <c r="G188" i="1"/>
  <c r="B740" i="5"/>
  <c r="C251" i="5"/>
  <c r="D251" i="5"/>
  <c r="E250" i="4"/>
  <c r="F250" i="4" s="1"/>
  <c r="B741" i="4"/>
  <c r="B741" i="1"/>
  <c r="K188" i="1" l="1"/>
  <c r="L188" i="1" s="1"/>
  <c r="M188" i="1"/>
  <c r="H188" i="1"/>
  <c r="E251" i="5"/>
  <c r="F251" i="5" s="1"/>
  <c r="B741" i="5"/>
  <c r="B742" i="4"/>
  <c r="G250" i="4"/>
  <c r="B742" i="1"/>
  <c r="N188" i="1" l="1"/>
  <c r="O188" i="1"/>
  <c r="P188" i="1"/>
  <c r="Q188" i="1" s="1"/>
  <c r="R188" i="1" s="1"/>
  <c r="S188" i="1" s="1"/>
  <c r="B742" i="5"/>
  <c r="G251" i="5"/>
  <c r="B743" i="4"/>
  <c r="C251" i="4"/>
  <c r="D251" i="4"/>
  <c r="H250" i="4"/>
  <c r="I250" i="4" s="1"/>
  <c r="J250" i="4" s="1"/>
  <c r="K250" i="4" s="1"/>
  <c r="B743" i="1"/>
  <c r="C189" i="1" l="1"/>
  <c r="E189" i="1"/>
  <c r="C252" i="5"/>
  <c r="D252" i="5"/>
  <c r="H251" i="5"/>
  <c r="I251" i="5" s="1"/>
  <c r="J251" i="5" s="1"/>
  <c r="K251" i="5" s="1"/>
  <c r="B743" i="5"/>
  <c r="B744" i="4"/>
  <c r="E251" i="4"/>
  <c r="F251" i="4" s="1"/>
  <c r="B744" i="1"/>
  <c r="F189" i="1" l="1"/>
  <c r="I189" i="1"/>
  <c r="J189" i="1" s="1"/>
  <c r="G189" i="1"/>
  <c r="D189" i="1"/>
  <c r="B744" i="5"/>
  <c r="E252" i="5"/>
  <c r="F252" i="5" s="1"/>
  <c r="B745" i="4"/>
  <c r="G251" i="4"/>
  <c r="H251" i="4"/>
  <c r="I251" i="4" s="1"/>
  <c r="J251" i="4" s="1"/>
  <c r="K251" i="4" s="1"/>
  <c r="B745" i="1"/>
  <c r="H189" i="1" l="1"/>
  <c r="M189" i="1"/>
  <c r="K189" i="1"/>
  <c r="L189" i="1" s="1"/>
  <c r="G252" i="5"/>
  <c r="H252" i="5" s="1"/>
  <c r="I252" i="5" s="1"/>
  <c r="J252" i="5" s="1"/>
  <c r="K252" i="5" s="1"/>
  <c r="B745" i="5"/>
  <c r="D252" i="4"/>
  <c r="C252" i="4"/>
  <c r="B746" i="4"/>
  <c r="B746" i="1"/>
  <c r="O189" i="1" l="1"/>
  <c r="N189" i="1"/>
  <c r="P189" i="1"/>
  <c r="Q189" i="1" s="1"/>
  <c r="R189" i="1" s="1"/>
  <c r="S189" i="1" s="1"/>
  <c r="B746" i="5"/>
  <c r="D253" i="5"/>
  <c r="C253" i="5"/>
  <c r="E252" i="4"/>
  <c r="F252" i="4" s="1"/>
  <c r="B747" i="4"/>
  <c r="B747" i="1"/>
  <c r="C190" i="1" l="1"/>
  <c r="E190" i="1"/>
  <c r="E253" i="5"/>
  <c r="F253" i="5" s="1"/>
  <c r="B747" i="5"/>
  <c r="B748" i="4"/>
  <c r="G252" i="4"/>
  <c r="H252" i="4" s="1"/>
  <c r="I252" i="4" s="1"/>
  <c r="J252" i="4" s="1"/>
  <c r="K252" i="4" s="1"/>
  <c r="B748" i="1"/>
  <c r="F190" i="1" l="1"/>
  <c r="G190" i="1"/>
  <c r="D190" i="1"/>
  <c r="I190" i="1"/>
  <c r="J190" i="1" s="1"/>
  <c r="B748" i="5"/>
  <c r="G253" i="5"/>
  <c r="B749" i="4"/>
  <c r="C253" i="4"/>
  <c r="D253" i="4"/>
  <c r="B749" i="1"/>
  <c r="H190" i="1" l="1"/>
  <c r="M190" i="1"/>
  <c r="K190" i="1"/>
  <c r="L190" i="1" s="1"/>
  <c r="C254" i="5"/>
  <c r="D254" i="5"/>
  <c r="H253" i="5"/>
  <c r="I253" i="5" s="1"/>
  <c r="J253" i="5" s="1"/>
  <c r="K253" i="5" s="1"/>
  <c r="B749" i="5"/>
  <c r="E253" i="4"/>
  <c r="F253" i="4" s="1"/>
  <c r="B750" i="4"/>
  <c r="B750" i="1"/>
  <c r="O190" i="1" l="1"/>
  <c r="N190" i="1"/>
  <c r="B750" i="5"/>
  <c r="E254" i="5"/>
  <c r="F254" i="5" s="1"/>
  <c r="G253" i="4"/>
  <c r="H253" i="4" s="1"/>
  <c r="I253" i="4" s="1"/>
  <c r="J253" i="4" s="1"/>
  <c r="K253" i="4" s="1"/>
  <c r="B751" i="4"/>
  <c r="B751" i="1"/>
  <c r="P190" i="1" l="1"/>
  <c r="Q190" i="1" s="1"/>
  <c r="R190" i="1" s="1"/>
  <c r="S190" i="1" s="1"/>
  <c r="C191" i="1"/>
  <c r="E191" i="1"/>
  <c r="G254" i="5"/>
  <c r="H254" i="5"/>
  <c r="I254" i="5" s="1"/>
  <c r="J254" i="5" s="1"/>
  <c r="K254" i="5" s="1"/>
  <c r="B751" i="5"/>
  <c r="B752" i="4"/>
  <c r="D254" i="4"/>
  <c r="C254" i="4"/>
  <c r="B752" i="1"/>
  <c r="F191" i="1" l="1"/>
  <c r="D191" i="1"/>
  <c r="G191" i="1"/>
  <c r="I191" i="1"/>
  <c r="J191" i="1" s="1"/>
  <c r="B752" i="5"/>
  <c r="D255" i="5"/>
  <c r="C255" i="5"/>
  <c r="E254" i="4"/>
  <c r="F254" i="4" s="1"/>
  <c r="B753" i="4"/>
  <c r="B753" i="1"/>
  <c r="K191" i="1" l="1"/>
  <c r="L191" i="1" s="1"/>
  <c r="H191" i="1"/>
  <c r="M191" i="1"/>
  <c r="E255" i="5"/>
  <c r="F255" i="5" s="1"/>
  <c r="B753" i="5"/>
  <c r="B754" i="4"/>
  <c r="G254" i="4"/>
  <c r="B754" i="1"/>
  <c r="N191" i="1" l="1"/>
  <c r="O191" i="1"/>
  <c r="P191" i="1"/>
  <c r="Q191" i="1" s="1"/>
  <c r="R191" i="1" s="1"/>
  <c r="S191" i="1" s="1"/>
  <c r="B754" i="5"/>
  <c r="G255" i="5"/>
  <c r="D255" i="4"/>
  <c r="C255" i="4"/>
  <c r="H254" i="4"/>
  <c r="I254" i="4" s="1"/>
  <c r="J254" i="4" s="1"/>
  <c r="K254" i="4" s="1"/>
  <c r="B755" i="4"/>
  <c r="B755" i="1"/>
  <c r="C192" i="1" l="1"/>
  <c r="E192" i="1"/>
  <c r="D256" i="5"/>
  <c r="C256" i="5"/>
  <c r="H255" i="5"/>
  <c r="I255" i="5" s="1"/>
  <c r="J255" i="5" s="1"/>
  <c r="K255" i="5" s="1"/>
  <c r="B755" i="5"/>
  <c r="E255" i="4"/>
  <c r="F255" i="4" s="1"/>
  <c r="B756" i="4"/>
  <c r="B756" i="1"/>
  <c r="F192" i="1" l="1"/>
  <c r="I192" i="1"/>
  <c r="J192" i="1" s="1"/>
  <c r="D192" i="1"/>
  <c r="G192" i="1"/>
  <c r="B756" i="5"/>
  <c r="E256" i="5"/>
  <c r="F256" i="5" s="1"/>
  <c r="B757" i="4"/>
  <c r="G255" i="4"/>
  <c r="H255" i="4" s="1"/>
  <c r="I255" i="4" s="1"/>
  <c r="J255" i="4" s="1"/>
  <c r="K255" i="4" s="1"/>
  <c r="B757" i="1"/>
  <c r="H192" i="1" l="1"/>
  <c r="K192" i="1"/>
  <c r="L192" i="1" s="1"/>
  <c r="M192" i="1"/>
  <c r="G256" i="5"/>
  <c r="H256" i="5" s="1"/>
  <c r="I256" i="5" s="1"/>
  <c r="J256" i="5" s="1"/>
  <c r="K256" i="5" s="1"/>
  <c r="B757" i="5"/>
  <c r="C256" i="4"/>
  <c r="D256" i="4"/>
  <c r="B758" i="4"/>
  <c r="B758" i="1"/>
  <c r="O192" i="1" l="1"/>
  <c r="N192" i="1"/>
  <c r="P192" i="1"/>
  <c r="Q192" i="1" s="1"/>
  <c r="R192" i="1" s="1"/>
  <c r="S192" i="1" s="1"/>
  <c r="B758" i="5"/>
  <c r="C257" i="5"/>
  <c r="D257" i="5"/>
  <c r="B759" i="4"/>
  <c r="E256" i="4"/>
  <c r="F256" i="4" s="1"/>
  <c r="B759" i="1"/>
  <c r="E193" i="1" l="1"/>
  <c r="C193" i="1"/>
  <c r="E257" i="5"/>
  <c r="F257" i="5" s="1"/>
  <c r="B759" i="5"/>
  <c r="G256" i="4"/>
  <c r="H256" i="4" s="1"/>
  <c r="I256" i="4" s="1"/>
  <c r="J256" i="4" s="1"/>
  <c r="K256" i="4" s="1"/>
  <c r="B760" i="4"/>
  <c r="B760" i="1"/>
  <c r="I193" i="1" l="1"/>
  <c r="J193" i="1" s="1"/>
  <c r="G193" i="1"/>
  <c r="D193" i="1"/>
  <c r="F193" i="1"/>
  <c r="B760" i="5"/>
  <c r="G257" i="5"/>
  <c r="B761" i="4"/>
  <c r="C257" i="4"/>
  <c r="D257" i="4"/>
  <c r="B761" i="1"/>
  <c r="K193" i="1" l="1"/>
  <c r="L193" i="1" s="1"/>
  <c r="H193" i="1"/>
  <c r="M193" i="1"/>
  <c r="C258" i="5"/>
  <c r="D258" i="5"/>
  <c r="H257" i="5"/>
  <c r="I257" i="5" s="1"/>
  <c r="J257" i="5" s="1"/>
  <c r="K257" i="5" s="1"/>
  <c r="B761" i="5"/>
  <c r="B762" i="4"/>
  <c r="E257" i="4"/>
  <c r="F257" i="4" s="1"/>
  <c r="B762" i="1"/>
  <c r="N193" i="1" l="1"/>
  <c r="O193" i="1"/>
  <c r="B762" i="5"/>
  <c r="E258" i="5"/>
  <c r="F258" i="5" s="1"/>
  <c r="G257" i="4"/>
  <c r="H257" i="4" s="1"/>
  <c r="I257" i="4" s="1"/>
  <c r="J257" i="4" s="1"/>
  <c r="K257" i="4" s="1"/>
  <c r="B763" i="4"/>
  <c r="B763" i="1"/>
  <c r="C194" i="1" l="1"/>
  <c r="E194" i="1"/>
  <c r="P193" i="1"/>
  <c r="Q193" i="1" s="1"/>
  <c r="R193" i="1" s="1"/>
  <c r="S193" i="1" s="1"/>
  <c r="G258" i="5"/>
  <c r="H258" i="5"/>
  <c r="I258" i="5" s="1"/>
  <c r="J258" i="5" s="1"/>
  <c r="K258" i="5" s="1"/>
  <c r="B763" i="5"/>
  <c r="B764" i="4"/>
  <c r="C258" i="4"/>
  <c r="D258" i="4"/>
  <c r="B764" i="1"/>
  <c r="F194" i="1" l="1"/>
  <c r="D194" i="1"/>
  <c r="I194" i="1"/>
  <c r="J194" i="1" s="1"/>
  <c r="G194" i="1"/>
  <c r="B764" i="5"/>
  <c r="D259" i="5"/>
  <c r="C259" i="5"/>
  <c r="E258" i="4"/>
  <c r="F258" i="4" s="1"/>
  <c r="B765" i="4"/>
  <c r="B765" i="1"/>
  <c r="K194" i="1" l="1"/>
  <c r="L194" i="1" s="1"/>
  <c r="H194" i="1"/>
  <c r="M194" i="1"/>
  <c r="E259" i="5"/>
  <c r="F259" i="5" s="1"/>
  <c r="B765" i="5"/>
  <c r="B766" i="4"/>
  <c r="G258" i="4"/>
  <c r="B766" i="1"/>
  <c r="N194" i="1" l="1"/>
  <c r="O194" i="1"/>
  <c r="P194" i="1"/>
  <c r="Q194" i="1" s="1"/>
  <c r="R194" i="1" s="1"/>
  <c r="S194" i="1" s="1"/>
  <c r="B766" i="5"/>
  <c r="G259" i="5"/>
  <c r="D259" i="4"/>
  <c r="C259" i="4"/>
  <c r="B767" i="4"/>
  <c r="H258" i="4"/>
  <c r="I258" i="4" s="1"/>
  <c r="J258" i="4" s="1"/>
  <c r="K258" i="4" s="1"/>
  <c r="B767" i="1"/>
  <c r="C195" i="1" l="1"/>
  <c r="E195" i="1"/>
  <c r="B767" i="5"/>
  <c r="C260" i="5"/>
  <c r="D260" i="5"/>
  <c r="H259" i="5"/>
  <c r="I259" i="5" s="1"/>
  <c r="J259" i="5" s="1"/>
  <c r="K259" i="5" s="1"/>
  <c r="B768" i="4"/>
  <c r="E259" i="4"/>
  <c r="F259" i="4" s="1"/>
  <c r="B768" i="1"/>
  <c r="F195" i="1" l="1"/>
  <c r="I195" i="1"/>
  <c r="J195" i="1" s="1"/>
  <c r="D195" i="1"/>
  <c r="G195" i="1"/>
  <c r="E260" i="5"/>
  <c r="F260" i="5" s="1"/>
  <c r="B768" i="5"/>
  <c r="G259" i="4"/>
  <c r="H259" i="4" s="1"/>
  <c r="I259" i="4" s="1"/>
  <c r="J259" i="4" s="1"/>
  <c r="K259" i="4" s="1"/>
  <c r="B769" i="4"/>
  <c r="B769" i="1"/>
  <c r="K195" i="1" l="1"/>
  <c r="L195" i="1" s="1"/>
  <c r="M195" i="1"/>
  <c r="H195" i="1"/>
  <c r="B769" i="5"/>
  <c r="G260" i="5"/>
  <c r="H260" i="5"/>
  <c r="I260" i="5" s="1"/>
  <c r="J260" i="5" s="1"/>
  <c r="K260" i="5" s="1"/>
  <c r="B770" i="4"/>
  <c r="D260" i="4"/>
  <c r="C260" i="4"/>
  <c r="B770" i="1"/>
  <c r="O195" i="1" l="1"/>
  <c r="N195" i="1"/>
  <c r="D261" i="5"/>
  <c r="C261" i="5"/>
  <c r="B770" i="5"/>
  <c r="E260" i="4"/>
  <c r="F260" i="4" s="1"/>
  <c r="B771" i="4"/>
  <c r="B771" i="1"/>
  <c r="P195" i="1" l="1"/>
  <c r="Q195" i="1" s="1"/>
  <c r="R195" i="1" s="1"/>
  <c r="S195" i="1" s="1"/>
  <c r="E196" i="1"/>
  <c r="C196" i="1"/>
  <c r="E261" i="5"/>
  <c r="F261" i="5" s="1"/>
  <c r="B771" i="5"/>
  <c r="G260" i="4"/>
  <c r="H260" i="4" s="1"/>
  <c r="I260" i="4" s="1"/>
  <c r="J260" i="4" s="1"/>
  <c r="K260" i="4" s="1"/>
  <c r="B772" i="4"/>
  <c r="B772" i="1"/>
  <c r="D196" i="1" l="1"/>
  <c r="I196" i="1"/>
  <c r="J196" i="1" s="1"/>
  <c r="G196" i="1"/>
  <c r="F196" i="1"/>
  <c r="B772" i="5"/>
  <c r="G261" i="5"/>
  <c r="H261" i="5" s="1"/>
  <c r="I261" i="5" s="1"/>
  <c r="J261" i="5" s="1"/>
  <c r="K261" i="5" s="1"/>
  <c r="B773" i="4"/>
  <c r="D261" i="4"/>
  <c r="C261" i="4"/>
  <c r="B773" i="1"/>
  <c r="H196" i="1" l="1"/>
  <c r="K196" i="1"/>
  <c r="L196" i="1" s="1"/>
  <c r="M196" i="1"/>
  <c r="C262" i="5"/>
  <c r="D262" i="5"/>
  <c r="B773" i="5"/>
  <c r="E261" i="4"/>
  <c r="F261" i="4" s="1"/>
  <c r="B774" i="4"/>
  <c r="B774" i="1"/>
  <c r="N196" i="1" l="1"/>
  <c r="O196" i="1"/>
  <c r="P196" i="1"/>
  <c r="Q196" i="1" s="1"/>
  <c r="R196" i="1" s="1"/>
  <c r="S196" i="1" s="1"/>
  <c r="B774" i="5"/>
  <c r="E262" i="5"/>
  <c r="F262" i="5" s="1"/>
  <c r="G261" i="4"/>
  <c r="H261" i="4"/>
  <c r="I261" i="4" s="1"/>
  <c r="J261" i="4" s="1"/>
  <c r="K261" i="4" s="1"/>
  <c r="B775" i="4"/>
  <c r="B775" i="1"/>
  <c r="C197" i="1" l="1"/>
  <c r="E197" i="1"/>
  <c r="G262" i="5"/>
  <c r="H262" i="5"/>
  <c r="I262" i="5" s="1"/>
  <c r="J262" i="5" s="1"/>
  <c r="K262" i="5" s="1"/>
  <c r="B775" i="5"/>
  <c r="B776" i="4"/>
  <c r="C262" i="4"/>
  <c r="D262" i="4"/>
  <c r="B776" i="1"/>
  <c r="F197" i="1" l="1"/>
  <c r="D197" i="1"/>
  <c r="G197" i="1"/>
  <c r="I197" i="1"/>
  <c r="J197" i="1" s="1"/>
  <c r="B776" i="5"/>
  <c r="D263" i="5"/>
  <c r="C263" i="5"/>
  <c r="E262" i="4"/>
  <c r="F262" i="4" s="1"/>
  <c r="B777" i="4"/>
  <c r="B777" i="1"/>
  <c r="K197" i="1" l="1"/>
  <c r="L197" i="1" s="1"/>
  <c r="M197" i="1"/>
  <c r="H197" i="1"/>
  <c r="E263" i="5"/>
  <c r="F263" i="5" s="1"/>
  <c r="B777" i="5"/>
  <c r="B778" i="4"/>
  <c r="G262" i="4"/>
  <c r="B778" i="1"/>
  <c r="N197" i="1" l="1"/>
  <c r="O197" i="1"/>
  <c r="P197" i="1"/>
  <c r="Q197" i="1" s="1"/>
  <c r="R197" i="1" s="1"/>
  <c r="S197" i="1" s="1"/>
  <c r="B778" i="5"/>
  <c r="G263" i="5"/>
  <c r="H263" i="5"/>
  <c r="I263" i="5" s="1"/>
  <c r="J263" i="5" s="1"/>
  <c r="K263" i="5" s="1"/>
  <c r="C263" i="4"/>
  <c r="D263" i="4"/>
  <c r="H262" i="4"/>
  <c r="I262" i="4" s="1"/>
  <c r="J262" i="4" s="1"/>
  <c r="K262" i="4" s="1"/>
  <c r="B779" i="4"/>
  <c r="B779" i="1"/>
  <c r="C198" i="1" l="1"/>
  <c r="E198" i="1"/>
  <c r="C264" i="5"/>
  <c r="D264" i="5"/>
  <c r="B779" i="5"/>
  <c r="B780" i="4"/>
  <c r="E263" i="4"/>
  <c r="F263" i="4" s="1"/>
  <c r="B780" i="1"/>
  <c r="F198" i="1" l="1"/>
  <c r="D198" i="1"/>
  <c r="G198" i="1"/>
  <c r="I198" i="1"/>
  <c r="J198" i="1" s="1"/>
  <c r="B780" i="5"/>
  <c r="E264" i="5"/>
  <c r="F264" i="5" s="1"/>
  <c r="B781" i="4"/>
  <c r="G263" i="4"/>
  <c r="H263" i="4" s="1"/>
  <c r="I263" i="4" s="1"/>
  <c r="J263" i="4" s="1"/>
  <c r="K263" i="4" s="1"/>
  <c r="B781" i="1"/>
  <c r="H198" i="1" l="1"/>
  <c r="K198" i="1"/>
  <c r="L198" i="1" s="1"/>
  <c r="M198" i="1"/>
  <c r="G264" i="5"/>
  <c r="H264" i="5"/>
  <c r="I264" i="5" s="1"/>
  <c r="J264" i="5" s="1"/>
  <c r="K264" i="5" s="1"/>
  <c r="B781" i="5"/>
  <c r="B782" i="4"/>
  <c r="C264" i="4"/>
  <c r="D264" i="4"/>
  <c r="B782" i="1"/>
  <c r="N198" i="1" l="1"/>
  <c r="O198" i="1"/>
  <c r="P198" i="1"/>
  <c r="Q198" i="1" s="1"/>
  <c r="R198" i="1" s="1"/>
  <c r="S198" i="1" s="1"/>
  <c r="B782" i="5"/>
  <c r="C265" i="5"/>
  <c r="D265" i="5"/>
  <c r="B783" i="4"/>
  <c r="E264" i="4"/>
  <c r="F264" i="4" s="1"/>
  <c r="B783" i="1"/>
  <c r="E199" i="1" l="1"/>
  <c r="C199" i="1"/>
  <c r="E265" i="5"/>
  <c r="F265" i="5" s="1"/>
  <c r="B783" i="5"/>
  <c r="G264" i="4"/>
  <c r="H264" i="4" s="1"/>
  <c r="I264" i="4" s="1"/>
  <c r="J264" i="4" s="1"/>
  <c r="K264" i="4" s="1"/>
  <c r="B784" i="4"/>
  <c r="B784" i="1"/>
  <c r="G199" i="1" l="1"/>
  <c r="I199" i="1"/>
  <c r="J199" i="1" s="1"/>
  <c r="D199" i="1"/>
  <c r="F199" i="1"/>
  <c r="G265" i="5"/>
  <c r="H265" i="5"/>
  <c r="I265" i="5" s="1"/>
  <c r="J265" i="5" s="1"/>
  <c r="K265" i="5" s="1"/>
  <c r="B784" i="5"/>
  <c r="B785" i="4"/>
  <c r="D265" i="4"/>
  <c r="C265" i="4"/>
  <c r="B785" i="1"/>
  <c r="K199" i="1" l="1"/>
  <c r="L199" i="1" s="1"/>
  <c r="M199" i="1"/>
  <c r="H199" i="1"/>
  <c r="B785" i="5"/>
  <c r="C266" i="5"/>
  <c r="D266" i="5"/>
  <c r="E265" i="4"/>
  <c r="F265" i="4" s="1"/>
  <c r="B786" i="4"/>
  <c r="B786" i="1"/>
  <c r="O199" i="1" l="1"/>
  <c r="N199" i="1"/>
  <c r="P199" i="1"/>
  <c r="Q199" i="1" s="1"/>
  <c r="R199" i="1" s="1"/>
  <c r="S199" i="1" s="1"/>
  <c r="E266" i="5"/>
  <c r="F266" i="5" s="1"/>
  <c r="B786" i="5"/>
  <c r="B787" i="4"/>
  <c r="G265" i="4"/>
  <c r="H265" i="4" s="1"/>
  <c r="I265" i="4" s="1"/>
  <c r="J265" i="4" s="1"/>
  <c r="K265" i="4" s="1"/>
  <c r="B787" i="1"/>
  <c r="C200" i="1" l="1"/>
  <c r="E200" i="1"/>
  <c r="B787" i="5"/>
  <c r="G266" i="5"/>
  <c r="H266" i="5" s="1"/>
  <c r="I266" i="5" s="1"/>
  <c r="J266" i="5" s="1"/>
  <c r="K266" i="5" s="1"/>
  <c r="B788" i="4"/>
  <c r="C266" i="4"/>
  <c r="D266" i="4"/>
  <c r="B788" i="1"/>
  <c r="F200" i="1" l="1"/>
  <c r="I200" i="1"/>
  <c r="J200" i="1" s="1"/>
  <c r="G200" i="1"/>
  <c r="D200" i="1"/>
  <c r="D267" i="5"/>
  <c r="C267" i="5"/>
  <c r="B788" i="5"/>
  <c r="E266" i="4"/>
  <c r="F266" i="4" s="1"/>
  <c r="B789" i="4"/>
  <c r="B789" i="1"/>
  <c r="M200" i="1" l="1"/>
  <c r="K200" i="1"/>
  <c r="L200" i="1" s="1"/>
  <c r="H200" i="1"/>
  <c r="E267" i="5"/>
  <c r="F267" i="5" s="1"/>
  <c r="B789" i="5"/>
  <c r="B790" i="4"/>
  <c r="G266" i="4"/>
  <c r="B790" i="1"/>
  <c r="O200" i="1" l="1"/>
  <c r="N200" i="1"/>
  <c r="P200" i="1"/>
  <c r="Q200" i="1" s="1"/>
  <c r="R200" i="1" s="1"/>
  <c r="S200" i="1" s="1"/>
  <c r="G267" i="5"/>
  <c r="B790" i="5"/>
  <c r="C267" i="4"/>
  <c r="D267" i="4"/>
  <c r="H266" i="4"/>
  <c r="I266" i="4" s="1"/>
  <c r="J266" i="4" s="1"/>
  <c r="K266" i="4" s="1"/>
  <c r="B791" i="4"/>
  <c r="B791" i="1"/>
  <c r="E201" i="1" l="1"/>
  <c r="C201" i="1"/>
  <c r="C268" i="5"/>
  <c r="D268" i="5"/>
  <c r="B791" i="5"/>
  <c r="H267" i="5"/>
  <c r="I267" i="5" s="1"/>
  <c r="J267" i="5" s="1"/>
  <c r="K267" i="5" s="1"/>
  <c r="B792" i="4"/>
  <c r="E267" i="4"/>
  <c r="F267" i="4" s="1"/>
  <c r="B792" i="1"/>
  <c r="G201" i="1" l="1"/>
  <c r="I201" i="1"/>
  <c r="J201" i="1" s="1"/>
  <c r="D201" i="1"/>
  <c r="F201" i="1"/>
  <c r="B792" i="5"/>
  <c r="E268" i="5"/>
  <c r="F268" i="5" s="1"/>
  <c r="G267" i="4"/>
  <c r="H267" i="4"/>
  <c r="I267" i="4" s="1"/>
  <c r="J267" i="4" s="1"/>
  <c r="K267" i="4" s="1"/>
  <c r="B793" i="4"/>
  <c r="B793" i="1"/>
  <c r="H201" i="1" l="1"/>
  <c r="K201" i="1"/>
  <c r="L201" i="1" s="1"/>
  <c r="M201" i="1"/>
  <c r="G268" i="5"/>
  <c r="H268" i="5" s="1"/>
  <c r="I268" i="5" s="1"/>
  <c r="J268" i="5" s="1"/>
  <c r="K268" i="5" s="1"/>
  <c r="B793" i="5"/>
  <c r="B794" i="4"/>
  <c r="D268" i="4"/>
  <c r="C268" i="4"/>
  <c r="B794" i="1"/>
  <c r="O201" i="1" l="1"/>
  <c r="N201" i="1"/>
  <c r="P201" i="1"/>
  <c r="Q201" i="1" s="1"/>
  <c r="R201" i="1" s="1"/>
  <c r="S201" i="1" s="1"/>
  <c r="B794" i="5"/>
  <c r="D269" i="5"/>
  <c r="C269" i="5"/>
  <c r="E268" i="4"/>
  <c r="F268" i="4" s="1"/>
  <c r="B795" i="4"/>
  <c r="B795" i="1"/>
  <c r="C202" i="1" l="1"/>
  <c r="E202" i="1"/>
  <c r="E269" i="5"/>
  <c r="F269" i="5" s="1"/>
  <c r="B795" i="5"/>
  <c r="B796" i="4"/>
  <c r="G268" i="4"/>
  <c r="B796" i="1"/>
  <c r="F202" i="1" l="1"/>
  <c r="D202" i="1"/>
  <c r="G202" i="1"/>
  <c r="I202" i="1"/>
  <c r="J202" i="1" s="1"/>
  <c r="G269" i="5"/>
  <c r="B796" i="5"/>
  <c r="C269" i="4"/>
  <c r="D269" i="4"/>
  <c r="H268" i="4"/>
  <c r="I268" i="4" s="1"/>
  <c r="J268" i="4" s="1"/>
  <c r="K268" i="4" s="1"/>
  <c r="B797" i="4"/>
  <c r="B797" i="1"/>
  <c r="K202" i="1" l="1"/>
  <c r="L202" i="1" s="1"/>
  <c r="H202" i="1"/>
  <c r="M202" i="1"/>
  <c r="B797" i="5"/>
  <c r="D270" i="5"/>
  <c r="C270" i="5"/>
  <c r="H269" i="5"/>
  <c r="I269" i="5" s="1"/>
  <c r="J269" i="5" s="1"/>
  <c r="K269" i="5" s="1"/>
  <c r="B798" i="4"/>
  <c r="E269" i="4"/>
  <c r="F269" i="4" s="1"/>
  <c r="B798" i="1"/>
  <c r="O202" i="1" l="1"/>
  <c r="P202" i="1"/>
  <c r="Q202" i="1" s="1"/>
  <c r="R202" i="1" s="1"/>
  <c r="S202" i="1" s="1"/>
  <c r="N202" i="1"/>
  <c r="E270" i="5"/>
  <c r="F270" i="5" s="1"/>
  <c r="B798" i="5"/>
  <c r="G269" i="4"/>
  <c r="H269" i="4" s="1"/>
  <c r="I269" i="4" s="1"/>
  <c r="J269" i="4" s="1"/>
  <c r="K269" i="4" s="1"/>
  <c r="B799" i="4"/>
  <c r="B799" i="1"/>
  <c r="E203" i="1" l="1"/>
  <c r="C203" i="1"/>
  <c r="B799" i="5"/>
  <c r="G270" i="5"/>
  <c r="H270" i="5" s="1"/>
  <c r="I270" i="5" s="1"/>
  <c r="J270" i="5" s="1"/>
  <c r="K270" i="5" s="1"/>
  <c r="B800" i="4"/>
  <c r="D270" i="4"/>
  <c r="C270" i="4"/>
  <c r="B800" i="1"/>
  <c r="D203" i="1" l="1"/>
  <c r="I203" i="1"/>
  <c r="J203" i="1" s="1"/>
  <c r="G203" i="1"/>
  <c r="F203" i="1"/>
  <c r="C271" i="5"/>
  <c r="D271" i="5"/>
  <c r="B800" i="5"/>
  <c r="B801" i="4"/>
  <c r="E270" i="4"/>
  <c r="F270" i="4" s="1"/>
  <c r="B801" i="1"/>
  <c r="H203" i="1" l="1"/>
  <c r="K203" i="1"/>
  <c r="L203" i="1" s="1"/>
  <c r="M203" i="1"/>
  <c r="B801" i="5"/>
  <c r="E271" i="5"/>
  <c r="F271" i="5" s="1"/>
  <c r="G270" i="4"/>
  <c r="H270" i="4" s="1"/>
  <c r="I270" i="4" s="1"/>
  <c r="J270" i="4" s="1"/>
  <c r="K270" i="4" s="1"/>
  <c r="B802" i="4"/>
  <c r="B802" i="1"/>
  <c r="N203" i="1" l="1"/>
  <c r="O203" i="1"/>
  <c r="P203" i="1"/>
  <c r="Q203" i="1" s="1"/>
  <c r="R203" i="1" s="1"/>
  <c r="S203" i="1" s="1"/>
  <c r="B802" i="5"/>
  <c r="G271" i="5"/>
  <c r="H271" i="5" s="1"/>
  <c r="I271" i="5" s="1"/>
  <c r="J271" i="5" s="1"/>
  <c r="K271" i="5" s="1"/>
  <c r="B803" i="4"/>
  <c r="D271" i="4"/>
  <c r="C271" i="4"/>
  <c r="B803" i="1"/>
  <c r="E204" i="1" l="1"/>
  <c r="C204" i="1"/>
  <c r="D272" i="5"/>
  <c r="C272" i="5"/>
  <c r="B803" i="5"/>
  <c r="B804" i="4"/>
  <c r="E271" i="4"/>
  <c r="F271" i="4" s="1"/>
  <c r="B804" i="1"/>
  <c r="I204" i="1" l="1"/>
  <c r="J204" i="1" s="1"/>
  <c r="G204" i="1"/>
  <c r="D204" i="1"/>
  <c r="F204" i="1"/>
  <c r="B804" i="5"/>
  <c r="E272" i="5"/>
  <c r="F272" i="5" s="1"/>
  <c r="G271" i="4"/>
  <c r="H271" i="4" s="1"/>
  <c r="I271" i="4" s="1"/>
  <c r="J271" i="4" s="1"/>
  <c r="K271" i="4" s="1"/>
  <c r="B805" i="4"/>
  <c r="B805" i="1"/>
  <c r="K204" i="1" l="1"/>
  <c r="L204" i="1" s="1"/>
  <c r="M204" i="1"/>
  <c r="H204" i="1"/>
  <c r="G272" i="5"/>
  <c r="H272" i="5"/>
  <c r="I272" i="5" s="1"/>
  <c r="J272" i="5" s="1"/>
  <c r="K272" i="5" s="1"/>
  <c r="B805" i="5"/>
  <c r="B806" i="4"/>
  <c r="D272" i="4"/>
  <c r="C272" i="4"/>
  <c r="B806" i="1"/>
  <c r="O204" i="1" l="1"/>
  <c r="N204" i="1"/>
  <c r="P204" i="1"/>
  <c r="Q204" i="1" s="1"/>
  <c r="R204" i="1" s="1"/>
  <c r="S204" i="1" s="1"/>
  <c r="B806" i="5"/>
  <c r="C273" i="5"/>
  <c r="D273" i="5"/>
  <c r="E272" i="4"/>
  <c r="F272" i="4" s="1"/>
  <c r="B807" i="4"/>
  <c r="B807" i="1"/>
  <c r="E205" i="1" l="1"/>
  <c r="C205" i="1"/>
  <c r="E273" i="5"/>
  <c r="F273" i="5" s="1"/>
  <c r="B807" i="5"/>
  <c r="B808" i="4"/>
  <c r="G272" i="4"/>
  <c r="H272" i="4" s="1"/>
  <c r="I272" i="4" s="1"/>
  <c r="J272" i="4" s="1"/>
  <c r="K272" i="4" s="1"/>
  <c r="B808" i="1"/>
  <c r="G205" i="1" l="1"/>
  <c r="D205" i="1"/>
  <c r="I205" i="1"/>
  <c r="J205" i="1" s="1"/>
  <c r="F205" i="1"/>
  <c r="B808" i="5"/>
  <c r="G273" i="5"/>
  <c r="H273" i="5" s="1"/>
  <c r="I273" i="5" s="1"/>
  <c r="J273" i="5" s="1"/>
  <c r="K273" i="5" s="1"/>
  <c r="D273" i="4"/>
  <c r="C273" i="4"/>
  <c r="B809" i="4"/>
  <c r="B809" i="1"/>
  <c r="K205" i="1" l="1"/>
  <c r="L205" i="1" s="1"/>
  <c r="H205" i="1"/>
  <c r="M205" i="1"/>
  <c r="C274" i="5"/>
  <c r="D274" i="5"/>
  <c r="B809" i="5"/>
  <c r="E273" i="4"/>
  <c r="F273" i="4" s="1"/>
  <c r="B810" i="4"/>
  <c r="B810" i="1"/>
  <c r="O205" i="1" l="1"/>
  <c r="P205" i="1"/>
  <c r="Q205" i="1" s="1"/>
  <c r="R205" i="1" s="1"/>
  <c r="S205" i="1" s="1"/>
  <c r="N205" i="1"/>
  <c r="B810" i="5"/>
  <c r="E274" i="5"/>
  <c r="F274" i="5" s="1"/>
  <c r="B811" i="4"/>
  <c r="G273" i="4"/>
  <c r="B811" i="1"/>
  <c r="C206" i="1" l="1"/>
  <c r="E206" i="1"/>
  <c r="G274" i="5"/>
  <c r="H274" i="5"/>
  <c r="I274" i="5" s="1"/>
  <c r="J274" i="5" s="1"/>
  <c r="K274" i="5" s="1"/>
  <c r="B811" i="5"/>
  <c r="C274" i="4"/>
  <c r="D274" i="4"/>
  <c r="H273" i="4"/>
  <c r="I273" i="4" s="1"/>
  <c r="J273" i="4" s="1"/>
  <c r="K273" i="4" s="1"/>
  <c r="B812" i="4"/>
  <c r="B812" i="1"/>
  <c r="F206" i="1" l="1"/>
  <c r="I206" i="1"/>
  <c r="J206" i="1" s="1"/>
  <c r="D206" i="1"/>
  <c r="G206" i="1"/>
  <c r="B812" i="5"/>
  <c r="D275" i="5"/>
  <c r="C275" i="5"/>
  <c r="B813" i="4"/>
  <c r="E274" i="4"/>
  <c r="F274" i="4" s="1"/>
  <c r="B813" i="1"/>
  <c r="K206" i="1" l="1"/>
  <c r="L206" i="1" s="1"/>
  <c r="M206" i="1"/>
  <c r="H206" i="1"/>
  <c r="E275" i="5"/>
  <c r="F275" i="5" s="1"/>
  <c r="B813" i="5"/>
  <c r="G274" i="4"/>
  <c r="B814" i="4"/>
  <c r="B814" i="1"/>
  <c r="N206" i="1" l="1"/>
  <c r="O206" i="1"/>
  <c r="B814" i="5"/>
  <c r="G275" i="5"/>
  <c r="B815" i="4"/>
  <c r="D275" i="4"/>
  <c r="C275" i="4"/>
  <c r="H274" i="4"/>
  <c r="I274" i="4" s="1"/>
  <c r="J274" i="4" s="1"/>
  <c r="K274" i="4" s="1"/>
  <c r="B815" i="1"/>
  <c r="P206" i="1" l="1"/>
  <c r="Q206" i="1" s="1"/>
  <c r="R206" i="1" s="1"/>
  <c r="S206" i="1" s="1"/>
  <c r="E207" i="1"/>
  <c r="C207" i="1"/>
  <c r="C276" i="5"/>
  <c r="D276" i="5"/>
  <c r="H275" i="5"/>
  <c r="I275" i="5" s="1"/>
  <c r="J275" i="5" s="1"/>
  <c r="K275" i="5" s="1"/>
  <c r="B815" i="5"/>
  <c r="B816" i="4"/>
  <c r="E275" i="4"/>
  <c r="F275" i="4" s="1"/>
  <c r="B816" i="1"/>
  <c r="D207" i="1" l="1"/>
  <c r="I207" i="1"/>
  <c r="J207" i="1" s="1"/>
  <c r="G207" i="1"/>
  <c r="F207" i="1"/>
  <c r="B816" i="5"/>
  <c r="E276" i="5"/>
  <c r="F276" i="5" s="1"/>
  <c r="G275" i="4"/>
  <c r="H275" i="4" s="1"/>
  <c r="I275" i="4" s="1"/>
  <c r="J275" i="4" s="1"/>
  <c r="K275" i="4" s="1"/>
  <c r="B817" i="4"/>
  <c r="B817" i="1"/>
  <c r="K207" i="1" l="1"/>
  <c r="L207" i="1" s="1"/>
  <c r="H207" i="1"/>
  <c r="M207" i="1"/>
  <c r="G276" i="5"/>
  <c r="H276" i="5" s="1"/>
  <c r="I276" i="5" s="1"/>
  <c r="J276" i="5" s="1"/>
  <c r="K276" i="5" s="1"/>
  <c r="B817" i="5"/>
  <c r="B818" i="4"/>
  <c r="D276" i="4"/>
  <c r="C276" i="4"/>
  <c r="B818" i="1"/>
  <c r="O207" i="1" l="1"/>
  <c r="N207" i="1"/>
  <c r="P207" i="1"/>
  <c r="Q207" i="1" s="1"/>
  <c r="R207" i="1" s="1"/>
  <c r="S207" i="1" s="1"/>
  <c r="B818" i="5"/>
  <c r="D277" i="5"/>
  <c r="C277" i="5"/>
  <c r="E276" i="4"/>
  <c r="F276" i="4" s="1"/>
  <c r="B819" i="4"/>
  <c r="B819" i="1"/>
  <c r="C208" i="1" l="1"/>
  <c r="E208" i="1"/>
  <c r="E277" i="5"/>
  <c r="F277" i="5" s="1"/>
  <c r="B819" i="5"/>
  <c r="B820" i="4"/>
  <c r="G276" i="4"/>
  <c r="B820" i="1"/>
  <c r="F208" i="1" l="1"/>
  <c r="I208" i="1"/>
  <c r="J208" i="1" s="1"/>
  <c r="G208" i="1"/>
  <c r="D208" i="1"/>
  <c r="G277" i="5"/>
  <c r="B820" i="5"/>
  <c r="C277" i="4"/>
  <c r="D277" i="4"/>
  <c r="H276" i="4"/>
  <c r="I276" i="4" s="1"/>
  <c r="J276" i="4" s="1"/>
  <c r="K276" i="4" s="1"/>
  <c r="B821" i="4"/>
  <c r="B821" i="1"/>
  <c r="H208" i="1" l="1"/>
  <c r="M208" i="1"/>
  <c r="K208" i="1"/>
  <c r="L208" i="1" s="1"/>
  <c r="B821" i="5"/>
  <c r="D278" i="5"/>
  <c r="C278" i="5"/>
  <c r="H277" i="5"/>
  <c r="I277" i="5" s="1"/>
  <c r="J277" i="5" s="1"/>
  <c r="K277" i="5" s="1"/>
  <c r="B822" i="4"/>
  <c r="E277" i="4"/>
  <c r="F277" i="4" s="1"/>
  <c r="B822" i="1"/>
  <c r="N208" i="1" l="1"/>
  <c r="O208" i="1"/>
  <c r="P208" i="1"/>
  <c r="Q208" i="1" s="1"/>
  <c r="R208" i="1" s="1"/>
  <c r="S208" i="1" s="1"/>
  <c r="E278" i="5"/>
  <c r="F278" i="5" s="1"/>
  <c r="B822" i="5"/>
  <c r="G277" i="4"/>
  <c r="H277" i="4" s="1"/>
  <c r="I277" i="4" s="1"/>
  <c r="J277" i="4" s="1"/>
  <c r="K277" i="4" s="1"/>
  <c r="B823" i="4"/>
  <c r="B823" i="1"/>
  <c r="C209" i="1" l="1"/>
  <c r="E209" i="1"/>
  <c r="G278" i="5"/>
  <c r="H278" i="5" s="1"/>
  <c r="I278" i="5" s="1"/>
  <c r="J278" i="5" s="1"/>
  <c r="K278" i="5" s="1"/>
  <c r="B823" i="5"/>
  <c r="B824" i="4"/>
  <c r="D278" i="4"/>
  <c r="C278" i="4"/>
  <c r="B824" i="1"/>
  <c r="F209" i="1" l="1"/>
  <c r="I209" i="1"/>
  <c r="J209" i="1" s="1"/>
  <c r="G209" i="1"/>
  <c r="D209" i="1"/>
  <c r="B824" i="5"/>
  <c r="D279" i="5"/>
  <c r="C279" i="5"/>
  <c r="E278" i="4"/>
  <c r="F278" i="4" s="1"/>
  <c r="B825" i="4"/>
  <c r="B825" i="1"/>
  <c r="K209" i="1" l="1"/>
  <c r="L209" i="1" s="1"/>
  <c r="H209" i="1"/>
  <c r="M209" i="1"/>
  <c r="E279" i="5"/>
  <c r="F279" i="5" s="1"/>
  <c r="B825" i="5"/>
  <c r="G278" i="4"/>
  <c r="H278" i="4" s="1"/>
  <c r="I278" i="4" s="1"/>
  <c r="J278" i="4" s="1"/>
  <c r="K278" i="4" s="1"/>
  <c r="B826" i="4"/>
  <c r="B826" i="1"/>
  <c r="N209" i="1" l="1"/>
  <c r="O209" i="1"/>
  <c r="P209" i="1" s="1"/>
  <c r="Q209" i="1" s="1"/>
  <c r="R209" i="1" s="1"/>
  <c r="S209" i="1" s="1"/>
  <c r="B826" i="5"/>
  <c r="G279" i="5"/>
  <c r="H279" i="5"/>
  <c r="I279" i="5" s="1"/>
  <c r="J279" i="5" s="1"/>
  <c r="K279" i="5" s="1"/>
  <c r="B827" i="4"/>
  <c r="D279" i="4"/>
  <c r="C279" i="4"/>
  <c r="B827" i="1"/>
  <c r="C210" i="1" l="1"/>
  <c r="E210" i="1"/>
  <c r="C280" i="5"/>
  <c r="D280" i="5"/>
  <c r="B827" i="5"/>
  <c r="E279" i="4"/>
  <c r="F279" i="4" s="1"/>
  <c r="B828" i="4"/>
  <c r="B828" i="1"/>
  <c r="F210" i="1" l="1"/>
  <c r="D210" i="1"/>
  <c r="G210" i="1"/>
  <c r="I210" i="1"/>
  <c r="J210" i="1" s="1"/>
  <c r="B828" i="5"/>
  <c r="E280" i="5"/>
  <c r="F280" i="5" s="1"/>
  <c r="B829" i="4"/>
  <c r="G279" i="4"/>
  <c r="H279" i="4" s="1"/>
  <c r="I279" i="4" s="1"/>
  <c r="J279" i="4" s="1"/>
  <c r="K279" i="4" s="1"/>
  <c r="B829" i="1"/>
  <c r="K210" i="1" l="1"/>
  <c r="L210" i="1" s="1"/>
  <c r="H210" i="1"/>
  <c r="M210" i="1"/>
  <c r="B829" i="5"/>
  <c r="G280" i="5"/>
  <c r="H280" i="5" s="1"/>
  <c r="I280" i="5" s="1"/>
  <c r="J280" i="5" s="1"/>
  <c r="K280" i="5" s="1"/>
  <c r="B830" i="4"/>
  <c r="C280" i="4"/>
  <c r="D280" i="4"/>
  <c r="B830" i="1"/>
  <c r="N210" i="1" l="1"/>
  <c r="O210" i="1"/>
  <c r="P210" i="1" s="1"/>
  <c r="Q210" i="1" s="1"/>
  <c r="R210" i="1" s="1"/>
  <c r="S210" i="1" s="1"/>
  <c r="B830" i="5"/>
  <c r="D281" i="5"/>
  <c r="C281" i="5"/>
  <c r="E280" i="4"/>
  <c r="F280" i="4" s="1"/>
  <c r="B831" i="4"/>
  <c r="B831" i="1"/>
  <c r="E211" i="1" l="1"/>
  <c r="C211" i="1"/>
  <c r="E281" i="5"/>
  <c r="F281" i="5" s="1"/>
  <c r="B831" i="5"/>
  <c r="B832" i="4"/>
  <c r="G280" i="4"/>
  <c r="B832" i="1"/>
  <c r="G211" i="1" l="1"/>
  <c r="D211" i="1"/>
  <c r="I211" i="1"/>
  <c r="J211" i="1" s="1"/>
  <c r="F211" i="1"/>
  <c r="B832" i="5"/>
  <c r="G281" i="5"/>
  <c r="H281" i="5" s="1"/>
  <c r="I281" i="5" s="1"/>
  <c r="J281" i="5" s="1"/>
  <c r="K281" i="5" s="1"/>
  <c r="C281" i="4"/>
  <c r="D281" i="4"/>
  <c r="H280" i="4"/>
  <c r="I280" i="4" s="1"/>
  <c r="J280" i="4" s="1"/>
  <c r="K280" i="4" s="1"/>
  <c r="B833" i="4"/>
  <c r="B833" i="1"/>
  <c r="H211" i="1" l="1"/>
  <c r="M211" i="1"/>
  <c r="K211" i="1"/>
  <c r="L211" i="1" s="1"/>
  <c r="C282" i="5"/>
  <c r="D282" i="5"/>
  <c r="B833" i="5"/>
  <c r="B834" i="4"/>
  <c r="E281" i="4"/>
  <c r="F281" i="4" s="1"/>
  <c r="B834" i="1"/>
  <c r="O211" i="1" l="1"/>
  <c r="N211" i="1"/>
  <c r="B834" i="5"/>
  <c r="E282" i="5"/>
  <c r="F282" i="5" s="1"/>
  <c r="B835" i="4"/>
  <c r="G281" i="4"/>
  <c r="B835" i="1"/>
  <c r="P211" i="1" l="1"/>
  <c r="Q211" i="1" s="1"/>
  <c r="R211" i="1" s="1"/>
  <c r="S211" i="1" s="1"/>
  <c r="E212" i="1"/>
  <c r="C212" i="1"/>
  <c r="G282" i="5"/>
  <c r="H282" i="5"/>
  <c r="I282" i="5" s="1"/>
  <c r="J282" i="5" s="1"/>
  <c r="K282" i="5" s="1"/>
  <c r="B835" i="5"/>
  <c r="C282" i="4"/>
  <c r="D282" i="4"/>
  <c r="H281" i="4"/>
  <c r="I281" i="4" s="1"/>
  <c r="J281" i="4" s="1"/>
  <c r="K281" i="4" s="1"/>
  <c r="B836" i="4"/>
  <c r="B836" i="1"/>
  <c r="G212" i="1" l="1"/>
  <c r="I212" i="1"/>
  <c r="J212" i="1" s="1"/>
  <c r="D212" i="1"/>
  <c r="F212" i="1"/>
  <c r="B836" i="5"/>
  <c r="D283" i="5"/>
  <c r="C283" i="5"/>
  <c r="B837" i="4"/>
  <c r="E282" i="4"/>
  <c r="F282" i="4" s="1"/>
  <c r="B837" i="1"/>
  <c r="M212" i="1" l="1"/>
  <c r="H212" i="1"/>
  <c r="K212" i="1"/>
  <c r="L212" i="1" s="1"/>
  <c r="E283" i="5"/>
  <c r="F283" i="5" s="1"/>
  <c r="B837" i="5"/>
  <c r="G282" i="4"/>
  <c r="B838" i="4"/>
  <c r="B838" i="1"/>
  <c r="O212" i="1" l="1"/>
  <c r="N212" i="1"/>
  <c r="P212" i="1"/>
  <c r="Q212" i="1" s="1"/>
  <c r="R212" i="1" s="1"/>
  <c r="S212" i="1" s="1"/>
  <c r="G283" i="5"/>
  <c r="B838" i="5"/>
  <c r="B839" i="4"/>
  <c r="D283" i="4"/>
  <c r="C283" i="4"/>
  <c r="H282" i="4"/>
  <c r="I282" i="4" s="1"/>
  <c r="J282" i="4" s="1"/>
  <c r="K282" i="4" s="1"/>
  <c r="B839" i="1"/>
  <c r="C213" i="1" l="1"/>
  <c r="E213" i="1"/>
  <c r="B839" i="5"/>
  <c r="C284" i="5"/>
  <c r="D284" i="5"/>
  <c r="H283" i="5"/>
  <c r="I283" i="5" s="1"/>
  <c r="J283" i="5" s="1"/>
  <c r="K283" i="5" s="1"/>
  <c r="E283" i="4"/>
  <c r="F283" i="4" s="1"/>
  <c r="B840" i="4"/>
  <c r="B840" i="1"/>
  <c r="F213" i="1" l="1"/>
  <c r="I213" i="1"/>
  <c r="J213" i="1" s="1"/>
  <c r="D213" i="1"/>
  <c r="G213" i="1"/>
  <c r="E284" i="5"/>
  <c r="F284" i="5" s="1"/>
  <c r="B840" i="5"/>
  <c r="B841" i="4"/>
  <c r="G283" i="4"/>
  <c r="H283" i="4" s="1"/>
  <c r="I283" i="4" s="1"/>
  <c r="J283" i="4" s="1"/>
  <c r="K283" i="4" s="1"/>
  <c r="B841" i="1"/>
  <c r="H213" i="1" l="1"/>
  <c r="K213" i="1"/>
  <c r="L213" i="1" s="1"/>
  <c r="M213" i="1"/>
  <c r="G284" i="5"/>
  <c r="H284" i="5"/>
  <c r="I284" i="5" s="1"/>
  <c r="J284" i="5" s="1"/>
  <c r="K284" i="5" s="1"/>
  <c r="B841" i="5"/>
  <c r="C284" i="4"/>
  <c r="D284" i="4"/>
  <c r="B842" i="4"/>
  <c r="B842" i="1"/>
  <c r="N213" i="1" l="1"/>
  <c r="O213" i="1"/>
  <c r="P213" i="1"/>
  <c r="Q213" i="1" s="1"/>
  <c r="R213" i="1" s="1"/>
  <c r="S213" i="1" s="1"/>
  <c r="B842" i="5"/>
  <c r="D285" i="5"/>
  <c r="C285" i="5"/>
  <c r="B843" i="4"/>
  <c r="E284" i="4"/>
  <c r="F284" i="4" s="1"/>
  <c r="B843" i="1"/>
  <c r="C214" i="1" l="1"/>
  <c r="E214" i="1"/>
  <c r="E285" i="5"/>
  <c r="F285" i="5" s="1"/>
  <c r="B843" i="5"/>
  <c r="B844" i="4"/>
  <c r="G284" i="4"/>
  <c r="B844" i="1"/>
  <c r="F214" i="1" l="1"/>
  <c r="G214" i="1"/>
  <c r="D214" i="1"/>
  <c r="I214" i="1"/>
  <c r="J214" i="1" s="1"/>
  <c r="B844" i="5"/>
  <c r="G285" i="5"/>
  <c r="D285" i="4"/>
  <c r="C285" i="4"/>
  <c r="H284" i="4"/>
  <c r="I284" i="4" s="1"/>
  <c r="J284" i="4" s="1"/>
  <c r="K284" i="4" s="1"/>
  <c r="B845" i="4"/>
  <c r="B845" i="1"/>
  <c r="K214" i="1" l="1"/>
  <c r="L214" i="1" s="1"/>
  <c r="H214" i="1"/>
  <c r="M214" i="1"/>
  <c r="C286" i="5"/>
  <c r="D286" i="5"/>
  <c r="H285" i="5"/>
  <c r="I285" i="5" s="1"/>
  <c r="J285" i="5" s="1"/>
  <c r="K285" i="5" s="1"/>
  <c r="B845" i="5"/>
  <c r="E285" i="4"/>
  <c r="F285" i="4" s="1"/>
  <c r="B846" i="4"/>
  <c r="B846" i="1"/>
  <c r="O214" i="1" l="1"/>
  <c r="P214" i="1"/>
  <c r="Q214" i="1" s="1"/>
  <c r="R214" i="1" s="1"/>
  <c r="S214" i="1" s="1"/>
  <c r="N214" i="1"/>
  <c r="B846" i="5"/>
  <c r="E286" i="5"/>
  <c r="F286" i="5" s="1"/>
  <c r="B847" i="4"/>
  <c r="G285" i="4"/>
  <c r="H285" i="4" s="1"/>
  <c r="I285" i="4" s="1"/>
  <c r="J285" i="4" s="1"/>
  <c r="K285" i="4" s="1"/>
  <c r="B847" i="1"/>
  <c r="E215" i="1" l="1"/>
  <c r="C215" i="1"/>
  <c r="B847" i="5"/>
  <c r="G286" i="5"/>
  <c r="H286" i="5"/>
  <c r="I286" i="5" s="1"/>
  <c r="J286" i="5" s="1"/>
  <c r="K286" i="5" s="1"/>
  <c r="B848" i="4"/>
  <c r="D286" i="4"/>
  <c r="C286" i="4"/>
  <c r="B848" i="1"/>
  <c r="G215" i="1" l="1"/>
  <c r="I215" i="1"/>
  <c r="J215" i="1" s="1"/>
  <c r="D215" i="1"/>
  <c r="F215" i="1"/>
  <c r="D287" i="5"/>
  <c r="C287" i="5"/>
  <c r="B848" i="5"/>
  <c r="B849" i="4"/>
  <c r="E286" i="4"/>
  <c r="F286" i="4" s="1"/>
  <c r="B849" i="1"/>
  <c r="K215" i="1" l="1"/>
  <c r="L215" i="1" s="1"/>
  <c r="M215" i="1"/>
  <c r="H215" i="1"/>
  <c r="B849" i="5"/>
  <c r="E287" i="5"/>
  <c r="F287" i="5" s="1"/>
  <c r="G286" i="4"/>
  <c r="B850" i="4"/>
  <c r="B850" i="1"/>
  <c r="N215" i="1" l="1"/>
  <c r="O215" i="1"/>
  <c r="P215" i="1"/>
  <c r="Q215" i="1" s="1"/>
  <c r="R215" i="1" s="1"/>
  <c r="S215" i="1" s="1"/>
  <c r="G287" i="5"/>
  <c r="B850" i="5"/>
  <c r="B851" i="4"/>
  <c r="D287" i="4"/>
  <c r="C287" i="4"/>
  <c r="H286" i="4"/>
  <c r="I286" i="4" s="1"/>
  <c r="J286" i="4" s="1"/>
  <c r="K286" i="4" s="1"/>
  <c r="B851" i="1"/>
  <c r="C216" i="1" l="1"/>
  <c r="E216" i="1"/>
  <c r="B851" i="5"/>
  <c r="D288" i="5"/>
  <c r="C288" i="5"/>
  <c r="H287" i="5"/>
  <c r="I287" i="5" s="1"/>
  <c r="J287" i="5" s="1"/>
  <c r="K287" i="5" s="1"/>
  <c r="E287" i="4"/>
  <c r="F287" i="4" s="1"/>
  <c r="B852" i="4"/>
  <c r="B852" i="1"/>
  <c r="F216" i="1" l="1"/>
  <c r="D216" i="1"/>
  <c r="I216" i="1"/>
  <c r="J216" i="1" s="1"/>
  <c r="G216" i="1"/>
  <c r="E288" i="5"/>
  <c r="F288" i="5" s="1"/>
  <c r="B852" i="5"/>
  <c r="B853" i="4"/>
  <c r="G287" i="4"/>
  <c r="H287" i="4" s="1"/>
  <c r="I287" i="4" s="1"/>
  <c r="J287" i="4" s="1"/>
  <c r="K287" i="4" s="1"/>
  <c r="B853" i="1"/>
  <c r="K216" i="1" l="1"/>
  <c r="L216" i="1" s="1"/>
  <c r="M216" i="1"/>
  <c r="H216" i="1"/>
  <c r="B853" i="5"/>
  <c r="G288" i="5"/>
  <c r="B854" i="4"/>
  <c r="C288" i="4"/>
  <c r="D288" i="4"/>
  <c r="B854" i="1"/>
  <c r="O216" i="1" l="1"/>
  <c r="N216" i="1"/>
  <c r="C289" i="5"/>
  <c r="D289" i="5"/>
  <c r="H288" i="5"/>
  <c r="I288" i="5" s="1"/>
  <c r="J288" i="5" s="1"/>
  <c r="K288" i="5" s="1"/>
  <c r="B854" i="5"/>
  <c r="E288" i="4"/>
  <c r="F288" i="4" s="1"/>
  <c r="B855" i="4"/>
  <c r="B855" i="1"/>
  <c r="P216" i="1" l="1"/>
  <c r="Q216" i="1" s="1"/>
  <c r="R216" i="1" s="1"/>
  <c r="S216" i="1" s="1"/>
  <c r="E217" i="1"/>
  <c r="C217" i="1"/>
  <c r="B855" i="5"/>
  <c r="E289" i="5"/>
  <c r="F289" i="5" s="1"/>
  <c r="B856" i="4"/>
  <c r="G288" i="4"/>
  <c r="H288" i="4" s="1"/>
  <c r="I288" i="4" s="1"/>
  <c r="J288" i="4" s="1"/>
  <c r="K288" i="4" s="1"/>
  <c r="B856" i="1"/>
  <c r="I217" i="1" l="1"/>
  <c r="J217" i="1" s="1"/>
  <c r="G217" i="1"/>
  <c r="D217" i="1"/>
  <c r="F217" i="1"/>
  <c r="G289" i="5"/>
  <c r="H289" i="5" s="1"/>
  <c r="I289" i="5" s="1"/>
  <c r="J289" i="5" s="1"/>
  <c r="K289" i="5" s="1"/>
  <c r="B856" i="5"/>
  <c r="C289" i="4"/>
  <c r="D289" i="4"/>
  <c r="B857" i="4"/>
  <c r="B857" i="1"/>
  <c r="H217" i="1" l="1"/>
  <c r="K217" i="1"/>
  <c r="L217" i="1" s="1"/>
  <c r="M217" i="1"/>
  <c r="B857" i="5"/>
  <c r="D290" i="5"/>
  <c r="C290" i="5"/>
  <c r="B858" i="4"/>
  <c r="E289" i="4"/>
  <c r="F289" i="4" s="1"/>
  <c r="B858" i="1"/>
  <c r="O217" i="1" l="1"/>
  <c r="N217" i="1"/>
  <c r="P217" i="1"/>
  <c r="Q217" i="1" s="1"/>
  <c r="R217" i="1" s="1"/>
  <c r="S217" i="1" s="1"/>
  <c r="E290" i="5"/>
  <c r="F290" i="5" s="1"/>
  <c r="B858" i="5"/>
  <c r="G289" i="4"/>
  <c r="H289" i="4" s="1"/>
  <c r="I289" i="4" s="1"/>
  <c r="J289" i="4" s="1"/>
  <c r="K289" i="4" s="1"/>
  <c r="B859" i="4"/>
  <c r="B859" i="1"/>
  <c r="C218" i="1" l="1"/>
  <c r="E218" i="1"/>
  <c r="B859" i="5"/>
  <c r="G290" i="5"/>
  <c r="H290" i="5" s="1"/>
  <c r="I290" i="5" s="1"/>
  <c r="J290" i="5" s="1"/>
  <c r="K290" i="5" s="1"/>
  <c r="B860" i="4"/>
  <c r="D290" i="4"/>
  <c r="C290" i="4"/>
  <c r="B860" i="1"/>
  <c r="F218" i="1" l="1"/>
  <c r="I218" i="1"/>
  <c r="J218" i="1" s="1"/>
  <c r="G218" i="1"/>
  <c r="D218" i="1"/>
  <c r="C291" i="5"/>
  <c r="D291" i="5"/>
  <c r="B860" i="5"/>
  <c r="E290" i="4"/>
  <c r="F290" i="4" s="1"/>
  <c r="B861" i="4"/>
  <c r="B861" i="1"/>
  <c r="K218" i="1" l="1"/>
  <c r="L218" i="1" s="1"/>
  <c r="H218" i="1"/>
  <c r="M218" i="1"/>
  <c r="B861" i="5"/>
  <c r="E291" i="5"/>
  <c r="F291" i="5" s="1"/>
  <c r="B862" i="4"/>
  <c r="G290" i="4"/>
  <c r="H290" i="4" s="1"/>
  <c r="I290" i="4" s="1"/>
  <c r="J290" i="4" s="1"/>
  <c r="K290" i="4" s="1"/>
  <c r="B862" i="1"/>
  <c r="N218" i="1" l="1"/>
  <c r="O218" i="1"/>
  <c r="P218" i="1"/>
  <c r="Q218" i="1" s="1"/>
  <c r="R218" i="1" s="1"/>
  <c r="S218" i="1" s="1"/>
  <c r="G291" i="5"/>
  <c r="B862" i="5"/>
  <c r="C291" i="4"/>
  <c r="D291" i="4"/>
  <c r="B863" i="4"/>
  <c r="B863" i="1"/>
  <c r="E219" i="1" l="1"/>
  <c r="C219" i="1"/>
  <c r="B863" i="5"/>
  <c r="D292" i="5"/>
  <c r="C292" i="5"/>
  <c r="H291" i="5"/>
  <c r="I291" i="5" s="1"/>
  <c r="J291" i="5" s="1"/>
  <c r="K291" i="5" s="1"/>
  <c r="B864" i="4"/>
  <c r="E291" i="4"/>
  <c r="F291" i="4" s="1"/>
  <c r="B864" i="1"/>
  <c r="D219" i="1" l="1"/>
  <c r="G219" i="1"/>
  <c r="I219" i="1"/>
  <c r="J219" i="1" s="1"/>
  <c r="F219" i="1"/>
  <c r="E292" i="5"/>
  <c r="F292" i="5" s="1"/>
  <c r="B864" i="5"/>
  <c r="B865" i="4"/>
  <c r="G291" i="4"/>
  <c r="H291" i="4" s="1"/>
  <c r="I291" i="4" s="1"/>
  <c r="J291" i="4" s="1"/>
  <c r="K291" i="4" s="1"/>
  <c r="B865" i="1"/>
  <c r="H219" i="1" l="1"/>
  <c r="K219" i="1"/>
  <c r="L219" i="1" s="1"/>
  <c r="M219" i="1"/>
  <c r="B865" i="5"/>
  <c r="G292" i="5"/>
  <c r="D292" i="4"/>
  <c r="C292" i="4"/>
  <c r="B866" i="4"/>
  <c r="B866" i="1"/>
  <c r="N219" i="1" l="1"/>
  <c r="O219" i="1"/>
  <c r="C293" i="5"/>
  <c r="D293" i="5"/>
  <c r="H292" i="5"/>
  <c r="I292" i="5" s="1"/>
  <c r="J292" i="5" s="1"/>
  <c r="K292" i="5" s="1"/>
  <c r="B866" i="5"/>
  <c r="E292" i="4"/>
  <c r="F292" i="4" s="1"/>
  <c r="B867" i="4"/>
  <c r="B867" i="1"/>
  <c r="C220" i="1" l="1"/>
  <c r="E220" i="1"/>
  <c r="P219" i="1"/>
  <c r="Q219" i="1" s="1"/>
  <c r="R219" i="1" s="1"/>
  <c r="S219" i="1" s="1"/>
  <c r="B867" i="5"/>
  <c r="E293" i="5"/>
  <c r="F293" i="5" s="1"/>
  <c r="B868" i="4"/>
  <c r="G292" i="4"/>
  <c r="B868" i="1"/>
  <c r="F220" i="1" l="1"/>
  <c r="D220" i="1"/>
  <c r="G220" i="1"/>
  <c r="I220" i="1"/>
  <c r="J220" i="1" s="1"/>
  <c r="G293" i="5"/>
  <c r="H293" i="5"/>
  <c r="I293" i="5" s="1"/>
  <c r="J293" i="5" s="1"/>
  <c r="K293" i="5" s="1"/>
  <c r="B868" i="5"/>
  <c r="C293" i="4"/>
  <c r="D293" i="4"/>
  <c r="H292" i="4"/>
  <c r="I292" i="4" s="1"/>
  <c r="J292" i="4" s="1"/>
  <c r="K292" i="4" s="1"/>
  <c r="B869" i="4"/>
  <c r="B869" i="1"/>
  <c r="H220" i="1" l="1"/>
  <c r="K220" i="1"/>
  <c r="L220" i="1" s="1"/>
  <c r="M220" i="1"/>
  <c r="B869" i="5"/>
  <c r="D294" i="5"/>
  <c r="C294" i="5"/>
  <c r="B870" i="4"/>
  <c r="E293" i="4"/>
  <c r="F293" i="4" s="1"/>
  <c r="B870" i="1"/>
  <c r="O220" i="1" l="1"/>
  <c r="N220" i="1"/>
  <c r="E294" i="5"/>
  <c r="F294" i="5" s="1"/>
  <c r="B870" i="5"/>
  <c r="G293" i="4"/>
  <c r="H293" i="4" s="1"/>
  <c r="I293" i="4" s="1"/>
  <c r="J293" i="4" s="1"/>
  <c r="K293" i="4" s="1"/>
  <c r="B871" i="4"/>
  <c r="B871" i="1"/>
  <c r="P220" i="1" l="1"/>
  <c r="Q220" i="1" s="1"/>
  <c r="R220" i="1" s="1"/>
  <c r="S220" i="1" s="1"/>
  <c r="C221" i="1"/>
  <c r="E221" i="1"/>
  <c r="G294" i="5"/>
  <c r="H294" i="5" s="1"/>
  <c r="I294" i="5" s="1"/>
  <c r="J294" i="5" s="1"/>
  <c r="K294" i="5" s="1"/>
  <c r="B871" i="5"/>
  <c r="B872" i="4"/>
  <c r="C294" i="4"/>
  <c r="D294" i="4"/>
  <c r="B872" i="1"/>
  <c r="F221" i="1" l="1"/>
  <c r="I221" i="1"/>
  <c r="J221" i="1" s="1"/>
  <c r="D221" i="1"/>
  <c r="G221" i="1"/>
  <c r="B872" i="5"/>
  <c r="D295" i="5"/>
  <c r="C295" i="5"/>
  <c r="E294" i="4"/>
  <c r="F294" i="4" s="1"/>
  <c r="B873" i="4"/>
  <c r="B873" i="1"/>
  <c r="M221" i="1" l="1"/>
  <c r="K221" i="1"/>
  <c r="L221" i="1" s="1"/>
  <c r="H221" i="1"/>
  <c r="B873" i="5"/>
  <c r="E295" i="5"/>
  <c r="F295" i="5" s="1"/>
  <c r="B874" i="4"/>
  <c r="G294" i="4"/>
  <c r="B874" i="1"/>
  <c r="N221" i="1" l="1"/>
  <c r="O221" i="1"/>
  <c r="B874" i="5"/>
  <c r="G295" i="5"/>
  <c r="H295" i="5" s="1"/>
  <c r="I295" i="5" s="1"/>
  <c r="J295" i="5" s="1"/>
  <c r="K295" i="5" s="1"/>
  <c r="D295" i="4"/>
  <c r="C295" i="4"/>
  <c r="H294" i="4"/>
  <c r="I294" i="4" s="1"/>
  <c r="J294" i="4" s="1"/>
  <c r="K294" i="4" s="1"/>
  <c r="B875" i="4"/>
  <c r="B875" i="1"/>
  <c r="P221" i="1" l="1"/>
  <c r="Q221" i="1" s="1"/>
  <c r="R221" i="1" s="1"/>
  <c r="S221" i="1" s="1"/>
  <c r="E222" i="1"/>
  <c r="C222" i="1"/>
  <c r="C296" i="5"/>
  <c r="D296" i="5"/>
  <c r="B875" i="5"/>
  <c r="B876" i="4"/>
  <c r="E295" i="4"/>
  <c r="F295" i="4" s="1"/>
  <c r="B876" i="1"/>
  <c r="D222" i="1" l="1"/>
  <c r="G222" i="1"/>
  <c r="I222" i="1"/>
  <c r="J222" i="1" s="1"/>
  <c r="F222" i="1"/>
  <c r="B876" i="5"/>
  <c r="E296" i="5"/>
  <c r="F296" i="5" s="1"/>
  <c r="G295" i="4"/>
  <c r="H295" i="4" s="1"/>
  <c r="I295" i="4" s="1"/>
  <c r="J295" i="4" s="1"/>
  <c r="K295" i="4" s="1"/>
  <c r="B877" i="4"/>
  <c r="B877" i="1"/>
  <c r="H222" i="1" l="1"/>
  <c r="M222" i="1"/>
  <c r="K222" i="1"/>
  <c r="L222" i="1" s="1"/>
  <c r="B877" i="5"/>
  <c r="G296" i="5"/>
  <c r="B878" i="4"/>
  <c r="D296" i="4"/>
  <c r="C296" i="4"/>
  <c r="B878" i="1"/>
  <c r="O222" i="1" l="1"/>
  <c r="P222" i="1"/>
  <c r="Q222" i="1" s="1"/>
  <c r="R222" i="1" s="1"/>
  <c r="S222" i="1" s="1"/>
  <c r="N222" i="1"/>
  <c r="B878" i="5"/>
  <c r="D297" i="5"/>
  <c r="C297" i="5"/>
  <c r="H296" i="5"/>
  <c r="I296" i="5" s="1"/>
  <c r="J296" i="5" s="1"/>
  <c r="K296" i="5" s="1"/>
  <c r="E296" i="4"/>
  <c r="F296" i="4" s="1"/>
  <c r="B879" i="4"/>
  <c r="B879" i="1"/>
  <c r="C223" i="1" l="1"/>
  <c r="E223" i="1"/>
  <c r="E297" i="5"/>
  <c r="F297" i="5" s="1"/>
  <c r="B879" i="5"/>
  <c r="B880" i="4"/>
  <c r="G296" i="4"/>
  <c r="B880" i="1"/>
  <c r="F223" i="1" l="1"/>
  <c r="D223" i="1"/>
  <c r="G223" i="1"/>
  <c r="I223" i="1"/>
  <c r="J223" i="1" s="1"/>
  <c r="B880" i="5"/>
  <c r="G297" i="5"/>
  <c r="H297" i="5" s="1"/>
  <c r="I297" i="5" s="1"/>
  <c r="J297" i="5" s="1"/>
  <c r="K297" i="5" s="1"/>
  <c r="C297" i="4"/>
  <c r="D297" i="4"/>
  <c r="H296" i="4"/>
  <c r="I296" i="4" s="1"/>
  <c r="J296" i="4" s="1"/>
  <c r="K296" i="4" s="1"/>
  <c r="B881" i="4"/>
  <c r="B881" i="1"/>
  <c r="M223" i="1" l="1"/>
  <c r="H223" i="1"/>
  <c r="K223" i="1"/>
  <c r="L223" i="1" s="1"/>
  <c r="D298" i="5"/>
  <c r="C298" i="5"/>
  <c r="B881" i="5"/>
  <c r="B882" i="4"/>
  <c r="E297" i="4"/>
  <c r="F297" i="4" s="1"/>
  <c r="B882" i="1"/>
  <c r="N223" i="1" l="1"/>
  <c r="O223" i="1"/>
  <c r="P223" i="1"/>
  <c r="Q223" i="1" s="1"/>
  <c r="R223" i="1" s="1"/>
  <c r="S223" i="1" s="1"/>
  <c r="E298" i="5"/>
  <c r="F298" i="5" s="1"/>
  <c r="B882" i="5"/>
  <c r="G297" i="4"/>
  <c r="H297" i="4"/>
  <c r="I297" i="4" s="1"/>
  <c r="J297" i="4" s="1"/>
  <c r="K297" i="4" s="1"/>
  <c r="B883" i="4"/>
  <c r="B883" i="1"/>
  <c r="E224" i="1" l="1"/>
  <c r="C224" i="1"/>
  <c r="B883" i="5"/>
  <c r="G298" i="5"/>
  <c r="B884" i="4"/>
  <c r="D298" i="4"/>
  <c r="C298" i="4"/>
  <c r="B884" i="1"/>
  <c r="G224" i="1" l="1"/>
  <c r="I224" i="1"/>
  <c r="J224" i="1" s="1"/>
  <c r="D224" i="1"/>
  <c r="F224" i="1"/>
  <c r="C299" i="5"/>
  <c r="D299" i="5"/>
  <c r="H298" i="5"/>
  <c r="I298" i="5" s="1"/>
  <c r="J298" i="5" s="1"/>
  <c r="K298" i="5" s="1"/>
  <c r="B884" i="5"/>
  <c r="B885" i="4"/>
  <c r="E298" i="4"/>
  <c r="F298" i="4" s="1"/>
  <c r="B885" i="1"/>
  <c r="M224" i="1" l="1"/>
  <c r="K224" i="1"/>
  <c r="L224" i="1" s="1"/>
  <c r="H224" i="1"/>
  <c r="B885" i="5"/>
  <c r="E299" i="5"/>
  <c r="F299" i="5" s="1"/>
  <c r="G298" i="4"/>
  <c r="B886" i="4"/>
  <c r="B886" i="1"/>
  <c r="N224" i="1" l="1"/>
  <c r="O224" i="1"/>
  <c r="P224" i="1"/>
  <c r="Q224" i="1" s="1"/>
  <c r="R224" i="1" s="1"/>
  <c r="S224" i="1" s="1"/>
  <c r="G299" i="5"/>
  <c r="B886" i="5"/>
  <c r="B887" i="4"/>
  <c r="D299" i="4"/>
  <c r="C299" i="4"/>
  <c r="H298" i="4"/>
  <c r="I298" i="4" s="1"/>
  <c r="J298" i="4" s="1"/>
  <c r="K298" i="4" s="1"/>
  <c r="B887" i="1"/>
  <c r="C225" i="1" l="1"/>
  <c r="E225" i="1"/>
  <c r="B887" i="5"/>
  <c r="D300" i="5"/>
  <c r="C300" i="5"/>
  <c r="H299" i="5"/>
  <c r="I299" i="5" s="1"/>
  <c r="J299" i="5" s="1"/>
  <c r="K299" i="5" s="1"/>
  <c r="E299" i="4"/>
  <c r="F299" i="4" s="1"/>
  <c r="B888" i="4"/>
  <c r="B888" i="1"/>
  <c r="F225" i="1" l="1"/>
  <c r="G225" i="1"/>
  <c r="I225" i="1"/>
  <c r="J225" i="1" s="1"/>
  <c r="D225" i="1"/>
  <c r="E300" i="5"/>
  <c r="F300" i="5" s="1"/>
  <c r="B888" i="5"/>
  <c r="B889" i="4"/>
  <c r="G299" i="4"/>
  <c r="B889" i="1"/>
  <c r="M225" i="1" l="1"/>
  <c r="K225" i="1"/>
  <c r="L225" i="1" s="1"/>
  <c r="H225" i="1"/>
  <c r="B889" i="5"/>
  <c r="G300" i="5"/>
  <c r="H300" i="5"/>
  <c r="I300" i="5" s="1"/>
  <c r="J300" i="5" s="1"/>
  <c r="K300" i="5" s="1"/>
  <c r="C300" i="4"/>
  <c r="D300" i="4"/>
  <c r="H299" i="4"/>
  <c r="I299" i="4" s="1"/>
  <c r="J299" i="4" s="1"/>
  <c r="K299" i="4" s="1"/>
  <c r="B890" i="4"/>
  <c r="B890" i="1"/>
  <c r="O225" i="1" l="1"/>
  <c r="N225" i="1"/>
  <c r="P225" i="1"/>
  <c r="Q225" i="1" s="1"/>
  <c r="R225" i="1" s="1"/>
  <c r="S225" i="1" s="1"/>
  <c r="C301" i="5"/>
  <c r="D301" i="5"/>
  <c r="B890" i="5"/>
  <c r="B891" i="4"/>
  <c r="E300" i="4"/>
  <c r="F300" i="4" s="1"/>
  <c r="B891" i="1"/>
  <c r="E226" i="1" l="1"/>
  <c r="C226" i="1"/>
  <c r="B891" i="5"/>
  <c r="E301" i="5"/>
  <c r="F301" i="5" s="1"/>
  <c r="G300" i="4"/>
  <c r="H300" i="4"/>
  <c r="I300" i="4" s="1"/>
  <c r="J300" i="4" s="1"/>
  <c r="K300" i="4" s="1"/>
  <c r="B892" i="4"/>
  <c r="B892" i="1"/>
  <c r="G226" i="1" l="1"/>
  <c r="D226" i="1"/>
  <c r="I226" i="1"/>
  <c r="J226" i="1" s="1"/>
  <c r="F226" i="1"/>
  <c r="B892" i="5"/>
  <c r="G301" i="5"/>
  <c r="H301" i="5" s="1"/>
  <c r="I301" i="5" s="1"/>
  <c r="J301" i="5" s="1"/>
  <c r="K301" i="5" s="1"/>
  <c r="B893" i="4"/>
  <c r="D301" i="4"/>
  <c r="C301" i="4"/>
  <c r="B893" i="1"/>
  <c r="H226" i="1" l="1"/>
  <c r="K226" i="1"/>
  <c r="L226" i="1" s="1"/>
  <c r="M226" i="1"/>
  <c r="D302" i="5"/>
  <c r="C302" i="5"/>
  <c r="B893" i="5"/>
  <c r="E301" i="4"/>
  <c r="F301" i="4" s="1"/>
  <c r="B894" i="4"/>
  <c r="B894" i="1"/>
  <c r="O226" i="1" l="1"/>
  <c r="N226" i="1"/>
  <c r="P226" i="1"/>
  <c r="Q226" i="1" s="1"/>
  <c r="R226" i="1" s="1"/>
  <c r="S226" i="1" s="1"/>
  <c r="B894" i="5"/>
  <c r="E302" i="5"/>
  <c r="F302" i="5" s="1"/>
  <c r="B895" i="4"/>
  <c r="G301" i="4"/>
  <c r="B895" i="1"/>
  <c r="C227" i="1" l="1"/>
  <c r="E227" i="1"/>
  <c r="G302" i="5"/>
  <c r="H302" i="5" s="1"/>
  <c r="I302" i="5" s="1"/>
  <c r="J302" i="5" s="1"/>
  <c r="K302" i="5" s="1"/>
  <c r="B895" i="5"/>
  <c r="C302" i="4"/>
  <c r="D302" i="4"/>
  <c r="H301" i="4"/>
  <c r="I301" i="4" s="1"/>
  <c r="J301" i="4" s="1"/>
  <c r="K301" i="4" s="1"/>
  <c r="B896" i="4"/>
  <c r="B896" i="1"/>
  <c r="F227" i="1" l="1"/>
  <c r="D227" i="1"/>
  <c r="G227" i="1"/>
  <c r="I227" i="1"/>
  <c r="J227" i="1" s="1"/>
  <c r="B896" i="5"/>
  <c r="C303" i="5"/>
  <c r="D303" i="5"/>
  <c r="B897" i="4"/>
  <c r="E302" i="4"/>
  <c r="F302" i="4" s="1"/>
  <c r="B897" i="1"/>
  <c r="H227" i="1" l="1"/>
  <c r="M227" i="1"/>
  <c r="K227" i="1"/>
  <c r="L227" i="1" s="1"/>
  <c r="E303" i="5"/>
  <c r="F303" i="5" s="1"/>
  <c r="B897" i="5"/>
  <c r="G302" i="4"/>
  <c r="H302" i="4" s="1"/>
  <c r="I302" i="4" s="1"/>
  <c r="J302" i="4" s="1"/>
  <c r="K302" i="4" s="1"/>
  <c r="B898" i="4"/>
  <c r="B898" i="1"/>
  <c r="O227" i="1" l="1"/>
  <c r="N227" i="1"/>
  <c r="G303" i="5"/>
  <c r="H303" i="5" s="1"/>
  <c r="I303" i="5" s="1"/>
  <c r="J303" i="5" s="1"/>
  <c r="K303" i="5" s="1"/>
  <c r="B898" i="5"/>
  <c r="B899" i="4"/>
  <c r="C303" i="4"/>
  <c r="D303" i="4"/>
  <c r="B899" i="1"/>
  <c r="P227" i="1" l="1"/>
  <c r="Q227" i="1" s="1"/>
  <c r="R227" i="1" s="1"/>
  <c r="S227" i="1" s="1"/>
  <c r="C228" i="1"/>
  <c r="E228" i="1"/>
  <c r="B899" i="5"/>
  <c r="D304" i="5"/>
  <c r="C304" i="5"/>
  <c r="E303" i="4"/>
  <c r="F303" i="4" s="1"/>
  <c r="B900" i="4"/>
  <c r="B900" i="1"/>
  <c r="F228" i="1" l="1"/>
  <c r="D228" i="1"/>
  <c r="G228" i="1"/>
  <c r="I228" i="1"/>
  <c r="J228" i="1" s="1"/>
  <c r="E304" i="5"/>
  <c r="F304" i="5" s="1"/>
  <c r="B900" i="5"/>
  <c r="B901" i="4"/>
  <c r="G303" i="4"/>
  <c r="H303" i="4" s="1"/>
  <c r="I303" i="4" s="1"/>
  <c r="J303" i="4" s="1"/>
  <c r="K303" i="4" s="1"/>
  <c r="B901" i="1"/>
  <c r="K228" i="1" l="1"/>
  <c r="L228" i="1" s="1"/>
  <c r="H228" i="1"/>
  <c r="M228" i="1"/>
  <c r="B901" i="5"/>
  <c r="G304" i="5"/>
  <c r="H304" i="5" s="1"/>
  <c r="I304" i="5" s="1"/>
  <c r="J304" i="5" s="1"/>
  <c r="K304" i="5" s="1"/>
  <c r="D304" i="4"/>
  <c r="C304" i="4"/>
  <c r="B902" i="4"/>
  <c r="B902" i="1"/>
  <c r="O228" i="1" l="1"/>
  <c r="P228" i="1"/>
  <c r="Q228" i="1" s="1"/>
  <c r="R228" i="1" s="1"/>
  <c r="S228" i="1" s="1"/>
  <c r="N228" i="1"/>
  <c r="C305" i="5"/>
  <c r="D305" i="5"/>
  <c r="B902" i="5"/>
  <c r="E304" i="4"/>
  <c r="F304" i="4" s="1"/>
  <c r="B903" i="4"/>
  <c r="B903" i="1"/>
  <c r="C229" i="1" l="1"/>
  <c r="E229" i="1"/>
  <c r="B903" i="5"/>
  <c r="E305" i="5"/>
  <c r="F305" i="5" s="1"/>
  <c r="B904" i="4"/>
  <c r="G304" i="4"/>
  <c r="H304" i="4" s="1"/>
  <c r="I304" i="4" s="1"/>
  <c r="J304" i="4" s="1"/>
  <c r="K304" i="4" s="1"/>
  <c r="B904" i="1"/>
  <c r="F229" i="1" l="1"/>
  <c r="I229" i="1"/>
  <c r="J229" i="1" s="1"/>
  <c r="D229" i="1"/>
  <c r="G229" i="1"/>
  <c r="G305" i="5"/>
  <c r="B904" i="5"/>
  <c r="C305" i="4"/>
  <c r="D305" i="4"/>
  <c r="B905" i="4"/>
  <c r="B905" i="1"/>
  <c r="H229" i="1" l="1"/>
  <c r="M229" i="1"/>
  <c r="K229" i="1"/>
  <c r="L229" i="1" s="1"/>
  <c r="B905" i="5"/>
  <c r="D306" i="5"/>
  <c r="C306" i="5"/>
  <c r="H305" i="5"/>
  <c r="I305" i="5" s="1"/>
  <c r="J305" i="5" s="1"/>
  <c r="K305" i="5" s="1"/>
  <c r="B906" i="4"/>
  <c r="E305" i="4"/>
  <c r="F305" i="4" s="1"/>
  <c r="B906" i="1"/>
  <c r="O229" i="1" l="1"/>
  <c r="N229" i="1"/>
  <c r="E306" i="5"/>
  <c r="F306" i="5" s="1"/>
  <c r="B906" i="5"/>
  <c r="B907" i="4"/>
  <c r="G305" i="4"/>
  <c r="H305" i="4" s="1"/>
  <c r="I305" i="4" s="1"/>
  <c r="J305" i="4" s="1"/>
  <c r="K305" i="4" s="1"/>
  <c r="B907" i="1"/>
  <c r="P229" i="1" l="1"/>
  <c r="Q229" i="1" s="1"/>
  <c r="R229" i="1" s="1"/>
  <c r="S229" i="1" s="1"/>
  <c r="E230" i="1"/>
  <c r="C230" i="1"/>
  <c r="B907" i="5"/>
  <c r="G306" i="5"/>
  <c r="H306" i="5" s="1"/>
  <c r="I306" i="5" s="1"/>
  <c r="J306" i="5" s="1"/>
  <c r="K306" i="5" s="1"/>
  <c r="D306" i="4"/>
  <c r="C306" i="4"/>
  <c r="B908" i="4"/>
  <c r="B908" i="1"/>
  <c r="I230" i="1" l="1"/>
  <c r="J230" i="1" s="1"/>
  <c r="G230" i="1"/>
  <c r="D230" i="1"/>
  <c r="F230" i="1"/>
  <c r="B908" i="5"/>
  <c r="C307" i="5"/>
  <c r="D307" i="5"/>
  <c r="E306" i="4"/>
  <c r="F306" i="4" s="1"/>
  <c r="B909" i="4"/>
  <c r="B909" i="1"/>
  <c r="K230" i="1" l="1"/>
  <c r="L230" i="1" s="1"/>
  <c r="H230" i="1"/>
  <c r="M230" i="1"/>
  <c r="E307" i="5"/>
  <c r="F307" i="5" s="1"/>
  <c r="B909" i="5"/>
  <c r="B910" i="4"/>
  <c r="G306" i="4"/>
  <c r="B910" i="1"/>
  <c r="O230" i="1" l="1"/>
  <c r="N230" i="1"/>
  <c r="B910" i="5"/>
  <c r="G307" i="5"/>
  <c r="C307" i="4"/>
  <c r="D307" i="4"/>
  <c r="H306" i="4"/>
  <c r="I306" i="4" s="1"/>
  <c r="J306" i="4" s="1"/>
  <c r="K306" i="4" s="1"/>
  <c r="B911" i="4"/>
  <c r="B911" i="1"/>
  <c r="P230" i="1" l="1"/>
  <c r="Q230" i="1" s="1"/>
  <c r="R230" i="1" s="1"/>
  <c r="S230" i="1" s="1"/>
  <c r="E231" i="1"/>
  <c r="C231" i="1"/>
  <c r="C308" i="5"/>
  <c r="D308" i="5"/>
  <c r="H307" i="5"/>
  <c r="I307" i="5" s="1"/>
  <c r="J307" i="5" s="1"/>
  <c r="K307" i="5" s="1"/>
  <c r="B911" i="5"/>
  <c r="B912" i="4"/>
  <c r="E307" i="4"/>
  <c r="F307" i="4" s="1"/>
  <c r="B912" i="1"/>
  <c r="G231" i="1" l="1"/>
  <c r="D231" i="1"/>
  <c r="I231" i="1"/>
  <c r="J231" i="1" s="1"/>
  <c r="F231" i="1"/>
  <c r="B912" i="5"/>
  <c r="E308" i="5"/>
  <c r="F308" i="5" s="1"/>
  <c r="B913" i="4"/>
  <c r="G307" i="4"/>
  <c r="H307" i="4" s="1"/>
  <c r="I307" i="4" s="1"/>
  <c r="J307" i="4" s="1"/>
  <c r="K307" i="4" s="1"/>
  <c r="B913" i="1"/>
  <c r="H231" i="1" l="1"/>
  <c r="K231" i="1"/>
  <c r="L231" i="1" s="1"/>
  <c r="M231" i="1"/>
  <c r="G308" i="5"/>
  <c r="H308" i="5"/>
  <c r="I308" i="5" s="1"/>
  <c r="J308" i="5" s="1"/>
  <c r="K308" i="5" s="1"/>
  <c r="B913" i="5"/>
  <c r="B914" i="4"/>
  <c r="D308" i="4"/>
  <c r="C308" i="4"/>
  <c r="B914" i="1"/>
  <c r="N231" i="1" l="1"/>
  <c r="O231" i="1"/>
  <c r="P231" i="1"/>
  <c r="Q231" i="1" s="1"/>
  <c r="R231" i="1" s="1"/>
  <c r="S231" i="1" s="1"/>
  <c r="B914" i="5"/>
  <c r="D309" i="5"/>
  <c r="C309" i="5"/>
  <c r="B915" i="4"/>
  <c r="E308" i="4"/>
  <c r="F308" i="4" s="1"/>
  <c r="B915" i="1"/>
  <c r="E232" i="1" l="1"/>
  <c r="C232" i="1"/>
  <c r="E309" i="5"/>
  <c r="F309" i="5" s="1"/>
  <c r="B915" i="5"/>
  <c r="G308" i="4"/>
  <c r="B916" i="4"/>
  <c r="B916" i="1"/>
  <c r="G232" i="1" l="1"/>
  <c r="D232" i="1"/>
  <c r="I232" i="1"/>
  <c r="J232" i="1" s="1"/>
  <c r="F232" i="1"/>
  <c r="B916" i="5"/>
  <c r="G309" i="5"/>
  <c r="B917" i="4"/>
  <c r="C309" i="4"/>
  <c r="D309" i="4"/>
  <c r="H308" i="4"/>
  <c r="I308" i="4" s="1"/>
  <c r="J308" i="4" s="1"/>
  <c r="K308" i="4" s="1"/>
  <c r="B917" i="1"/>
  <c r="H232" i="1" l="1"/>
  <c r="K232" i="1"/>
  <c r="L232" i="1" s="1"/>
  <c r="M232" i="1"/>
  <c r="D310" i="5"/>
  <c r="C310" i="5"/>
  <c r="H309" i="5"/>
  <c r="I309" i="5" s="1"/>
  <c r="J309" i="5" s="1"/>
  <c r="K309" i="5" s="1"/>
  <c r="B917" i="5"/>
  <c r="E309" i="4"/>
  <c r="F309" i="4" s="1"/>
  <c r="B918" i="4"/>
  <c r="B918" i="1"/>
  <c r="N232" i="1" l="1"/>
  <c r="O232" i="1"/>
  <c r="B918" i="5"/>
  <c r="E310" i="5"/>
  <c r="F310" i="5" s="1"/>
  <c r="G309" i="4"/>
  <c r="H309" i="4" s="1"/>
  <c r="I309" i="4" s="1"/>
  <c r="J309" i="4" s="1"/>
  <c r="K309" i="4" s="1"/>
  <c r="B919" i="4"/>
  <c r="B919" i="1"/>
  <c r="E233" i="1" l="1"/>
  <c r="C233" i="1"/>
  <c r="P232" i="1"/>
  <c r="Q232" i="1" s="1"/>
  <c r="R232" i="1" s="1"/>
  <c r="S232" i="1" s="1"/>
  <c r="G310" i="5"/>
  <c r="H310" i="5" s="1"/>
  <c r="I310" i="5" s="1"/>
  <c r="J310" i="5" s="1"/>
  <c r="K310" i="5" s="1"/>
  <c r="B919" i="5"/>
  <c r="B920" i="4"/>
  <c r="D310" i="4"/>
  <c r="C310" i="4"/>
  <c r="B920" i="1"/>
  <c r="I233" i="1" l="1"/>
  <c r="J233" i="1" s="1"/>
  <c r="D233" i="1"/>
  <c r="G233" i="1"/>
  <c r="F233" i="1"/>
  <c r="B920" i="5"/>
  <c r="C311" i="5"/>
  <c r="D311" i="5"/>
  <c r="E310" i="4"/>
  <c r="F310" i="4" s="1"/>
  <c r="B921" i="4"/>
  <c r="B921" i="1"/>
  <c r="K233" i="1" l="1"/>
  <c r="L233" i="1" s="1"/>
  <c r="M233" i="1"/>
  <c r="H233" i="1"/>
  <c r="E311" i="5"/>
  <c r="F311" i="5" s="1"/>
  <c r="B921" i="5"/>
  <c r="B922" i="4"/>
  <c r="G310" i="4"/>
  <c r="B922" i="1"/>
  <c r="O233" i="1" l="1"/>
  <c r="N233" i="1"/>
  <c r="G311" i="5"/>
  <c r="H311" i="5"/>
  <c r="I311" i="5" s="1"/>
  <c r="J311" i="5" s="1"/>
  <c r="K311" i="5" s="1"/>
  <c r="B922" i="5"/>
  <c r="B923" i="4"/>
  <c r="D311" i="4"/>
  <c r="C311" i="4"/>
  <c r="H310" i="4"/>
  <c r="I310" i="4" s="1"/>
  <c r="J310" i="4" s="1"/>
  <c r="K310" i="4" s="1"/>
  <c r="B923" i="1"/>
  <c r="P233" i="1" l="1"/>
  <c r="Q233" i="1" s="1"/>
  <c r="R233" i="1" s="1"/>
  <c r="S233" i="1" s="1"/>
  <c r="E234" i="1"/>
  <c r="C234" i="1"/>
  <c r="B923" i="5"/>
  <c r="C312" i="5"/>
  <c r="D312" i="5"/>
  <c r="E311" i="4"/>
  <c r="F311" i="4" s="1"/>
  <c r="B924" i="4"/>
  <c r="B924" i="1"/>
  <c r="F234" i="1" l="1"/>
  <c r="G234" i="1"/>
  <c r="D234" i="1"/>
  <c r="I234" i="1"/>
  <c r="J234" i="1" s="1"/>
  <c r="E312" i="5"/>
  <c r="F312" i="5" s="1"/>
  <c r="B924" i="5"/>
  <c r="B925" i="4"/>
  <c r="G311" i="4"/>
  <c r="H311" i="4" s="1"/>
  <c r="I311" i="4" s="1"/>
  <c r="J311" i="4" s="1"/>
  <c r="K311" i="4" s="1"/>
  <c r="B925" i="1"/>
  <c r="M234" i="1" l="1"/>
  <c r="H234" i="1"/>
  <c r="K234" i="1"/>
  <c r="L234" i="1" s="1"/>
  <c r="B925" i="5"/>
  <c r="G312" i="5"/>
  <c r="B926" i="4"/>
  <c r="C312" i="4"/>
  <c r="D312" i="4"/>
  <c r="B926" i="1"/>
  <c r="O234" i="1" l="1"/>
  <c r="N234" i="1"/>
  <c r="P234" i="1"/>
  <c r="Q234" i="1" s="1"/>
  <c r="R234" i="1" s="1"/>
  <c r="S234" i="1" s="1"/>
  <c r="C313" i="5"/>
  <c r="D313" i="5"/>
  <c r="H312" i="5"/>
  <c r="I312" i="5" s="1"/>
  <c r="J312" i="5" s="1"/>
  <c r="K312" i="5" s="1"/>
  <c r="B926" i="5"/>
  <c r="E312" i="4"/>
  <c r="F312" i="4" s="1"/>
  <c r="B927" i="4"/>
  <c r="B927" i="1"/>
  <c r="E235" i="1" l="1"/>
  <c r="C235" i="1"/>
  <c r="B927" i="5"/>
  <c r="E313" i="5"/>
  <c r="F313" i="5" s="1"/>
  <c r="G312" i="4"/>
  <c r="H312" i="4" s="1"/>
  <c r="I312" i="4" s="1"/>
  <c r="J312" i="4" s="1"/>
  <c r="K312" i="4" s="1"/>
  <c r="B928" i="4"/>
  <c r="B928" i="1"/>
  <c r="G235" i="1" l="1"/>
  <c r="D235" i="1"/>
  <c r="I235" i="1"/>
  <c r="J235" i="1" s="1"/>
  <c r="F235" i="1"/>
  <c r="G313" i="5"/>
  <c r="B928" i="5"/>
  <c r="B929" i="4"/>
  <c r="D313" i="4"/>
  <c r="C313" i="4"/>
  <c r="B929" i="1"/>
  <c r="H235" i="1" l="1"/>
  <c r="K235" i="1"/>
  <c r="L235" i="1" s="1"/>
  <c r="M235" i="1"/>
  <c r="B929" i="5"/>
  <c r="C314" i="5"/>
  <c r="D314" i="5"/>
  <c r="H313" i="5"/>
  <c r="I313" i="5" s="1"/>
  <c r="J313" i="5" s="1"/>
  <c r="K313" i="5" s="1"/>
  <c r="E313" i="4"/>
  <c r="F313" i="4" s="1"/>
  <c r="B930" i="4"/>
  <c r="B930" i="1"/>
  <c r="O235" i="1" l="1"/>
  <c r="N235" i="1"/>
  <c r="P235" i="1"/>
  <c r="Q235" i="1" s="1"/>
  <c r="R235" i="1" s="1"/>
  <c r="S235" i="1" s="1"/>
  <c r="E314" i="5"/>
  <c r="F314" i="5" s="1"/>
  <c r="B930" i="5"/>
  <c r="B931" i="4"/>
  <c r="G313" i="4"/>
  <c r="B931" i="1"/>
  <c r="C236" i="1" l="1"/>
  <c r="E236" i="1"/>
  <c r="B931" i="5"/>
  <c r="G314" i="5"/>
  <c r="H314" i="5"/>
  <c r="I314" i="5" s="1"/>
  <c r="J314" i="5" s="1"/>
  <c r="K314" i="5" s="1"/>
  <c r="C314" i="4"/>
  <c r="D314" i="4"/>
  <c r="H313" i="4"/>
  <c r="I313" i="4" s="1"/>
  <c r="J313" i="4" s="1"/>
  <c r="K313" i="4" s="1"/>
  <c r="B932" i="4"/>
  <c r="B932" i="1"/>
  <c r="F236" i="1" l="1"/>
  <c r="I236" i="1"/>
  <c r="J236" i="1" s="1"/>
  <c r="G236" i="1"/>
  <c r="D236" i="1"/>
  <c r="B932" i="5"/>
  <c r="C315" i="5"/>
  <c r="D315" i="5"/>
  <c r="B933" i="4"/>
  <c r="E314" i="4"/>
  <c r="F314" i="4" s="1"/>
  <c r="B933" i="1"/>
  <c r="K236" i="1" l="1"/>
  <c r="L236" i="1" s="1"/>
  <c r="M236" i="1"/>
  <c r="H236" i="1"/>
  <c r="B933" i="5"/>
  <c r="E315" i="5"/>
  <c r="F315" i="5" s="1"/>
  <c r="B934" i="4"/>
  <c r="G314" i="4"/>
  <c r="B934" i="1"/>
  <c r="N236" i="1" l="1"/>
  <c r="O236" i="1"/>
  <c r="G315" i="5"/>
  <c r="B934" i="5"/>
  <c r="B935" i="4"/>
  <c r="C315" i="4"/>
  <c r="D315" i="4"/>
  <c r="H314" i="4"/>
  <c r="I314" i="4" s="1"/>
  <c r="J314" i="4" s="1"/>
  <c r="K314" i="4" s="1"/>
  <c r="B935" i="1"/>
  <c r="P236" i="1" l="1"/>
  <c r="Q236" i="1" s="1"/>
  <c r="R236" i="1" s="1"/>
  <c r="S236" i="1" s="1"/>
  <c r="E237" i="1"/>
  <c r="C237" i="1"/>
  <c r="B935" i="5"/>
  <c r="C316" i="5"/>
  <c r="D316" i="5"/>
  <c r="H315" i="5"/>
  <c r="I315" i="5" s="1"/>
  <c r="J315" i="5" s="1"/>
  <c r="K315" i="5" s="1"/>
  <c r="E315" i="4"/>
  <c r="F315" i="4" s="1"/>
  <c r="B936" i="4"/>
  <c r="B936" i="1"/>
  <c r="I237" i="1" l="1"/>
  <c r="J237" i="1" s="1"/>
  <c r="D237" i="1"/>
  <c r="G237" i="1"/>
  <c r="F237" i="1"/>
  <c r="E316" i="5"/>
  <c r="F316" i="5" s="1"/>
  <c r="B936" i="5"/>
  <c r="G315" i="4"/>
  <c r="H315" i="4" s="1"/>
  <c r="I315" i="4" s="1"/>
  <c r="J315" i="4" s="1"/>
  <c r="K315" i="4" s="1"/>
  <c r="B937" i="4"/>
  <c r="B937" i="1"/>
  <c r="K237" i="1" l="1"/>
  <c r="L237" i="1" s="1"/>
  <c r="M237" i="1"/>
  <c r="H237" i="1"/>
  <c r="G316" i="5"/>
  <c r="H316" i="5"/>
  <c r="I316" i="5" s="1"/>
  <c r="J316" i="5" s="1"/>
  <c r="K316" i="5" s="1"/>
  <c r="B937" i="5"/>
  <c r="B938" i="4"/>
  <c r="D316" i="4"/>
  <c r="C316" i="4"/>
  <c r="B938" i="1"/>
  <c r="N237" i="1" l="1"/>
  <c r="O237" i="1"/>
  <c r="P237" i="1"/>
  <c r="Q237" i="1" s="1"/>
  <c r="R237" i="1" s="1"/>
  <c r="S237" i="1" s="1"/>
  <c r="B938" i="5"/>
  <c r="D317" i="5"/>
  <c r="C317" i="5"/>
  <c r="E316" i="4"/>
  <c r="F316" i="4" s="1"/>
  <c r="B939" i="4"/>
  <c r="B939" i="1"/>
  <c r="C238" i="1" l="1"/>
  <c r="E238" i="1"/>
  <c r="E317" i="5"/>
  <c r="F317" i="5" s="1"/>
  <c r="B939" i="5"/>
  <c r="B940" i="4"/>
  <c r="G316" i="4"/>
  <c r="H316" i="4" s="1"/>
  <c r="I316" i="4" s="1"/>
  <c r="J316" i="4" s="1"/>
  <c r="K316" i="4" s="1"/>
  <c r="B940" i="1"/>
  <c r="F238" i="1" l="1"/>
  <c r="D238" i="1"/>
  <c r="I238" i="1"/>
  <c r="J238" i="1" s="1"/>
  <c r="G238" i="1"/>
  <c r="B940" i="5"/>
  <c r="G317" i="5"/>
  <c r="H317" i="5" s="1"/>
  <c r="I317" i="5" s="1"/>
  <c r="J317" i="5" s="1"/>
  <c r="K317" i="5" s="1"/>
  <c r="C317" i="4"/>
  <c r="D317" i="4"/>
  <c r="B941" i="4"/>
  <c r="B941" i="1"/>
  <c r="H238" i="1" l="1"/>
  <c r="M238" i="1"/>
  <c r="K238" i="1"/>
  <c r="L238" i="1" s="1"/>
  <c r="C318" i="5"/>
  <c r="D318" i="5"/>
  <c r="B941" i="5"/>
  <c r="B942" i="4"/>
  <c r="E317" i="4"/>
  <c r="F317" i="4" s="1"/>
  <c r="B942" i="1"/>
  <c r="N238" i="1" l="1"/>
  <c r="O238" i="1"/>
  <c r="P238" i="1"/>
  <c r="Q238" i="1" s="1"/>
  <c r="R238" i="1" s="1"/>
  <c r="S238" i="1" s="1"/>
  <c r="B942" i="5"/>
  <c r="E318" i="5"/>
  <c r="F318" i="5" s="1"/>
  <c r="B943" i="4"/>
  <c r="G317" i="4"/>
  <c r="H317" i="4" s="1"/>
  <c r="I317" i="4" s="1"/>
  <c r="J317" i="4" s="1"/>
  <c r="K317" i="4" s="1"/>
  <c r="B943" i="1"/>
  <c r="C239" i="1" l="1"/>
  <c r="E239" i="1"/>
  <c r="B943" i="5"/>
  <c r="G318" i="5"/>
  <c r="H318" i="5"/>
  <c r="I318" i="5" s="1"/>
  <c r="J318" i="5" s="1"/>
  <c r="K318" i="5" s="1"/>
  <c r="D318" i="4"/>
  <c r="C318" i="4"/>
  <c r="B944" i="4"/>
  <c r="B944" i="1"/>
  <c r="F239" i="1" l="1"/>
  <c r="I239" i="1"/>
  <c r="J239" i="1" s="1"/>
  <c r="G239" i="1"/>
  <c r="D239" i="1"/>
  <c r="D319" i="5"/>
  <c r="C319" i="5"/>
  <c r="B944" i="5"/>
  <c r="E318" i="4"/>
  <c r="F318" i="4" s="1"/>
  <c r="B945" i="4"/>
  <c r="B945" i="1"/>
  <c r="H239" i="1" l="1"/>
  <c r="M239" i="1"/>
  <c r="K239" i="1"/>
  <c r="L239" i="1" s="1"/>
  <c r="E319" i="5"/>
  <c r="F319" i="5" s="1"/>
  <c r="B945" i="5"/>
  <c r="B946" i="4"/>
  <c r="G318" i="4"/>
  <c r="B946" i="1"/>
  <c r="O239" i="1" l="1"/>
  <c r="N239" i="1"/>
  <c r="B946" i="5"/>
  <c r="G319" i="5"/>
  <c r="H319" i="5"/>
  <c r="I319" i="5" s="1"/>
  <c r="J319" i="5" s="1"/>
  <c r="K319" i="5" s="1"/>
  <c r="C319" i="4"/>
  <c r="D319" i="4"/>
  <c r="H318" i="4"/>
  <c r="I318" i="4" s="1"/>
  <c r="J318" i="4" s="1"/>
  <c r="K318" i="4" s="1"/>
  <c r="B947" i="4"/>
  <c r="B947" i="1"/>
  <c r="P239" i="1" l="1"/>
  <c r="Q239" i="1" s="1"/>
  <c r="R239" i="1" s="1"/>
  <c r="S239" i="1" s="1"/>
  <c r="E240" i="1"/>
  <c r="C240" i="1"/>
  <c r="C320" i="5"/>
  <c r="D320" i="5"/>
  <c r="B947" i="5"/>
  <c r="B948" i="4"/>
  <c r="E319" i="4"/>
  <c r="F319" i="4" s="1"/>
  <c r="B948" i="1"/>
  <c r="D240" i="1" l="1"/>
  <c r="I240" i="1"/>
  <c r="J240" i="1" s="1"/>
  <c r="G240" i="1"/>
  <c r="F240" i="1"/>
  <c r="B948" i="5"/>
  <c r="E320" i="5"/>
  <c r="F320" i="5" s="1"/>
  <c r="G319" i="4"/>
  <c r="H319" i="4"/>
  <c r="I319" i="4" s="1"/>
  <c r="J319" i="4" s="1"/>
  <c r="K319" i="4" s="1"/>
  <c r="B949" i="4"/>
  <c r="B949" i="1"/>
  <c r="K240" i="1" l="1"/>
  <c r="L240" i="1" s="1"/>
  <c r="M240" i="1"/>
  <c r="H240" i="1"/>
  <c r="G320" i="5"/>
  <c r="H320" i="5"/>
  <c r="I320" i="5" s="1"/>
  <c r="J320" i="5" s="1"/>
  <c r="K320" i="5" s="1"/>
  <c r="B949" i="5"/>
  <c r="B950" i="4"/>
  <c r="D320" i="4"/>
  <c r="C320" i="4"/>
  <c r="B950" i="1"/>
  <c r="O240" i="1" l="1"/>
  <c r="N240" i="1"/>
  <c r="P240" i="1"/>
  <c r="Q240" i="1" s="1"/>
  <c r="R240" i="1" s="1"/>
  <c r="S240" i="1" s="1"/>
  <c r="B950" i="5"/>
  <c r="D321" i="5"/>
  <c r="C321" i="5"/>
  <c r="E320" i="4"/>
  <c r="F320" i="4" s="1"/>
  <c r="B951" i="4"/>
  <c r="B951" i="1"/>
  <c r="C241" i="1" l="1"/>
  <c r="E241" i="1"/>
  <c r="E321" i="5"/>
  <c r="F321" i="5" s="1"/>
  <c r="B951" i="5"/>
  <c r="G320" i="4"/>
  <c r="H320" i="4" s="1"/>
  <c r="I320" i="4" s="1"/>
  <c r="J320" i="4" s="1"/>
  <c r="K320" i="4" s="1"/>
  <c r="B952" i="4"/>
  <c r="B952" i="1"/>
  <c r="F241" i="1" l="1"/>
  <c r="I241" i="1"/>
  <c r="J241" i="1" s="1"/>
  <c r="G241" i="1"/>
  <c r="D241" i="1"/>
  <c r="B952" i="5"/>
  <c r="G321" i="5"/>
  <c r="B953" i="4"/>
  <c r="D321" i="4"/>
  <c r="C321" i="4"/>
  <c r="B953" i="1"/>
  <c r="M241" i="1" l="1"/>
  <c r="K241" i="1"/>
  <c r="L241" i="1" s="1"/>
  <c r="H241" i="1"/>
  <c r="C322" i="5"/>
  <c r="D322" i="5"/>
  <c r="H321" i="5"/>
  <c r="I321" i="5" s="1"/>
  <c r="J321" i="5" s="1"/>
  <c r="K321" i="5" s="1"/>
  <c r="B953" i="5"/>
  <c r="B954" i="4"/>
  <c r="E321" i="4"/>
  <c r="F321" i="4" s="1"/>
  <c r="B954" i="1"/>
  <c r="N241" i="1" l="1"/>
  <c r="O241" i="1"/>
  <c r="P241" i="1"/>
  <c r="Q241" i="1" s="1"/>
  <c r="R241" i="1" s="1"/>
  <c r="S241" i="1" s="1"/>
  <c r="B954" i="5"/>
  <c r="E322" i="5"/>
  <c r="F322" i="5" s="1"/>
  <c r="G321" i="4"/>
  <c r="H321" i="4" s="1"/>
  <c r="I321" i="4" s="1"/>
  <c r="J321" i="4" s="1"/>
  <c r="K321" i="4" s="1"/>
  <c r="B955" i="4"/>
  <c r="B955" i="1"/>
  <c r="E242" i="1" l="1"/>
  <c r="C242" i="1"/>
  <c r="G322" i="5"/>
  <c r="H322" i="5"/>
  <c r="I322" i="5" s="1"/>
  <c r="J322" i="5" s="1"/>
  <c r="K322" i="5" s="1"/>
  <c r="B955" i="5"/>
  <c r="B956" i="4"/>
  <c r="D322" i="4"/>
  <c r="C322" i="4"/>
  <c r="B956" i="1"/>
  <c r="G242" i="1" l="1"/>
  <c r="D242" i="1"/>
  <c r="I242" i="1"/>
  <c r="J242" i="1" s="1"/>
  <c r="F242" i="1"/>
  <c r="B956" i="5"/>
  <c r="C323" i="5"/>
  <c r="D323" i="5"/>
  <c r="E322" i="4"/>
  <c r="F322" i="4" s="1"/>
  <c r="B957" i="4"/>
  <c r="B957" i="1"/>
  <c r="H242" i="1" l="1"/>
  <c r="K242" i="1"/>
  <c r="L242" i="1" s="1"/>
  <c r="M242" i="1"/>
  <c r="E323" i="5"/>
  <c r="F323" i="5" s="1"/>
  <c r="B957" i="5"/>
  <c r="G322" i="4"/>
  <c r="B958" i="4"/>
  <c r="B958" i="1"/>
  <c r="N242" i="1" l="1"/>
  <c r="O242" i="1"/>
  <c r="P242" i="1" s="1"/>
  <c r="Q242" i="1" s="1"/>
  <c r="R242" i="1" s="1"/>
  <c r="S242" i="1" s="1"/>
  <c r="B958" i="5"/>
  <c r="G323" i="5"/>
  <c r="D323" i="4"/>
  <c r="C323" i="4"/>
  <c r="B959" i="4"/>
  <c r="H322" i="4"/>
  <c r="I322" i="4" s="1"/>
  <c r="J322" i="4" s="1"/>
  <c r="K322" i="4" s="1"/>
  <c r="B959" i="1"/>
  <c r="E243" i="1" l="1"/>
  <c r="C243" i="1"/>
  <c r="B959" i="5"/>
  <c r="C324" i="5"/>
  <c r="D324" i="5"/>
  <c r="H323" i="5"/>
  <c r="I323" i="5" s="1"/>
  <c r="J323" i="5" s="1"/>
  <c r="K323" i="5" s="1"/>
  <c r="B960" i="4"/>
  <c r="E323" i="4"/>
  <c r="F323" i="4" s="1"/>
  <c r="B960" i="1"/>
  <c r="I243" i="1" l="1"/>
  <c r="J243" i="1" s="1"/>
  <c r="D243" i="1"/>
  <c r="G243" i="1"/>
  <c r="F243" i="1"/>
  <c r="E324" i="5"/>
  <c r="F324" i="5" s="1"/>
  <c r="B960" i="5"/>
  <c r="G323" i="4"/>
  <c r="H323" i="4" s="1"/>
  <c r="I323" i="4" s="1"/>
  <c r="J323" i="4" s="1"/>
  <c r="K323" i="4" s="1"/>
  <c r="B961" i="4"/>
  <c r="B961" i="1"/>
  <c r="M243" i="1" l="1"/>
  <c r="K243" i="1"/>
  <c r="L243" i="1" s="1"/>
  <c r="H243" i="1"/>
  <c r="B961" i="5"/>
  <c r="G324" i="5"/>
  <c r="H324" i="5" s="1"/>
  <c r="I324" i="5" s="1"/>
  <c r="J324" i="5" s="1"/>
  <c r="K324" i="5" s="1"/>
  <c r="B962" i="4"/>
  <c r="C324" i="4"/>
  <c r="D324" i="4"/>
  <c r="B962" i="1"/>
  <c r="O243" i="1" l="1"/>
  <c r="N243" i="1"/>
  <c r="P243" i="1"/>
  <c r="Q243" i="1" s="1"/>
  <c r="R243" i="1" s="1"/>
  <c r="S243" i="1" s="1"/>
  <c r="C325" i="5"/>
  <c r="D325" i="5"/>
  <c r="B962" i="5"/>
  <c r="E324" i="4"/>
  <c r="F324" i="4" s="1"/>
  <c r="B963" i="4"/>
  <c r="B963" i="1"/>
  <c r="C244" i="1" l="1"/>
  <c r="E244" i="1"/>
  <c r="B963" i="5"/>
  <c r="E325" i="5"/>
  <c r="F325" i="5" s="1"/>
  <c r="B964" i="4"/>
  <c r="G324" i="4"/>
  <c r="H324" i="4"/>
  <c r="I324" i="4" s="1"/>
  <c r="J324" i="4" s="1"/>
  <c r="K324" i="4" s="1"/>
  <c r="B964" i="1"/>
  <c r="F244" i="1" l="1"/>
  <c r="G244" i="1"/>
  <c r="D244" i="1"/>
  <c r="I244" i="1"/>
  <c r="J244" i="1" s="1"/>
  <c r="G325" i="5"/>
  <c r="B964" i="5"/>
  <c r="B965" i="4"/>
  <c r="C325" i="4"/>
  <c r="D325" i="4"/>
  <c r="B965" i="1"/>
  <c r="K244" i="1" l="1"/>
  <c r="L244" i="1" s="1"/>
  <c r="M244" i="1"/>
  <c r="H244" i="1"/>
  <c r="B965" i="5"/>
  <c r="D326" i="5"/>
  <c r="C326" i="5"/>
  <c r="H325" i="5"/>
  <c r="I325" i="5" s="1"/>
  <c r="J325" i="5" s="1"/>
  <c r="K325" i="5" s="1"/>
  <c r="E325" i="4"/>
  <c r="F325" i="4" s="1"/>
  <c r="B966" i="4"/>
  <c r="B966" i="1"/>
  <c r="O244" i="1" l="1"/>
  <c r="P244" i="1" s="1"/>
  <c r="Q244" i="1" s="1"/>
  <c r="R244" i="1" s="1"/>
  <c r="S244" i="1" s="1"/>
  <c r="N244" i="1"/>
  <c r="E326" i="5"/>
  <c r="F326" i="5" s="1"/>
  <c r="B966" i="5"/>
  <c r="G325" i="4"/>
  <c r="H325" i="4" s="1"/>
  <c r="I325" i="4" s="1"/>
  <c r="J325" i="4" s="1"/>
  <c r="K325" i="4" s="1"/>
  <c r="B967" i="4"/>
  <c r="B967" i="1"/>
  <c r="C245" i="1" l="1"/>
  <c r="E245" i="1"/>
  <c r="B967" i="5"/>
  <c r="G326" i="5"/>
  <c r="H326" i="5" s="1"/>
  <c r="I326" i="5" s="1"/>
  <c r="J326" i="5" s="1"/>
  <c r="K326" i="5" s="1"/>
  <c r="B968" i="4"/>
  <c r="D326" i="4"/>
  <c r="C326" i="4"/>
  <c r="B968" i="1"/>
  <c r="F245" i="1" l="1"/>
  <c r="D245" i="1"/>
  <c r="G245" i="1"/>
  <c r="I245" i="1"/>
  <c r="J245" i="1" s="1"/>
  <c r="C327" i="5"/>
  <c r="D327" i="5"/>
  <c r="B968" i="5"/>
  <c r="B969" i="4"/>
  <c r="E326" i="4"/>
  <c r="F326" i="4" s="1"/>
  <c r="B969" i="1"/>
  <c r="M245" i="1" l="1"/>
  <c r="K245" i="1"/>
  <c r="L245" i="1" s="1"/>
  <c r="H245" i="1"/>
  <c r="B969" i="5"/>
  <c r="E327" i="5"/>
  <c r="F327" i="5" s="1"/>
  <c r="B970" i="4"/>
  <c r="G326" i="4"/>
  <c r="B970" i="1"/>
  <c r="O245" i="1" l="1"/>
  <c r="N245" i="1"/>
  <c r="G327" i="5"/>
  <c r="H327" i="5"/>
  <c r="I327" i="5" s="1"/>
  <c r="J327" i="5" s="1"/>
  <c r="K327" i="5" s="1"/>
  <c r="B970" i="5"/>
  <c r="D327" i="4"/>
  <c r="C327" i="4"/>
  <c r="H326" i="4"/>
  <c r="I326" i="4" s="1"/>
  <c r="J326" i="4" s="1"/>
  <c r="K326" i="4" s="1"/>
  <c r="B971" i="4"/>
  <c r="B971" i="1"/>
  <c r="P245" i="1" l="1"/>
  <c r="Q245" i="1" s="1"/>
  <c r="R245" i="1" s="1"/>
  <c r="S245" i="1" s="1"/>
  <c r="E246" i="1"/>
  <c r="C246" i="1"/>
  <c r="B971" i="5"/>
  <c r="D328" i="5"/>
  <c r="C328" i="5"/>
  <c r="E327" i="4"/>
  <c r="F327" i="4" s="1"/>
  <c r="B972" i="4"/>
  <c r="B972" i="1"/>
  <c r="I246" i="1" l="1"/>
  <c r="J246" i="1" s="1"/>
  <c r="G246" i="1"/>
  <c r="D246" i="1"/>
  <c r="F246" i="1"/>
  <c r="E328" i="5"/>
  <c r="F328" i="5" s="1"/>
  <c r="B972" i="5"/>
  <c r="B973" i="4"/>
  <c r="G327" i="4"/>
  <c r="H327" i="4" s="1"/>
  <c r="I327" i="4" s="1"/>
  <c r="J327" i="4" s="1"/>
  <c r="K327" i="4" s="1"/>
  <c r="B973" i="1"/>
  <c r="M246" i="1" l="1"/>
  <c r="H246" i="1"/>
  <c r="K246" i="1"/>
  <c r="L246" i="1" s="1"/>
  <c r="B973" i="5"/>
  <c r="G328" i="5"/>
  <c r="H328" i="5" s="1"/>
  <c r="I328" i="5" s="1"/>
  <c r="J328" i="5" s="1"/>
  <c r="K328" i="5" s="1"/>
  <c r="D328" i="4"/>
  <c r="C328" i="4"/>
  <c r="B974" i="4"/>
  <c r="B974" i="1"/>
  <c r="N246" i="1" l="1"/>
  <c r="O246" i="1"/>
  <c r="P246" i="1" s="1"/>
  <c r="Q246" i="1" s="1"/>
  <c r="R246" i="1" s="1"/>
  <c r="S246" i="1" s="1"/>
  <c r="D329" i="5"/>
  <c r="C329" i="5"/>
  <c r="B974" i="5"/>
  <c r="E328" i="4"/>
  <c r="F328" i="4" s="1"/>
  <c r="B975" i="4"/>
  <c r="B975" i="1"/>
  <c r="C247" i="1" l="1"/>
  <c r="E247" i="1"/>
  <c r="E329" i="5"/>
  <c r="F329" i="5" s="1"/>
  <c r="B975" i="5"/>
  <c r="B976" i="4"/>
  <c r="G328" i="4"/>
  <c r="B976" i="1"/>
  <c r="F247" i="1" l="1"/>
  <c r="G247" i="1"/>
  <c r="I247" i="1"/>
  <c r="J247" i="1" s="1"/>
  <c r="D247" i="1"/>
  <c r="B976" i="5"/>
  <c r="G329" i="5"/>
  <c r="H329" i="5" s="1"/>
  <c r="I329" i="5" s="1"/>
  <c r="J329" i="5" s="1"/>
  <c r="K329" i="5" s="1"/>
  <c r="C329" i="4"/>
  <c r="D329" i="4"/>
  <c r="H328" i="4"/>
  <c r="I328" i="4" s="1"/>
  <c r="J328" i="4" s="1"/>
  <c r="K328" i="4" s="1"/>
  <c r="B977" i="4"/>
  <c r="B977" i="1"/>
  <c r="H247" i="1" l="1"/>
  <c r="M247" i="1"/>
  <c r="K247" i="1"/>
  <c r="L247" i="1" s="1"/>
  <c r="C330" i="5"/>
  <c r="D330" i="5"/>
  <c r="B977" i="5"/>
  <c r="B978" i="4"/>
  <c r="E329" i="4"/>
  <c r="F329" i="4" s="1"/>
  <c r="B978" i="1"/>
  <c r="N247" i="1" l="1"/>
  <c r="O247" i="1"/>
  <c r="P247" i="1" s="1"/>
  <c r="Q247" i="1" s="1"/>
  <c r="R247" i="1" s="1"/>
  <c r="S247" i="1" s="1"/>
  <c r="B978" i="5"/>
  <c r="E330" i="5"/>
  <c r="F330" i="5" s="1"/>
  <c r="B979" i="4"/>
  <c r="G329" i="4"/>
  <c r="B979" i="1"/>
  <c r="C248" i="1" l="1"/>
  <c r="E248" i="1"/>
  <c r="G330" i="5"/>
  <c r="H330" i="5" s="1"/>
  <c r="I330" i="5" s="1"/>
  <c r="J330" i="5" s="1"/>
  <c r="K330" i="5" s="1"/>
  <c r="B979" i="5"/>
  <c r="D330" i="4"/>
  <c r="C330" i="4"/>
  <c r="H329" i="4"/>
  <c r="I329" i="4" s="1"/>
  <c r="J329" i="4" s="1"/>
  <c r="K329" i="4" s="1"/>
  <c r="B980" i="4"/>
  <c r="B980" i="1"/>
  <c r="F248" i="1" l="1"/>
  <c r="I248" i="1"/>
  <c r="J248" i="1" s="1"/>
  <c r="G248" i="1"/>
  <c r="D248" i="1"/>
  <c r="B980" i="5"/>
  <c r="D331" i="5"/>
  <c r="C331" i="5"/>
  <c r="B981" i="4"/>
  <c r="E330" i="4"/>
  <c r="F330" i="4" s="1"/>
  <c r="B981" i="1"/>
  <c r="M248" i="1" l="1"/>
  <c r="K248" i="1"/>
  <c r="L248" i="1" s="1"/>
  <c r="H248" i="1"/>
  <c r="E331" i="5"/>
  <c r="F331" i="5" s="1"/>
  <c r="B981" i="5"/>
  <c r="G330" i="4"/>
  <c r="B982" i="4"/>
  <c r="B982" i="1"/>
  <c r="N248" i="1" l="1"/>
  <c r="O248" i="1"/>
  <c r="P248" i="1" s="1"/>
  <c r="Q248" i="1" s="1"/>
  <c r="R248" i="1" s="1"/>
  <c r="S248" i="1" s="1"/>
  <c r="G331" i="5"/>
  <c r="H331" i="5" s="1"/>
  <c r="I331" i="5" s="1"/>
  <c r="J331" i="5" s="1"/>
  <c r="K331" i="5" s="1"/>
  <c r="B982" i="5"/>
  <c r="C331" i="4"/>
  <c r="D331" i="4"/>
  <c r="B983" i="4"/>
  <c r="H330" i="4"/>
  <c r="I330" i="4" s="1"/>
  <c r="J330" i="4" s="1"/>
  <c r="K330" i="4" s="1"/>
  <c r="B983" i="1"/>
  <c r="C249" i="1" l="1"/>
  <c r="E249" i="1"/>
  <c r="B983" i="5"/>
  <c r="D332" i="5"/>
  <c r="C332" i="5"/>
  <c r="B984" i="4"/>
  <c r="E331" i="4"/>
  <c r="F331" i="4" s="1"/>
  <c r="B984" i="1"/>
  <c r="F249" i="1" l="1"/>
  <c r="I249" i="1"/>
  <c r="J249" i="1" s="1"/>
  <c r="D249" i="1"/>
  <c r="G249" i="1"/>
  <c r="E332" i="5"/>
  <c r="F332" i="5" s="1"/>
  <c r="B984" i="5"/>
  <c r="G331" i="4"/>
  <c r="H331" i="4"/>
  <c r="I331" i="4" s="1"/>
  <c r="J331" i="4" s="1"/>
  <c r="K331" i="4" s="1"/>
  <c r="B985" i="4"/>
  <c r="B985" i="1"/>
  <c r="K249" i="1" l="1"/>
  <c r="L249" i="1" s="1"/>
  <c r="H249" i="1"/>
  <c r="M249" i="1"/>
  <c r="B985" i="5"/>
  <c r="G332" i="5"/>
  <c r="B986" i="4"/>
  <c r="D332" i="4"/>
  <c r="C332" i="4"/>
  <c r="B986" i="1"/>
  <c r="N249" i="1" l="1"/>
  <c r="O249" i="1"/>
  <c r="P249" i="1"/>
  <c r="Q249" i="1" s="1"/>
  <c r="R249" i="1" s="1"/>
  <c r="S249" i="1" s="1"/>
  <c r="D333" i="5"/>
  <c r="C333" i="5"/>
  <c r="H332" i="5"/>
  <c r="I332" i="5" s="1"/>
  <c r="J332" i="5" s="1"/>
  <c r="K332" i="5" s="1"/>
  <c r="B986" i="5"/>
  <c r="E332" i="4"/>
  <c r="F332" i="4" s="1"/>
  <c r="B987" i="4"/>
  <c r="B987" i="1"/>
  <c r="E250" i="1" l="1"/>
  <c r="C250" i="1"/>
  <c r="B987" i="5"/>
  <c r="E333" i="5"/>
  <c r="F333" i="5" s="1"/>
  <c r="G332" i="4"/>
  <c r="H332" i="4" s="1"/>
  <c r="I332" i="4" s="1"/>
  <c r="J332" i="4" s="1"/>
  <c r="K332" i="4" s="1"/>
  <c r="B988" i="4"/>
  <c r="B988" i="1"/>
  <c r="G250" i="1" l="1"/>
  <c r="D250" i="1"/>
  <c r="I250" i="1"/>
  <c r="J250" i="1" s="1"/>
  <c r="F250" i="1"/>
  <c r="G333" i="5"/>
  <c r="B988" i="5"/>
  <c r="B989" i="4"/>
  <c r="C333" i="4"/>
  <c r="D333" i="4"/>
  <c r="B989" i="1"/>
  <c r="K250" i="1" l="1"/>
  <c r="L250" i="1" s="1"/>
  <c r="H250" i="1"/>
  <c r="M250" i="1"/>
  <c r="B989" i="5"/>
  <c r="C334" i="5"/>
  <c r="D334" i="5"/>
  <c r="H333" i="5"/>
  <c r="I333" i="5" s="1"/>
  <c r="J333" i="5" s="1"/>
  <c r="K333" i="5" s="1"/>
  <c r="E333" i="4"/>
  <c r="F333" i="4" s="1"/>
  <c r="B990" i="4"/>
  <c r="B990" i="1"/>
  <c r="N250" i="1" l="1"/>
  <c r="O250" i="1"/>
  <c r="P250" i="1" s="1"/>
  <c r="Q250" i="1" s="1"/>
  <c r="R250" i="1" s="1"/>
  <c r="S250" i="1" s="1"/>
  <c r="E334" i="5"/>
  <c r="F334" i="5" s="1"/>
  <c r="B990" i="5"/>
  <c r="G333" i="4"/>
  <c r="H333" i="4" s="1"/>
  <c r="I333" i="4" s="1"/>
  <c r="J333" i="4" s="1"/>
  <c r="K333" i="4" s="1"/>
  <c r="B991" i="4"/>
  <c r="B991" i="1"/>
  <c r="C251" i="1" l="1"/>
  <c r="E251" i="1"/>
  <c r="B991" i="5"/>
  <c r="G334" i="5"/>
  <c r="B992" i="4"/>
  <c r="D334" i="4"/>
  <c r="C334" i="4"/>
  <c r="B992" i="1"/>
  <c r="F251" i="1" l="1"/>
  <c r="I251" i="1"/>
  <c r="J251" i="1" s="1"/>
  <c r="G251" i="1"/>
  <c r="D251" i="1"/>
  <c r="C335" i="5"/>
  <c r="D335" i="5"/>
  <c r="H334" i="5"/>
  <c r="I334" i="5" s="1"/>
  <c r="J334" i="5" s="1"/>
  <c r="K334" i="5" s="1"/>
  <c r="B992" i="5"/>
  <c r="E334" i="4"/>
  <c r="F334" i="4" s="1"/>
  <c r="B993" i="4"/>
  <c r="B993" i="1"/>
  <c r="K251" i="1" l="1"/>
  <c r="L251" i="1" s="1"/>
  <c r="M251" i="1"/>
  <c r="H251" i="1"/>
  <c r="B993" i="5"/>
  <c r="E335" i="5"/>
  <c r="F335" i="5" s="1"/>
  <c r="B994" i="4"/>
  <c r="G334" i="4"/>
  <c r="H334" i="4" s="1"/>
  <c r="I334" i="4" s="1"/>
  <c r="J334" i="4" s="1"/>
  <c r="K334" i="4" s="1"/>
  <c r="B994" i="1"/>
  <c r="O251" i="1" l="1"/>
  <c r="N251" i="1"/>
  <c r="G335" i="5"/>
  <c r="H335" i="5"/>
  <c r="I335" i="5" s="1"/>
  <c r="J335" i="5" s="1"/>
  <c r="K335" i="5" s="1"/>
  <c r="B994" i="5"/>
  <c r="B995" i="4"/>
  <c r="C335" i="4"/>
  <c r="D335" i="4"/>
  <c r="B995" i="1"/>
  <c r="P251" i="1" l="1"/>
  <c r="Q251" i="1" s="1"/>
  <c r="R251" i="1" s="1"/>
  <c r="S251" i="1" s="1"/>
  <c r="E252" i="1"/>
  <c r="C252" i="1"/>
  <c r="B995" i="5"/>
  <c r="C336" i="5"/>
  <c r="D336" i="5"/>
  <c r="E335" i="4"/>
  <c r="F335" i="4" s="1"/>
  <c r="B996" i="4"/>
  <c r="B996" i="1"/>
  <c r="I252" i="1" l="1"/>
  <c r="J252" i="1" s="1"/>
  <c r="G252" i="1"/>
  <c r="D252" i="1"/>
  <c r="F252" i="1"/>
  <c r="E336" i="5"/>
  <c r="F336" i="5" s="1"/>
  <c r="B996" i="5"/>
  <c r="G335" i="4"/>
  <c r="H335" i="4"/>
  <c r="I335" i="4" s="1"/>
  <c r="J335" i="4" s="1"/>
  <c r="K335" i="4" s="1"/>
  <c r="B997" i="4"/>
  <c r="B997" i="1"/>
  <c r="H252" i="1" l="1"/>
  <c r="M252" i="1"/>
  <c r="K252" i="1"/>
  <c r="L252" i="1" s="1"/>
  <c r="B997" i="5"/>
  <c r="G336" i="5"/>
  <c r="B998" i="4"/>
  <c r="D336" i="4"/>
  <c r="C336" i="4"/>
  <c r="B998" i="1"/>
  <c r="O252" i="1" l="1"/>
  <c r="N252" i="1"/>
  <c r="P252" i="1"/>
  <c r="Q252" i="1" s="1"/>
  <c r="R252" i="1" s="1"/>
  <c r="S252" i="1" s="1"/>
  <c r="D337" i="5"/>
  <c r="C337" i="5"/>
  <c r="B998" i="5"/>
  <c r="H336" i="5"/>
  <c r="I336" i="5" s="1"/>
  <c r="J336" i="5" s="1"/>
  <c r="K336" i="5" s="1"/>
  <c r="B999" i="4"/>
  <c r="E336" i="4"/>
  <c r="F336" i="4" s="1"/>
  <c r="B999" i="1"/>
  <c r="C253" i="1" l="1"/>
  <c r="E253" i="1"/>
  <c r="E337" i="5"/>
  <c r="F337" i="5" s="1"/>
  <c r="B999" i="5"/>
  <c r="G336" i="4"/>
  <c r="H336" i="4"/>
  <c r="I336" i="4" s="1"/>
  <c r="J336" i="4" s="1"/>
  <c r="K336" i="4" s="1"/>
  <c r="B1000" i="4"/>
  <c r="B1000" i="1"/>
  <c r="F253" i="1" l="1"/>
  <c r="D253" i="1"/>
  <c r="G253" i="1"/>
  <c r="I253" i="1"/>
  <c r="J253" i="1" s="1"/>
  <c r="B1000" i="5"/>
  <c r="G337" i="5"/>
  <c r="H337" i="5" s="1"/>
  <c r="I337" i="5" s="1"/>
  <c r="J337" i="5" s="1"/>
  <c r="K337" i="5" s="1"/>
  <c r="B1001" i="4"/>
  <c r="D337" i="4"/>
  <c r="C337" i="4"/>
  <c r="B1001" i="1"/>
  <c r="H253" i="1" l="1"/>
  <c r="K253" i="1"/>
  <c r="L253" i="1" s="1"/>
  <c r="M253" i="1"/>
  <c r="B1001" i="5"/>
  <c r="C338" i="5"/>
  <c r="D338" i="5"/>
  <c r="E337" i="4"/>
  <c r="F337" i="4" s="1"/>
  <c r="B1002" i="4"/>
  <c r="B1002" i="1"/>
  <c r="N253" i="1" l="1"/>
  <c r="O253" i="1"/>
  <c r="P253" i="1"/>
  <c r="Q253" i="1" s="1"/>
  <c r="R253" i="1" s="1"/>
  <c r="S253" i="1" s="1"/>
  <c r="E338" i="5"/>
  <c r="F338" i="5" s="1"/>
  <c r="B1002" i="5"/>
  <c r="B1003" i="4"/>
  <c r="G337" i="4"/>
  <c r="B1003" i="1"/>
  <c r="E254" i="1" l="1"/>
  <c r="C254" i="1"/>
  <c r="B1003" i="5"/>
  <c r="G338" i="5"/>
  <c r="H338" i="5"/>
  <c r="I338" i="5" s="1"/>
  <c r="J338" i="5" s="1"/>
  <c r="K338" i="5" s="1"/>
  <c r="C338" i="4"/>
  <c r="D338" i="4"/>
  <c r="H337" i="4"/>
  <c r="I337" i="4" s="1"/>
  <c r="J337" i="4" s="1"/>
  <c r="K337" i="4" s="1"/>
  <c r="B1004" i="4"/>
  <c r="B1004" i="1"/>
  <c r="D254" i="1" l="1"/>
  <c r="G254" i="1"/>
  <c r="I254" i="1"/>
  <c r="J254" i="1" s="1"/>
  <c r="F254" i="1"/>
  <c r="D339" i="5"/>
  <c r="C339" i="5"/>
  <c r="B1004" i="5"/>
  <c r="B1005" i="4"/>
  <c r="E338" i="4"/>
  <c r="F338" i="4" s="1"/>
  <c r="B1005" i="1"/>
  <c r="H254" i="1" l="1"/>
  <c r="K254" i="1"/>
  <c r="L254" i="1" s="1"/>
  <c r="M254" i="1"/>
  <c r="E339" i="5"/>
  <c r="F339" i="5" s="1"/>
  <c r="B1005" i="5"/>
  <c r="B1006" i="4"/>
  <c r="G338" i="4"/>
  <c r="B1006" i="1"/>
  <c r="O254" i="1" l="1"/>
  <c r="N254" i="1"/>
  <c r="B1006" i="5"/>
  <c r="G339" i="5"/>
  <c r="B1007" i="4"/>
  <c r="C339" i="4"/>
  <c r="D339" i="4"/>
  <c r="H338" i="4"/>
  <c r="I338" i="4" s="1"/>
  <c r="J338" i="4" s="1"/>
  <c r="K338" i="4" s="1"/>
  <c r="B1007" i="1"/>
  <c r="P254" i="1" l="1"/>
  <c r="Q254" i="1" s="1"/>
  <c r="R254" i="1" s="1"/>
  <c r="S254" i="1" s="1"/>
  <c r="C255" i="1"/>
  <c r="E255" i="1"/>
  <c r="C340" i="5"/>
  <c r="D340" i="5"/>
  <c r="H339" i="5"/>
  <c r="I339" i="5" s="1"/>
  <c r="J339" i="5" s="1"/>
  <c r="K339" i="5" s="1"/>
  <c r="B1007" i="5"/>
  <c r="E339" i="4"/>
  <c r="F339" i="4" s="1"/>
  <c r="B1008" i="4"/>
  <c r="B1008" i="1"/>
  <c r="F255" i="1" l="1"/>
  <c r="D255" i="1"/>
  <c r="G255" i="1"/>
  <c r="I255" i="1"/>
  <c r="J255" i="1" s="1"/>
  <c r="B1008" i="5"/>
  <c r="E340" i="5"/>
  <c r="F340" i="5" s="1"/>
  <c r="B1009" i="4"/>
  <c r="G339" i="4"/>
  <c r="B1009" i="1"/>
  <c r="K255" i="1" l="1"/>
  <c r="L255" i="1" s="1"/>
  <c r="H255" i="1"/>
  <c r="M255" i="1"/>
  <c r="G340" i="5"/>
  <c r="H340" i="5" s="1"/>
  <c r="I340" i="5" s="1"/>
  <c r="J340" i="5" s="1"/>
  <c r="K340" i="5" s="1"/>
  <c r="B1009" i="5"/>
  <c r="D340" i="4"/>
  <c r="C340" i="4"/>
  <c r="B1010" i="4"/>
  <c r="H339" i="4"/>
  <c r="I339" i="4" s="1"/>
  <c r="J339" i="4" s="1"/>
  <c r="K339" i="4" s="1"/>
  <c r="B1010" i="1"/>
  <c r="N255" i="1" l="1"/>
  <c r="O255" i="1"/>
  <c r="D341" i="5"/>
  <c r="C341" i="5"/>
  <c r="B1010" i="5"/>
  <c r="B1011" i="4"/>
  <c r="E340" i="4"/>
  <c r="F340" i="4" s="1"/>
  <c r="B1011" i="1"/>
  <c r="P255" i="1" l="1"/>
  <c r="Q255" i="1" s="1"/>
  <c r="R255" i="1" s="1"/>
  <c r="S255" i="1" s="1"/>
  <c r="E256" i="1"/>
  <c r="C256" i="1"/>
  <c r="E341" i="5"/>
  <c r="F341" i="5" s="1"/>
  <c r="B1011" i="5"/>
  <c r="G340" i="4"/>
  <c r="H340" i="4" s="1"/>
  <c r="I340" i="4" s="1"/>
  <c r="J340" i="4" s="1"/>
  <c r="K340" i="4" s="1"/>
  <c r="B1012" i="4"/>
  <c r="B1012" i="1"/>
  <c r="I256" i="1" l="1"/>
  <c r="J256" i="1" s="1"/>
  <c r="D256" i="1"/>
  <c r="G256" i="1"/>
  <c r="F256" i="1"/>
  <c r="B1012" i="5"/>
  <c r="G341" i="5"/>
  <c r="H341" i="5" s="1"/>
  <c r="I341" i="5" s="1"/>
  <c r="J341" i="5" s="1"/>
  <c r="K341" i="5" s="1"/>
  <c r="B1013" i="4"/>
  <c r="D341" i="4"/>
  <c r="C341" i="4"/>
  <c r="B1013" i="1"/>
  <c r="K256" i="1" l="1"/>
  <c r="L256" i="1" s="1"/>
  <c r="H256" i="1"/>
  <c r="M256" i="1"/>
  <c r="D342" i="5"/>
  <c r="C342" i="5"/>
  <c r="B1013" i="5"/>
  <c r="B1014" i="4"/>
  <c r="E341" i="4"/>
  <c r="F341" i="4" s="1"/>
  <c r="B1014" i="1"/>
  <c r="N256" i="1" l="1"/>
  <c r="O256" i="1"/>
  <c r="P256" i="1" s="1"/>
  <c r="Q256" i="1" s="1"/>
  <c r="R256" i="1" s="1"/>
  <c r="S256" i="1" s="1"/>
  <c r="B1014" i="5"/>
  <c r="E342" i="5"/>
  <c r="F342" i="5" s="1"/>
  <c r="B1015" i="4"/>
  <c r="G341" i="4"/>
  <c r="H341" i="4" s="1"/>
  <c r="I341" i="4" s="1"/>
  <c r="J341" i="4" s="1"/>
  <c r="K341" i="4" s="1"/>
  <c r="B1015" i="1"/>
  <c r="C257" i="1" l="1"/>
  <c r="E257" i="1"/>
  <c r="G342" i="5"/>
  <c r="B1015" i="5"/>
  <c r="D342" i="4"/>
  <c r="C342" i="4"/>
  <c r="B1016" i="4"/>
  <c r="B1016" i="1"/>
  <c r="F257" i="1" l="1"/>
  <c r="I257" i="1"/>
  <c r="J257" i="1" s="1"/>
  <c r="G257" i="1"/>
  <c r="D257" i="1"/>
  <c r="B1016" i="5"/>
  <c r="D343" i="5"/>
  <c r="C343" i="5"/>
  <c r="H342" i="5"/>
  <c r="I342" i="5" s="1"/>
  <c r="J342" i="5" s="1"/>
  <c r="K342" i="5" s="1"/>
  <c r="E342" i="4"/>
  <c r="F342" i="4" s="1"/>
  <c r="B1017" i="4"/>
  <c r="B1017" i="1"/>
  <c r="H257" i="1" l="1"/>
  <c r="M257" i="1"/>
  <c r="K257" i="1"/>
  <c r="L257" i="1" s="1"/>
  <c r="B1017" i="5"/>
  <c r="E343" i="5"/>
  <c r="F343" i="5" s="1"/>
  <c r="B1018" i="4"/>
  <c r="G342" i="4"/>
  <c r="B1018" i="1"/>
  <c r="O257" i="1" l="1"/>
  <c r="N257" i="1"/>
  <c r="P257" i="1"/>
  <c r="Q257" i="1" s="1"/>
  <c r="R257" i="1" s="1"/>
  <c r="S257" i="1" s="1"/>
  <c r="B1018" i="5"/>
  <c r="G343" i="5"/>
  <c r="C343" i="4"/>
  <c r="D343" i="4"/>
  <c r="H342" i="4"/>
  <c r="I342" i="4" s="1"/>
  <c r="J342" i="4" s="1"/>
  <c r="K342" i="4" s="1"/>
  <c r="B1019" i="4"/>
  <c r="B1019" i="1"/>
  <c r="E258" i="1" l="1"/>
  <c r="C258" i="1"/>
  <c r="C344" i="5"/>
  <c r="D344" i="5"/>
  <c r="H343" i="5"/>
  <c r="I343" i="5" s="1"/>
  <c r="J343" i="5" s="1"/>
  <c r="K343" i="5" s="1"/>
  <c r="B1019" i="5"/>
  <c r="B1020" i="4"/>
  <c r="E343" i="4"/>
  <c r="F343" i="4" s="1"/>
  <c r="B1020" i="1"/>
  <c r="G258" i="1" l="1"/>
  <c r="D258" i="1"/>
  <c r="I258" i="1"/>
  <c r="J258" i="1" s="1"/>
  <c r="F258" i="1"/>
  <c r="B1020" i="5"/>
  <c r="E344" i="5"/>
  <c r="F344" i="5" s="1"/>
  <c r="B1021" i="4"/>
  <c r="G343" i="4"/>
  <c r="H343" i="4" s="1"/>
  <c r="I343" i="4" s="1"/>
  <c r="J343" i="4" s="1"/>
  <c r="K343" i="4" s="1"/>
  <c r="B1021" i="1"/>
  <c r="K258" i="1" l="1"/>
  <c r="L258" i="1" s="1"/>
  <c r="H258" i="1"/>
  <c r="M258" i="1"/>
  <c r="G344" i="5"/>
  <c r="H344" i="5"/>
  <c r="I344" i="5" s="1"/>
  <c r="J344" i="5" s="1"/>
  <c r="K344" i="5" s="1"/>
  <c r="B1021" i="5"/>
  <c r="C344" i="4"/>
  <c r="D344" i="4"/>
  <c r="B1022" i="4"/>
  <c r="B1022" i="1"/>
  <c r="N258" i="1" l="1"/>
  <c r="O258" i="1"/>
  <c r="B1022" i="5"/>
  <c r="D345" i="5"/>
  <c r="C345" i="5"/>
  <c r="E344" i="4"/>
  <c r="F344" i="4" s="1"/>
  <c r="B1023" i="4"/>
  <c r="B1023" i="1"/>
  <c r="C259" i="1" l="1"/>
  <c r="E259" i="1"/>
  <c r="P258" i="1"/>
  <c r="Q258" i="1" s="1"/>
  <c r="R258" i="1" s="1"/>
  <c r="S258" i="1" s="1"/>
  <c r="E345" i="5"/>
  <c r="F345" i="5" s="1"/>
  <c r="B1023" i="5"/>
  <c r="G344" i="4"/>
  <c r="H344" i="4" s="1"/>
  <c r="I344" i="4" s="1"/>
  <c r="J344" i="4" s="1"/>
  <c r="K344" i="4" s="1"/>
  <c r="B1024" i="4"/>
  <c r="B1024" i="1"/>
  <c r="F259" i="1" l="1"/>
  <c r="D259" i="1"/>
  <c r="G259" i="1"/>
  <c r="I259" i="1"/>
  <c r="J259" i="1" s="1"/>
  <c r="B1024" i="5"/>
  <c r="G345" i="5"/>
  <c r="B1025" i="4"/>
  <c r="D345" i="4"/>
  <c r="C345" i="4"/>
  <c r="B1025" i="1"/>
  <c r="H259" i="1" l="1"/>
  <c r="K259" i="1"/>
  <c r="L259" i="1" s="1"/>
  <c r="M259" i="1"/>
  <c r="B1025" i="5"/>
  <c r="C346" i="5"/>
  <c r="D346" i="5"/>
  <c r="H345" i="5"/>
  <c r="I345" i="5" s="1"/>
  <c r="J345" i="5" s="1"/>
  <c r="K345" i="5" s="1"/>
  <c r="E345" i="4"/>
  <c r="F345" i="4" s="1"/>
  <c r="B1026" i="4"/>
  <c r="B1026" i="1"/>
  <c r="O259" i="1" l="1"/>
  <c r="N259" i="1"/>
  <c r="P259" i="1"/>
  <c r="Q259" i="1" s="1"/>
  <c r="R259" i="1" s="1"/>
  <c r="S259" i="1" s="1"/>
  <c r="E346" i="5"/>
  <c r="F346" i="5" s="1"/>
  <c r="B1026" i="5"/>
  <c r="B1027" i="4"/>
  <c r="G345" i="4"/>
  <c r="H345" i="4" s="1"/>
  <c r="I345" i="4" s="1"/>
  <c r="J345" i="4" s="1"/>
  <c r="K345" i="4" s="1"/>
  <c r="B1027" i="1"/>
  <c r="E260" i="1" l="1"/>
  <c r="C260" i="1"/>
  <c r="B1027" i="5"/>
  <c r="G346" i="5"/>
  <c r="H346" i="5" s="1"/>
  <c r="I346" i="5" s="1"/>
  <c r="J346" i="5" s="1"/>
  <c r="K346" i="5" s="1"/>
  <c r="D346" i="4"/>
  <c r="C346" i="4"/>
  <c r="B1028" i="4"/>
  <c r="B1028" i="1"/>
  <c r="G260" i="1" l="1"/>
  <c r="I260" i="1"/>
  <c r="J260" i="1" s="1"/>
  <c r="D260" i="1"/>
  <c r="F260" i="1"/>
  <c r="D347" i="5"/>
  <c r="C347" i="5"/>
  <c r="B1028" i="5"/>
  <c r="E346" i="4"/>
  <c r="F346" i="4" s="1"/>
  <c r="B1029" i="4"/>
  <c r="B1029" i="1"/>
  <c r="H260" i="1" l="1"/>
  <c r="M260" i="1"/>
  <c r="K260" i="1"/>
  <c r="L260" i="1" s="1"/>
  <c r="E347" i="5"/>
  <c r="F347" i="5" s="1"/>
  <c r="B1029" i="5"/>
  <c r="B1030" i="4"/>
  <c r="G346" i="4"/>
  <c r="B1030" i="1"/>
  <c r="N260" i="1" l="1"/>
  <c r="O260" i="1"/>
  <c r="B1030" i="5"/>
  <c r="G347" i="5"/>
  <c r="B1031" i="4"/>
  <c r="C347" i="4"/>
  <c r="D347" i="4"/>
  <c r="H346" i="4"/>
  <c r="I346" i="4" s="1"/>
  <c r="J346" i="4" s="1"/>
  <c r="K346" i="4" s="1"/>
  <c r="B1031" i="1"/>
  <c r="P260" i="1" l="1"/>
  <c r="Q260" i="1" s="1"/>
  <c r="R260" i="1" s="1"/>
  <c r="S260" i="1" s="1"/>
  <c r="C261" i="1"/>
  <c r="E261" i="1"/>
  <c r="C348" i="5"/>
  <c r="D348" i="5"/>
  <c r="H347" i="5"/>
  <c r="I347" i="5" s="1"/>
  <c r="J347" i="5" s="1"/>
  <c r="K347" i="5" s="1"/>
  <c r="B1031" i="5"/>
  <c r="E347" i="4"/>
  <c r="F347" i="4" s="1"/>
  <c r="B1032" i="4"/>
  <c r="B1032" i="1"/>
  <c r="F261" i="1" l="1"/>
  <c r="G261" i="1"/>
  <c r="I261" i="1"/>
  <c r="J261" i="1" s="1"/>
  <c r="D261" i="1"/>
  <c r="B1032" i="5"/>
  <c r="E348" i="5"/>
  <c r="F348" i="5" s="1"/>
  <c r="B1033" i="4"/>
  <c r="G347" i="4"/>
  <c r="H347" i="4" s="1"/>
  <c r="I347" i="4" s="1"/>
  <c r="J347" i="4" s="1"/>
  <c r="K347" i="4" s="1"/>
  <c r="B1033" i="1"/>
  <c r="H261" i="1" l="1"/>
  <c r="M261" i="1"/>
  <c r="K261" i="1"/>
  <c r="L261" i="1" s="1"/>
  <c r="B1033" i="5"/>
  <c r="G348" i="5"/>
  <c r="H348" i="5" s="1"/>
  <c r="I348" i="5" s="1"/>
  <c r="J348" i="5" s="1"/>
  <c r="K348" i="5" s="1"/>
  <c r="B1034" i="4"/>
  <c r="D348" i="4"/>
  <c r="C348" i="4"/>
  <c r="B1034" i="1"/>
  <c r="N261" i="1" l="1"/>
  <c r="O261" i="1"/>
  <c r="P261" i="1" s="1"/>
  <c r="Q261" i="1" s="1"/>
  <c r="R261" i="1" s="1"/>
  <c r="S261" i="1" s="1"/>
  <c r="B1034" i="5"/>
  <c r="C349" i="5"/>
  <c r="D349" i="5"/>
  <c r="B1035" i="4"/>
  <c r="E348" i="4"/>
  <c r="F348" i="4" s="1"/>
  <c r="B1035" i="1"/>
  <c r="E262" i="1" l="1"/>
  <c r="C262" i="1"/>
  <c r="E349" i="5"/>
  <c r="F349" i="5" s="1"/>
  <c r="B1035" i="5"/>
  <c r="G348" i="4"/>
  <c r="H348" i="4"/>
  <c r="I348" i="4" s="1"/>
  <c r="J348" i="4" s="1"/>
  <c r="K348" i="4" s="1"/>
  <c r="B1036" i="4"/>
  <c r="B1036" i="1"/>
  <c r="G262" i="1" l="1"/>
  <c r="I262" i="1"/>
  <c r="J262" i="1" s="1"/>
  <c r="D262" i="1"/>
  <c r="F262" i="1"/>
  <c r="B1036" i="5"/>
  <c r="G349" i="5"/>
  <c r="B1037" i="4"/>
  <c r="D349" i="4"/>
  <c r="C349" i="4"/>
  <c r="B1037" i="1"/>
  <c r="M262" i="1" l="1"/>
  <c r="K262" i="1"/>
  <c r="L262" i="1" s="1"/>
  <c r="H262" i="1"/>
  <c r="C350" i="5"/>
  <c r="D350" i="5"/>
  <c r="B1037" i="5"/>
  <c r="H349" i="5"/>
  <c r="I349" i="5" s="1"/>
  <c r="J349" i="5" s="1"/>
  <c r="K349" i="5" s="1"/>
  <c r="E349" i="4"/>
  <c r="F349" i="4" s="1"/>
  <c r="B1038" i="4"/>
  <c r="B1038" i="1"/>
  <c r="N262" i="1" l="1"/>
  <c r="O262" i="1"/>
  <c r="P262" i="1" s="1"/>
  <c r="Q262" i="1" s="1"/>
  <c r="R262" i="1" s="1"/>
  <c r="S262" i="1" s="1"/>
  <c r="B1038" i="5"/>
  <c r="E350" i="5"/>
  <c r="F350" i="5" s="1"/>
  <c r="B1039" i="4"/>
  <c r="G349" i="4"/>
  <c r="H349" i="4" s="1"/>
  <c r="I349" i="4" s="1"/>
  <c r="J349" i="4" s="1"/>
  <c r="K349" i="4" s="1"/>
  <c r="B1039" i="1"/>
  <c r="E263" i="1" l="1"/>
  <c r="C263" i="1"/>
  <c r="G350" i="5"/>
  <c r="H350" i="5"/>
  <c r="I350" i="5" s="1"/>
  <c r="J350" i="5" s="1"/>
  <c r="K350" i="5" s="1"/>
  <c r="B1039" i="5"/>
  <c r="C350" i="4"/>
  <c r="D350" i="4"/>
  <c r="B1040" i="4"/>
  <c r="B1040" i="1"/>
  <c r="G263" i="1" l="1"/>
  <c r="D263" i="1"/>
  <c r="I263" i="1"/>
  <c r="J263" i="1" s="1"/>
  <c r="F263" i="1"/>
  <c r="B1040" i="5"/>
  <c r="D351" i="5"/>
  <c r="C351" i="5"/>
  <c r="B1041" i="4"/>
  <c r="E350" i="4"/>
  <c r="F350" i="4" s="1"/>
  <c r="B1041" i="1"/>
  <c r="K263" i="1" l="1"/>
  <c r="L263" i="1" s="1"/>
  <c r="H263" i="1"/>
  <c r="M263" i="1"/>
  <c r="E351" i="5"/>
  <c r="F351" i="5" s="1"/>
  <c r="B1041" i="5"/>
  <c r="G350" i="4"/>
  <c r="B1042" i="4"/>
  <c r="B1042" i="1"/>
  <c r="N263" i="1" l="1"/>
  <c r="O263" i="1"/>
  <c r="P263" i="1" s="1"/>
  <c r="Q263" i="1" s="1"/>
  <c r="R263" i="1" s="1"/>
  <c r="S263" i="1" s="1"/>
  <c r="G351" i="5"/>
  <c r="H351" i="5" s="1"/>
  <c r="I351" i="5" s="1"/>
  <c r="J351" i="5" s="1"/>
  <c r="K351" i="5" s="1"/>
  <c r="B1042" i="5"/>
  <c r="B1043" i="4"/>
  <c r="D351" i="4"/>
  <c r="C351" i="4"/>
  <c r="H350" i="4"/>
  <c r="I350" i="4" s="1"/>
  <c r="J350" i="4" s="1"/>
  <c r="K350" i="4" s="1"/>
  <c r="B1043" i="1"/>
  <c r="C264" i="1" l="1"/>
  <c r="E264" i="1"/>
  <c r="B1043" i="5"/>
  <c r="C352" i="5"/>
  <c r="D352" i="5"/>
  <c r="B1044" i="4"/>
  <c r="E351" i="4"/>
  <c r="F351" i="4" s="1"/>
  <c r="B1044" i="1"/>
  <c r="F264" i="1" l="1"/>
  <c r="D264" i="1"/>
  <c r="G264" i="1"/>
  <c r="I264" i="1"/>
  <c r="J264" i="1" s="1"/>
  <c r="E352" i="5"/>
  <c r="F352" i="5" s="1"/>
  <c r="B1044" i="5"/>
  <c r="G351" i="4"/>
  <c r="B1045" i="4"/>
  <c r="B1045" i="1"/>
  <c r="M264" i="1" l="1"/>
  <c r="H264" i="1"/>
  <c r="K264" i="1"/>
  <c r="L264" i="1" s="1"/>
  <c r="B1045" i="5"/>
  <c r="G352" i="5"/>
  <c r="H352" i="5" s="1"/>
  <c r="I352" i="5" s="1"/>
  <c r="J352" i="5" s="1"/>
  <c r="K352" i="5" s="1"/>
  <c r="B1046" i="4"/>
  <c r="D352" i="4"/>
  <c r="C352" i="4"/>
  <c r="H351" i="4"/>
  <c r="I351" i="4" s="1"/>
  <c r="J351" i="4" s="1"/>
  <c r="K351" i="4" s="1"/>
  <c r="B1046" i="1"/>
  <c r="N264" i="1" l="1"/>
  <c r="O264" i="1"/>
  <c r="P264" i="1"/>
  <c r="Q264" i="1" s="1"/>
  <c r="R264" i="1" s="1"/>
  <c r="S264" i="1" s="1"/>
  <c r="D353" i="5"/>
  <c r="C353" i="5"/>
  <c r="B1046" i="5"/>
  <c r="B1047" i="4"/>
  <c r="E352" i="4"/>
  <c r="F352" i="4" s="1"/>
  <c r="B1047" i="1"/>
  <c r="E265" i="1" l="1"/>
  <c r="C265" i="1"/>
  <c r="E353" i="5"/>
  <c r="F353" i="5" s="1"/>
  <c r="B1047" i="5"/>
  <c r="G352" i="4"/>
  <c r="H352" i="4" s="1"/>
  <c r="I352" i="4" s="1"/>
  <c r="J352" i="4" s="1"/>
  <c r="K352" i="4" s="1"/>
  <c r="B1048" i="4"/>
  <c r="B1048" i="1"/>
  <c r="I265" i="1" l="1"/>
  <c r="J265" i="1" s="1"/>
  <c r="D265" i="1"/>
  <c r="G265" i="1"/>
  <c r="F265" i="1"/>
  <c r="B1048" i="5"/>
  <c r="G353" i="5"/>
  <c r="B1049" i="4"/>
  <c r="D353" i="4"/>
  <c r="C353" i="4"/>
  <c r="B1049" i="1"/>
  <c r="M265" i="1" l="1"/>
  <c r="H265" i="1"/>
  <c r="K265" i="1"/>
  <c r="L265" i="1" s="1"/>
  <c r="B1049" i="5"/>
  <c r="C354" i="5"/>
  <c r="D354" i="5"/>
  <c r="H353" i="5"/>
  <c r="I353" i="5" s="1"/>
  <c r="J353" i="5" s="1"/>
  <c r="K353" i="5" s="1"/>
  <c r="E353" i="4"/>
  <c r="F353" i="4" s="1"/>
  <c r="B1050" i="4"/>
  <c r="B1050" i="1"/>
  <c r="N265" i="1" l="1"/>
  <c r="O265" i="1"/>
  <c r="P265" i="1" s="1"/>
  <c r="Q265" i="1" s="1"/>
  <c r="R265" i="1" s="1"/>
  <c r="S265" i="1" s="1"/>
  <c r="E354" i="5"/>
  <c r="F354" i="5" s="1"/>
  <c r="B1050" i="5"/>
  <c r="B1051" i="4"/>
  <c r="G353" i="4"/>
  <c r="B1051" i="1"/>
  <c r="E266" i="1" l="1"/>
  <c r="C266" i="1"/>
  <c r="B1051" i="5"/>
  <c r="G354" i="5"/>
  <c r="H354" i="5" s="1"/>
  <c r="I354" i="5" s="1"/>
  <c r="J354" i="5" s="1"/>
  <c r="K354" i="5" s="1"/>
  <c r="C354" i="4"/>
  <c r="D354" i="4"/>
  <c r="B1052" i="4"/>
  <c r="H353" i="4"/>
  <c r="I353" i="4" s="1"/>
  <c r="J353" i="4" s="1"/>
  <c r="K353" i="4" s="1"/>
  <c r="B1052" i="1"/>
  <c r="D266" i="1" l="1"/>
  <c r="G266" i="1"/>
  <c r="I266" i="1"/>
  <c r="J266" i="1" s="1"/>
  <c r="F266" i="1"/>
  <c r="D355" i="5"/>
  <c r="C355" i="5"/>
  <c r="B1052" i="5"/>
  <c r="B1053" i="4"/>
  <c r="E354" i="4"/>
  <c r="F354" i="4" s="1"/>
  <c r="B1053" i="1"/>
  <c r="H266" i="1" l="1"/>
  <c r="K266" i="1"/>
  <c r="L266" i="1" s="1"/>
  <c r="M266" i="1"/>
  <c r="B1053" i="5"/>
  <c r="E355" i="5"/>
  <c r="F355" i="5" s="1"/>
  <c r="B1054" i="4"/>
  <c r="G354" i="4"/>
  <c r="B1054" i="1"/>
  <c r="O266" i="1" l="1"/>
  <c r="N266" i="1"/>
  <c r="P266" i="1"/>
  <c r="Q266" i="1" s="1"/>
  <c r="R266" i="1" s="1"/>
  <c r="S266" i="1" s="1"/>
  <c r="B1054" i="5"/>
  <c r="G355" i="5"/>
  <c r="C355" i="4"/>
  <c r="D355" i="4"/>
  <c r="H354" i="4"/>
  <c r="I354" i="4" s="1"/>
  <c r="J354" i="4" s="1"/>
  <c r="K354" i="4" s="1"/>
  <c r="B1055" i="4"/>
  <c r="B1055" i="1"/>
  <c r="C267" i="1" l="1"/>
  <c r="E267" i="1"/>
  <c r="B1055" i="5"/>
  <c r="C356" i="5"/>
  <c r="D356" i="5"/>
  <c r="H355" i="5"/>
  <c r="I355" i="5" s="1"/>
  <c r="J355" i="5" s="1"/>
  <c r="K355" i="5" s="1"/>
  <c r="B1056" i="4"/>
  <c r="E355" i="4"/>
  <c r="F355" i="4" s="1"/>
  <c r="B1056" i="1"/>
  <c r="F267" i="1" l="1"/>
  <c r="D267" i="1"/>
  <c r="G267" i="1"/>
  <c r="I267" i="1"/>
  <c r="J267" i="1" s="1"/>
  <c r="E356" i="5"/>
  <c r="F356" i="5" s="1"/>
  <c r="B1056" i="5"/>
  <c r="B1057" i="4"/>
  <c r="G355" i="4"/>
  <c r="B1057" i="1"/>
  <c r="H267" i="1" l="1"/>
  <c r="K267" i="1"/>
  <c r="L267" i="1" s="1"/>
  <c r="M267" i="1"/>
  <c r="B1057" i="5"/>
  <c r="G356" i="5"/>
  <c r="B1058" i="4"/>
  <c r="D356" i="4"/>
  <c r="C356" i="4"/>
  <c r="H355" i="4"/>
  <c r="I355" i="4" s="1"/>
  <c r="J355" i="4" s="1"/>
  <c r="K355" i="4" s="1"/>
  <c r="B1058" i="1"/>
  <c r="N267" i="1" l="1"/>
  <c r="O267" i="1"/>
  <c r="B1058" i="5"/>
  <c r="D357" i="5"/>
  <c r="C357" i="5"/>
  <c r="H356" i="5"/>
  <c r="I356" i="5" s="1"/>
  <c r="J356" i="5" s="1"/>
  <c r="K356" i="5" s="1"/>
  <c r="E356" i="4"/>
  <c r="F356" i="4" s="1"/>
  <c r="B1059" i="4"/>
  <c r="B1059" i="1"/>
  <c r="P267" i="1" l="1"/>
  <c r="Q267" i="1" s="1"/>
  <c r="R267" i="1" s="1"/>
  <c r="S267" i="1" s="1"/>
  <c r="C268" i="1"/>
  <c r="E268" i="1"/>
  <c r="E357" i="5"/>
  <c r="F357" i="5" s="1"/>
  <c r="B1059" i="5"/>
  <c r="G356" i="4"/>
  <c r="H356" i="4" s="1"/>
  <c r="I356" i="4" s="1"/>
  <c r="J356" i="4" s="1"/>
  <c r="K356" i="4" s="1"/>
  <c r="B1060" i="4"/>
  <c r="B1060" i="1"/>
  <c r="F268" i="1" l="1"/>
  <c r="G268" i="1"/>
  <c r="D268" i="1"/>
  <c r="I268" i="1"/>
  <c r="J268" i="1" s="1"/>
  <c r="G357" i="5"/>
  <c r="B1060" i="5"/>
  <c r="B1061" i="4"/>
  <c r="D357" i="4"/>
  <c r="C357" i="4"/>
  <c r="B1061" i="1"/>
  <c r="H268" i="1" l="1"/>
  <c r="K268" i="1"/>
  <c r="L268" i="1" s="1"/>
  <c r="M268" i="1"/>
  <c r="B1061" i="5"/>
  <c r="D358" i="5"/>
  <c r="C358" i="5"/>
  <c r="H357" i="5"/>
  <c r="I357" i="5" s="1"/>
  <c r="J357" i="5" s="1"/>
  <c r="K357" i="5" s="1"/>
  <c r="B1062" i="4"/>
  <c r="E357" i="4"/>
  <c r="F357" i="4" s="1"/>
  <c r="B1062" i="1"/>
  <c r="O268" i="1" l="1"/>
  <c r="P268" i="1"/>
  <c r="Q268" i="1" s="1"/>
  <c r="R268" i="1" s="1"/>
  <c r="S268" i="1" s="1"/>
  <c r="N268" i="1"/>
  <c r="E358" i="5"/>
  <c r="F358" i="5" s="1"/>
  <c r="B1062" i="5"/>
  <c r="G357" i="4"/>
  <c r="H357" i="4" s="1"/>
  <c r="I357" i="4" s="1"/>
  <c r="J357" i="4" s="1"/>
  <c r="K357" i="4" s="1"/>
  <c r="B1063" i="4"/>
  <c r="B1063" i="1"/>
  <c r="E269" i="1" l="1"/>
  <c r="C269" i="1"/>
  <c r="B1063" i="5"/>
  <c r="G358" i="5"/>
  <c r="H358" i="5" s="1"/>
  <c r="I358" i="5" s="1"/>
  <c r="J358" i="5" s="1"/>
  <c r="K358" i="5" s="1"/>
  <c r="B1064" i="4"/>
  <c r="D358" i="4"/>
  <c r="C358" i="4"/>
  <c r="B1064" i="1"/>
  <c r="D269" i="1" l="1"/>
  <c r="I269" i="1"/>
  <c r="J269" i="1" s="1"/>
  <c r="G269" i="1"/>
  <c r="F269" i="1"/>
  <c r="D359" i="5"/>
  <c r="C359" i="5"/>
  <c r="B1064" i="5"/>
  <c r="E358" i="4"/>
  <c r="F358" i="4" s="1"/>
  <c r="B1065" i="4"/>
  <c r="B1065" i="1"/>
  <c r="H269" i="1" l="1"/>
  <c r="M269" i="1"/>
  <c r="K269" i="1"/>
  <c r="L269" i="1" s="1"/>
  <c r="E359" i="5"/>
  <c r="F359" i="5" s="1"/>
  <c r="B1065" i="5"/>
  <c r="B1066" i="4"/>
  <c r="G358" i="4"/>
  <c r="B1066" i="1"/>
  <c r="O269" i="1" l="1"/>
  <c r="N269" i="1"/>
  <c r="P269" i="1"/>
  <c r="Q269" i="1" s="1"/>
  <c r="R269" i="1" s="1"/>
  <c r="S269" i="1" s="1"/>
  <c r="B1066" i="5"/>
  <c r="G359" i="5"/>
  <c r="C359" i="4"/>
  <c r="D359" i="4"/>
  <c r="H358" i="4"/>
  <c r="I358" i="4" s="1"/>
  <c r="J358" i="4" s="1"/>
  <c r="K358" i="4" s="1"/>
  <c r="B1067" i="4"/>
  <c r="B1067" i="1"/>
  <c r="C270" i="1" l="1"/>
  <c r="E270" i="1"/>
  <c r="C360" i="5"/>
  <c r="D360" i="5"/>
  <c r="H359" i="5"/>
  <c r="I359" i="5" s="1"/>
  <c r="J359" i="5" s="1"/>
  <c r="K359" i="5" s="1"/>
  <c r="B1067" i="5"/>
  <c r="B1068" i="4"/>
  <c r="E359" i="4"/>
  <c r="F359" i="4" s="1"/>
  <c r="B1068" i="1"/>
  <c r="F270" i="1" l="1"/>
  <c r="I270" i="1"/>
  <c r="J270" i="1" s="1"/>
  <c r="D270" i="1"/>
  <c r="G270" i="1"/>
  <c r="B1068" i="5"/>
  <c r="E360" i="5"/>
  <c r="F360" i="5" s="1"/>
  <c r="B1069" i="4"/>
  <c r="G359" i="4"/>
  <c r="H359" i="4" s="1"/>
  <c r="I359" i="4" s="1"/>
  <c r="J359" i="4" s="1"/>
  <c r="K359" i="4" s="1"/>
  <c r="B1069" i="1"/>
  <c r="H270" i="1" l="1"/>
  <c r="M270" i="1"/>
  <c r="K270" i="1"/>
  <c r="L270" i="1" s="1"/>
  <c r="B1069" i="5"/>
  <c r="G360" i="5"/>
  <c r="H360" i="5" s="1"/>
  <c r="I360" i="5" s="1"/>
  <c r="J360" i="5" s="1"/>
  <c r="K360" i="5" s="1"/>
  <c r="C360" i="4"/>
  <c r="D360" i="4"/>
  <c r="B1070" i="4"/>
  <c r="B1070" i="1"/>
  <c r="O270" i="1" l="1"/>
  <c r="N270" i="1"/>
  <c r="P270" i="1"/>
  <c r="Q270" i="1" s="1"/>
  <c r="R270" i="1" s="1"/>
  <c r="S270" i="1" s="1"/>
  <c r="D361" i="5"/>
  <c r="C361" i="5"/>
  <c r="B1070" i="5"/>
  <c r="E360" i="4"/>
  <c r="F360" i="4" s="1"/>
  <c r="B1071" i="4"/>
  <c r="B1071" i="1"/>
  <c r="E271" i="1" l="1"/>
  <c r="C271" i="1"/>
  <c r="E361" i="5"/>
  <c r="F361" i="5" s="1"/>
  <c r="B1071" i="5"/>
  <c r="B1072" i="4"/>
  <c r="G360" i="4"/>
  <c r="H360" i="4" s="1"/>
  <c r="I360" i="4" s="1"/>
  <c r="J360" i="4" s="1"/>
  <c r="K360" i="4" s="1"/>
  <c r="B1072" i="1"/>
  <c r="G271" i="1" l="1"/>
  <c r="I271" i="1"/>
  <c r="J271" i="1" s="1"/>
  <c r="D271" i="1"/>
  <c r="F271" i="1"/>
  <c r="B1072" i="5"/>
  <c r="G361" i="5"/>
  <c r="D361" i="4"/>
  <c r="C361" i="4"/>
  <c r="B1073" i="4"/>
  <c r="B1073" i="1"/>
  <c r="K271" i="1" l="1"/>
  <c r="L271" i="1" s="1"/>
  <c r="M271" i="1"/>
  <c r="H271" i="1"/>
  <c r="B1073" i="5"/>
  <c r="C362" i="5"/>
  <c r="D362" i="5"/>
  <c r="H361" i="5"/>
  <c r="I361" i="5" s="1"/>
  <c r="J361" i="5" s="1"/>
  <c r="K361" i="5" s="1"/>
  <c r="B1074" i="4"/>
  <c r="E361" i="4"/>
  <c r="F361" i="4" s="1"/>
  <c r="B1074" i="1"/>
  <c r="N271" i="1" l="1"/>
  <c r="O271" i="1"/>
  <c r="E362" i="5"/>
  <c r="F362" i="5" s="1"/>
  <c r="B1074" i="5"/>
  <c r="G361" i="4"/>
  <c r="B1075" i="4"/>
  <c r="B1075" i="1"/>
  <c r="P271" i="1" l="1"/>
  <c r="Q271" i="1" s="1"/>
  <c r="R271" i="1" s="1"/>
  <c r="S271" i="1" s="1"/>
  <c r="E272" i="1"/>
  <c r="C272" i="1"/>
  <c r="G362" i="5"/>
  <c r="H362" i="5" s="1"/>
  <c r="I362" i="5" s="1"/>
  <c r="J362" i="5" s="1"/>
  <c r="K362" i="5" s="1"/>
  <c r="B1075" i="5"/>
  <c r="D362" i="4"/>
  <c r="C362" i="4"/>
  <c r="B1076" i="4"/>
  <c r="H361" i="4"/>
  <c r="I361" i="4" s="1"/>
  <c r="J361" i="4" s="1"/>
  <c r="K361" i="4" s="1"/>
  <c r="B1076" i="1"/>
  <c r="I272" i="1" l="1"/>
  <c r="J272" i="1" s="1"/>
  <c r="D272" i="1"/>
  <c r="G272" i="1"/>
  <c r="F272" i="1"/>
  <c r="B1076" i="5"/>
  <c r="D363" i="5"/>
  <c r="C363" i="5"/>
  <c r="B1077" i="4"/>
  <c r="E362" i="4"/>
  <c r="F362" i="4" s="1"/>
  <c r="B1077" i="1"/>
  <c r="K272" i="1" l="1"/>
  <c r="L272" i="1" s="1"/>
  <c r="H272" i="1"/>
  <c r="M272" i="1"/>
  <c r="E363" i="5"/>
  <c r="F363" i="5" s="1"/>
  <c r="B1077" i="5"/>
  <c r="G362" i="4"/>
  <c r="B1078" i="4"/>
  <c r="B1078" i="1"/>
  <c r="O272" i="1" l="1"/>
  <c r="N272" i="1"/>
  <c r="B1078" i="5"/>
  <c r="G363" i="5"/>
  <c r="H363" i="5" s="1"/>
  <c r="I363" i="5" s="1"/>
  <c r="J363" i="5" s="1"/>
  <c r="K363" i="5" s="1"/>
  <c r="B1079" i="4"/>
  <c r="C363" i="4"/>
  <c r="D363" i="4"/>
  <c r="H362" i="4"/>
  <c r="I362" i="4" s="1"/>
  <c r="J362" i="4" s="1"/>
  <c r="K362" i="4" s="1"/>
  <c r="B1079" i="1"/>
  <c r="P272" i="1" l="1"/>
  <c r="Q272" i="1" s="1"/>
  <c r="R272" i="1" s="1"/>
  <c r="S272" i="1" s="1"/>
  <c r="E273" i="1"/>
  <c r="C273" i="1"/>
  <c r="D364" i="5"/>
  <c r="C364" i="5"/>
  <c r="B1079" i="5"/>
  <c r="E363" i="4"/>
  <c r="F363" i="4" s="1"/>
  <c r="B1080" i="4"/>
  <c r="B1080" i="1"/>
  <c r="I273" i="1" l="1"/>
  <c r="J273" i="1" s="1"/>
  <c r="G273" i="1"/>
  <c r="D273" i="1"/>
  <c r="F273" i="1"/>
  <c r="B1080" i="5"/>
  <c r="E364" i="5"/>
  <c r="F364" i="5" s="1"/>
  <c r="G363" i="4"/>
  <c r="H363" i="4"/>
  <c r="I363" i="4" s="1"/>
  <c r="J363" i="4" s="1"/>
  <c r="K363" i="4" s="1"/>
  <c r="B1081" i="4"/>
  <c r="B1081" i="1"/>
  <c r="H273" i="1" l="1"/>
  <c r="M273" i="1"/>
  <c r="K273" i="1"/>
  <c r="L273" i="1" s="1"/>
  <c r="B1081" i="5"/>
  <c r="G364" i="5"/>
  <c r="H364" i="5" s="1"/>
  <c r="I364" i="5" s="1"/>
  <c r="J364" i="5" s="1"/>
  <c r="K364" i="5" s="1"/>
  <c r="B1082" i="4"/>
  <c r="D364" i="4"/>
  <c r="C364" i="4"/>
  <c r="B1082" i="1"/>
  <c r="N273" i="1" l="1"/>
  <c r="O273" i="1"/>
  <c r="P273" i="1"/>
  <c r="Q273" i="1" s="1"/>
  <c r="R273" i="1" s="1"/>
  <c r="S273" i="1" s="1"/>
  <c r="B1082" i="5"/>
  <c r="D365" i="5"/>
  <c r="C365" i="5"/>
  <c r="E364" i="4"/>
  <c r="F364" i="4" s="1"/>
  <c r="B1083" i="4"/>
  <c r="B1083" i="1"/>
  <c r="C274" i="1" l="1"/>
  <c r="E274" i="1"/>
  <c r="E365" i="5"/>
  <c r="F365" i="5" s="1"/>
  <c r="B1083" i="5"/>
  <c r="G364" i="4"/>
  <c r="H364" i="4" s="1"/>
  <c r="I364" i="4" s="1"/>
  <c r="J364" i="4" s="1"/>
  <c r="K364" i="4" s="1"/>
  <c r="B1084" i="4"/>
  <c r="B1084" i="1"/>
  <c r="F274" i="1" l="1"/>
  <c r="I274" i="1"/>
  <c r="J274" i="1" s="1"/>
  <c r="D274" i="1"/>
  <c r="G274" i="1"/>
  <c r="B1084" i="5"/>
  <c r="G365" i="5"/>
  <c r="H365" i="5" s="1"/>
  <c r="I365" i="5" s="1"/>
  <c r="J365" i="5" s="1"/>
  <c r="K365" i="5" s="1"/>
  <c r="B1085" i="4"/>
  <c r="C365" i="4"/>
  <c r="D365" i="4"/>
  <c r="B1085" i="1"/>
  <c r="M274" i="1" l="1"/>
  <c r="K274" i="1"/>
  <c r="L274" i="1" s="1"/>
  <c r="H274" i="1"/>
  <c r="B1085" i="5"/>
  <c r="C366" i="5"/>
  <c r="D366" i="5"/>
  <c r="E365" i="4"/>
  <c r="F365" i="4" s="1"/>
  <c r="B1086" i="4"/>
  <c r="B1086" i="1"/>
  <c r="N274" i="1" l="1"/>
  <c r="O274" i="1"/>
  <c r="P274" i="1"/>
  <c r="Q274" i="1" s="1"/>
  <c r="R274" i="1" s="1"/>
  <c r="S274" i="1" s="1"/>
  <c r="B1086" i="5"/>
  <c r="E366" i="5"/>
  <c r="F366" i="5" s="1"/>
  <c r="B1087" i="4"/>
  <c r="G365" i="4"/>
  <c r="H365" i="4" s="1"/>
  <c r="I365" i="4" s="1"/>
  <c r="J365" i="4" s="1"/>
  <c r="K365" i="4" s="1"/>
  <c r="B1087" i="1"/>
  <c r="C275" i="1" l="1"/>
  <c r="E275" i="1"/>
  <c r="B1087" i="5"/>
  <c r="G366" i="5"/>
  <c r="H366" i="5" s="1"/>
  <c r="I366" i="5" s="1"/>
  <c r="J366" i="5" s="1"/>
  <c r="K366" i="5" s="1"/>
  <c r="D366" i="4"/>
  <c r="C366" i="4"/>
  <c r="B1088" i="4"/>
  <c r="B1088" i="1"/>
  <c r="F275" i="1" l="1"/>
  <c r="D275" i="1"/>
  <c r="I275" i="1"/>
  <c r="J275" i="1" s="1"/>
  <c r="G275" i="1"/>
  <c r="C367" i="5"/>
  <c r="D367" i="5"/>
  <c r="B1088" i="5"/>
  <c r="E366" i="4"/>
  <c r="F366" i="4" s="1"/>
  <c r="B1089" i="4"/>
  <c r="B1089" i="1"/>
  <c r="H275" i="1" l="1"/>
  <c r="K275" i="1"/>
  <c r="L275" i="1" s="1"/>
  <c r="M275" i="1"/>
  <c r="B1089" i="5"/>
  <c r="E367" i="5"/>
  <c r="F367" i="5" s="1"/>
  <c r="B1090" i="4"/>
  <c r="G366" i="4"/>
  <c r="H366" i="4" s="1"/>
  <c r="I366" i="4" s="1"/>
  <c r="J366" i="4" s="1"/>
  <c r="K366" i="4" s="1"/>
  <c r="B1090" i="1"/>
  <c r="N275" i="1" l="1"/>
  <c r="O275" i="1"/>
  <c r="P275" i="1" s="1"/>
  <c r="Q275" i="1" s="1"/>
  <c r="R275" i="1" s="1"/>
  <c r="S275" i="1" s="1"/>
  <c r="B1090" i="5"/>
  <c r="G367" i="5"/>
  <c r="D367" i="4"/>
  <c r="C367" i="4"/>
  <c r="B1091" i="4"/>
  <c r="B1091" i="1"/>
  <c r="E276" i="1" l="1"/>
  <c r="C276" i="1"/>
  <c r="D368" i="5"/>
  <c r="C368" i="5"/>
  <c r="H367" i="5"/>
  <c r="I367" i="5" s="1"/>
  <c r="J367" i="5" s="1"/>
  <c r="K367" i="5" s="1"/>
  <c r="B1091" i="5"/>
  <c r="E367" i="4"/>
  <c r="F367" i="4" s="1"/>
  <c r="B1092" i="4"/>
  <c r="B1092" i="1"/>
  <c r="D276" i="1" l="1"/>
  <c r="G276" i="1"/>
  <c r="I276" i="1"/>
  <c r="J276" i="1" s="1"/>
  <c r="F276" i="1"/>
  <c r="E368" i="5"/>
  <c r="F368" i="5" s="1"/>
  <c r="B1092" i="5"/>
  <c r="B1093" i="4"/>
  <c r="G367" i="4"/>
  <c r="H367" i="4" s="1"/>
  <c r="I367" i="4" s="1"/>
  <c r="J367" i="4" s="1"/>
  <c r="K367" i="4" s="1"/>
  <c r="B1093" i="1"/>
  <c r="K276" i="1" l="1"/>
  <c r="L276" i="1" s="1"/>
  <c r="M276" i="1"/>
  <c r="H276" i="1"/>
  <c r="B1093" i="5"/>
  <c r="G368" i="5"/>
  <c r="H368" i="5" s="1"/>
  <c r="I368" i="5" s="1"/>
  <c r="J368" i="5" s="1"/>
  <c r="K368" i="5" s="1"/>
  <c r="C368" i="4"/>
  <c r="D368" i="4"/>
  <c r="B1094" i="4"/>
  <c r="B1094" i="1"/>
  <c r="O276" i="1" l="1"/>
  <c r="N276" i="1"/>
  <c r="P276" i="1"/>
  <c r="Q276" i="1" s="1"/>
  <c r="R276" i="1" s="1"/>
  <c r="S276" i="1" s="1"/>
  <c r="D369" i="5"/>
  <c r="C369" i="5"/>
  <c r="B1094" i="5"/>
  <c r="B1095" i="4"/>
  <c r="E368" i="4"/>
  <c r="F368" i="4" s="1"/>
  <c r="B1095" i="1"/>
  <c r="E277" i="1" l="1"/>
  <c r="C277" i="1"/>
  <c r="B1095" i="5"/>
  <c r="E369" i="5"/>
  <c r="F369" i="5" s="1"/>
  <c r="G368" i="4"/>
  <c r="H368" i="4" s="1"/>
  <c r="I368" i="4" s="1"/>
  <c r="J368" i="4" s="1"/>
  <c r="K368" i="4" s="1"/>
  <c r="B1096" i="4"/>
  <c r="B1096" i="1"/>
  <c r="D277" i="1" l="1"/>
  <c r="I277" i="1"/>
  <c r="J277" i="1" s="1"/>
  <c r="G277" i="1"/>
  <c r="F277" i="1"/>
  <c r="G369" i="5"/>
  <c r="B1096" i="5"/>
  <c r="B1097" i="4"/>
  <c r="D369" i="4"/>
  <c r="C369" i="4"/>
  <c r="B1097" i="1"/>
  <c r="K277" i="1" l="1"/>
  <c r="L277" i="1" s="1"/>
  <c r="H277" i="1"/>
  <c r="M277" i="1"/>
  <c r="B1097" i="5"/>
  <c r="C370" i="5"/>
  <c r="D370" i="5"/>
  <c r="H369" i="5"/>
  <c r="I369" i="5" s="1"/>
  <c r="J369" i="5" s="1"/>
  <c r="K369" i="5" s="1"/>
  <c r="E369" i="4"/>
  <c r="F369" i="4" s="1"/>
  <c r="B1098" i="4"/>
  <c r="B1098" i="1"/>
  <c r="N277" i="1" l="1"/>
  <c r="O277" i="1"/>
  <c r="E370" i="5"/>
  <c r="F370" i="5" s="1"/>
  <c r="B1098" i="5"/>
  <c r="B1099" i="4"/>
  <c r="G369" i="4"/>
  <c r="H369" i="4"/>
  <c r="I369" i="4" s="1"/>
  <c r="J369" i="4" s="1"/>
  <c r="K369" i="4" s="1"/>
  <c r="B1099" i="1"/>
  <c r="P277" i="1" l="1"/>
  <c r="Q277" i="1" s="1"/>
  <c r="R277" i="1" s="1"/>
  <c r="S277" i="1" s="1"/>
  <c r="E278" i="1"/>
  <c r="C278" i="1"/>
  <c r="B1099" i="5"/>
  <c r="G370" i="5"/>
  <c r="H370" i="5" s="1"/>
  <c r="I370" i="5" s="1"/>
  <c r="J370" i="5" s="1"/>
  <c r="K370" i="5" s="1"/>
  <c r="D370" i="4"/>
  <c r="C370" i="4"/>
  <c r="B1100" i="4"/>
  <c r="B1100" i="1"/>
  <c r="I278" i="1" l="1"/>
  <c r="J278" i="1" s="1"/>
  <c r="G278" i="1"/>
  <c r="D278" i="1"/>
  <c r="F278" i="1"/>
  <c r="B1100" i="5"/>
  <c r="D371" i="5"/>
  <c r="C371" i="5"/>
  <c r="B1101" i="4"/>
  <c r="E370" i="4"/>
  <c r="F370" i="4" s="1"/>
  <c r="B1101" i="1"/>
  <c r="H278" i="1" l="1"/>
  <c r="K278" i="1"/>
  <c r="L278" i="1" s="1"/>
  <c r="M278" i="1"/>
  <c r="E371" i="5"/>
  <c r="F371" i="5" s="1"/>
  <c r="B1101" i="5"/>
  <c r="G370" i="4"/>
  <c r="B1102" i="4"/>
  <c r="B1102" i="1"/>
  <c r="N278" i="1" l="1"/>
  <c r="O278" i="1"/>
  <c r="B1102" i="5"/>
  <c r="G371" i="5"/>
  <c r="H371" i="5" s="1"/>
  <c r="I371" i="5" s="1"/>
  <c r="J371" i="5" s="1"/>
  <c r="K371" i="5" s="1"/>
  <c r="D371" i="4"/>
  <c r="C371" i="4"/>
  <c r="B1103" i="4"/>
  <c r="H370" i="4"/>
  <c r="I370" i="4" s="1"/>
  <c r="J370" i="4" s="1"/>
  <c r="K370" i="4" s="1"/>
  <c r="B1103" i="1"/>
  <c r="P278" i="1" l="1"/>
  <c r="Q278" i="1" s="1"/>
  <c r="R278" i="1" s="1"/>
  <c r="S278" i="1" s="1"/>
  <c r="E279" i="1"/>
  <c r="C279" i="1"/>
  <c r="C372" i="5"/>
  <c r="D372" i="5"/>
  <c r="B1103" i="5"/>
  <c r="E371" i="4"/>
  <c r="F371" i="4" s="1"/>
  <c r="D279" i="1" l="1"/>
  <c r="I279" i="1"/>
  <c r="J279" i="1" s="1"/>
  <c r="G279" i="1"/>
  <c r="F279" i="1"/>
  <c r="E372" i="5"/>
  <c r="F372" i="5" s="1"/>
  <c r="G371" i="4"/>
  <c r="H371" i="4" s="1"/>
  <c r="I371" i="4" s="1"/>
  <c r="J371" i="4" s="1"/>
  <c r="K371" i="4" s="1"/>
  <c r="K279" i="1" l="1"/>
  <c r="L279" i="1" s="1"/>
  <c r="H279" i="1"/>
  <c r="M279" i="1"/>
  <c r="G372" i="5"/>
  <c r="H372" i="5"/>
  <c r="I372" i="5" s="1"/>
  <c r="J372" i="5" s="1"/>
  <c r="K372" i="5" s="1"/>
  <c r="C372" i="4"/>
  <c r="D372" i="4"/>
  <c r="O279" i="1" l="1"/>
  <c r="P279" i="1"/>
  <c r="Q279" i="1" s="1"/>
  <c r="R279" i="1" s="1"/>
  <c r="S279" i="1" s="1"/>
  <c r="N279" i="1"/>
  <c r="D373" i="5"/>
  <c r="C373" i="5"/>
  <c r="E372" i="4"/>
  <c r="F372" i="4" s="1"/>
  <c r="E280" i="1" l="1"/>
  <c r="C280" i="1"/>
  <c r="E373" i="5"/>
  <c r="F373" i="5" s="1"/>
  <c r="G372" i="4"/>
  <c r="I280" i="1" l="1"/>
  <c r="J280" i="1" s="1"/>
  <c r="D280" i="1"/>
  <c r="G280" i="1"/>
  <c r="F280" i="1"/>
  <c r="G373" i="5"/>
  <c r="H373" i="5" s="1"/>
  <c r="I373" i="5" s="1"/>
  <c r="J373" i="5" s="1"/>
  <c r="K373" i="5" s="1"/>
  <c r="D373" i="4"/>
  <c r="C373" i="4"/>
  <c r="H372" i="4"/>
  <c r="I372" i="4" s="1"/>
  <c r="J372" i="4" s="1"/>
  <c r="K372" i="4" s="1"/>
  <c r="K280" i="1" l="1"/>
  <c r="L280" i="1" s="1"/>
  <c r="M280" i="1"/>
  <c r="H280" i="1"/>
  <c r="C374" i="5"/>
  <c r="D374" i="5"/>
  <c r="E373" i="4"/>
  <c r="F373" i="4" s="1"/>
  <c r="O280" i="1" l="1"/>
  <c r="P280" i="1" s="1"/>
  <c r="Q280" i="1" s="1"/>
  <c r="R280" i="1" s="1"/>
  <c r="S280" i="1" s="1"/>
  <c r="N280" i="1"/>
  <c r="E374" i="5"/>
  <c r="F374" i="5" s="1"/>
  <c r="G373" i="4"/>
  <c r="H373" i="4" s="1"/>
  <c r="I373" i="4" s="1"/>
  <c r="J373" i="4" s="1"/>
  <c r="K373" i="4" s="1"/>
  <c r="C281" i="1" l="1"/>
  <c r="E281" i="1"/>
  <c r="G374" i="5"/>
  <c r="H374" i="5" s="1"/>
  <c r="I374" i="5" s="1"/>
  <c r="J374" i="5" s="1"/>
  <c r="K374" i="5" s="1"/>
  <c r="C374" i="4"/>
  <c r="D374" i="4"/>
  <c r="F281" i="1" l="1"/>
  <c r="D281" i="1"/>
  <c r="I281" i="1"/>
  <c r="J281" i="1" s="1"/>
  <c r="G281" i="1"/>
  <c r="D375" i="5"/>
  <c r="C375" i="5"/>
  <c r="E374" i="4"/>
  <c r="F374" i="4" s="1"/>
  <c r="H281" i="1" l="1"/>
  <c r="K281" i="1"/>
  <c r="L281" i="1" s="1"/>
  <c r="M281" i="1"/>
  <c r="E375" i="5"/>
  <c r="F375" i="5" s="1"/>
  <c r="G374" i="4"/>
  <c r="H374" i="4"/>
  <c r="I374" i="4" s="1"/>
  <c r="J374" i="4" s="1"/>
  <c r="K374" i="4" s="1"/>
  <c r="N281" i="1" l="1"/>
  <c r="O281" i="1"/>
  <c r="P281" i="1" s="1"/>
  <c r="Q281" i="1" s="1"/>
  <c r="R281" i="1" s="1"/>
  <c r="S281" i="1" s="1"/>
  <c r="G375" i="5"/>
  <c r="H375" i="5"/>
  <c r="I375" i="5" s="1"/>
  <c r="J375" i="5" s="1"/>
  <c r="K375" i="5" s="1"/>
  <c r="D375" i="4"/>
  <c r="C375" i="4"/>
  <c r="E282" i="1" l="1"/>
  <c r="C282" i="1"/>
  <c r="C376" i="5"/>
  <c r="D376" i="5"/>
  <c r="E375" i="4"/>
  <c r="F375" i="4" s="1"/>
  <c r="D282" i="1" l="1"/>
  <c r="I282" i="1"/>
  <c r="J282" i="1" s="1"/>
  <c r="G282" i="1"/>
  <c r="F282" i="1"/>
  <c r="E376" i="5"/>
  <c r="F376" i="5" s="1"/>
  <c r="G375" i="4"/>
  <c r="H375" i="4" s="1"/>
  <c r="I375" i="4" s="1"/>
  <c r="J375" i="4" s="1"/>
  <c r="K375" i="4" s="1"/>
  <c r="H282" i="1" l="1"/>
  <c r="K282" i="1"/>
  <c r="L282" i="1" s="1"/>
  <c r="M282" i="1"/>
  <c r="G376" i="5"/>
  <c r="H376" i="5" s="1"/>
  <c r="I376" i="5" s="1"/>
  <c r="J376" i="5" s="1"/>
  <c r="K376" i="5" s="1"/>
  <c r="D376" i="4"/>
  <c r="C376" i="4"/>
  <c r="N282" i="1" l="1"/>
  <c r="O282" i="1"/>
  <c r="D377" i="5"/>
  <c r="C377" i="5"/>
  <c r="E376" i="4"/>
  <c r="F376" i="4" s="1"/>
  <c r="P282" i="1" l="1"/>
  <c r="Q282" i="1" s="1"/>
  <c r="R282" i="1" s="1"/>
  <c r="S282" i="1" s="1"/>
  <c r="C283" i="1"/>
  <c r="E283" i="1"/>
  <c r="E377" i="5"/>
  <c r="F377" i="5" s="1"/>
  <c r="G376" i="4"/>
  <c r="H376" i="4" s="1"/>
  <c r="I376" i="4" s="1"/>
  <c r="J376" i="4" s="1"/>
  <c r="K376" i="4" s="1"/>
  <c r="F283" i="1" l="1"/>
  <c r="I283" i="1"/>
  <c r="J283" i="1" s="1"/>
  <c r="D283" i="1"/>
  <c r="G283" i="1"/>
  <c r="G377" i="5"/>
  <c r="C377" i="4"/>
  <c r="D377" i="4"/>
  <c r="K283" i="1" l="1"/>
  <c r="L283" i="1" s="1"/>
  <c r="H283" i="1"/>
  <c r="M283" i="1"/>
  <c r="C378" i="5"/>
  <c r="D378" i="5"/>
  <c r="H377" i="5"/>
  <c r="I377" i="5" s="1"/>
  <c r="J377" i="5" s="1"/>
  <c r="K377" i="5" s="1"/>
  <c r="E377" i="4"/>
  <c r="F377" i="4" s="1"/>
  <c r="N283" i="1" l="1"/>
  <c r="O283" i="1"/>
  <c r="P283" i="1" s="1"/>
  <c r="Q283" i="1" s="1"/>
  <c r="R283" i="1" s="1"/>
  <c r="S283" i="1" s="1"/>
  <c r="E378" i="5"/>
  <c r="F378" i="5" s="1"/>
  <c r="G377" i="4"/>
  <c r="H377" i="4" s="1"/>
  <c r="I377" i="4" s="1"/>
  <c r="J377" i="4" s="1"/>
  <c r="K377" i="4" s="1"/>
  <c r="C284" i="1" l="1"/>
  <c r="E284" i="1"/>
  <c r="G378" i="5"/>
  <c r="H378" i="5" s="1"/>
  <c r="I378" i="5" s="1"/>
  <c r="J378" i="5" s="1"/>
  <c r="K378" i="5" s="1"/>
  <c r="D378" i="4"/>
  <c r="C378" i="4"/>
  <c r="F284" i="1" l="1"/>
  <c r="D284" i="1"/>
  <c r="G284" i="1"/>
  <c r="I284" i="1"/>
  <c r="J284" i="1" s="1"/>
  <c r="D379" i="5"/>
  <c r="C379" i="5"/>
  <c r="E378" i="4"/>
  <c r="F378" i="4" s="1"/>
  <c r="H284" i="1" l="1"/>
  <c r="K284" i="1"/>
  <c r="L284" i="1" s="1"/>
  <c r="M284" i="1"/>
  <c r="E379" i="5"/>
  <c r="F379" i="5" s="1"/>
  <c r="G378" i="4"/>
  <c r="N284" i="1" l="1"/>
  <c r="O284" i="1"/>
  <c r="G379" i="5"/>
  <c r="C379" i="4"/>
  <c r="D379" i="4"/>
  <c r="H378" i="4"/>
  <c r="I378" i="4" s="1"/>
  <c r="J378" i="4" s="1"/>
  <c r="K378" i="4" s="1"/>
  <c r="E285" i="1" l="1"/>
  <c r="C285" i="1"/>
  <c r="P284" i="1"/>
  <c r="Q284" i="1" s="1"/>
  <c r="R284" i="1" s="1"/>
  <c r="S284" i="1" s="1"/>
  <c r="C380" i="5"/>
  <c r="D380" i="5"/>
  <c r="H379" i="5"/>
  <c r="I379" i="5" s="1"/>
  <c r="J379" i="5" s="1"/>
  <c r="K379" i="5" s="1"/>
  <c r="E379" i="4"/>
  <c r="F379" i="4" s="1"/>
  <c r="I285" i="1" l="1"/>
  <c r="J285" i="1" s="1"/>
  <c r="D285" i="1"/>
  <c r="G285" i="1"/>
  <c r="F285" i="1"/>
  <c r="E380" i="5"/>
  <c r="F380" i="5" s="1"/>
  <c r="G379" i="4"/>
  <c r="H379" i="4" s="1"/>
  <c r="I379" i="4" s="1"/>
  <c r="J379" i="4" s="1"/>
  <c r="K379" i="4" s="1"/>
  <c r="M285" i="1" l="1"/>
  <c r="K285" i="1"/>
  <c r="L285" i="1" s="1"/>
  <c r="H285" i="1"/>
  <c r="G380" i="5"/>
  <c r="H380" i="5"/>
  <c r="I380" i="5" s="1"/>
  <c r="J380" i="5" s="1"/>
  <c r="K380" i="5" s="1"/>
  <c r="D380" i="4"/>
  <c r="C380" i="4"/>
  <c r="O285" i="1" l="1"/>
  <c r="N285" i="1"/>
  <c r="D381" i="5"/>
  <c r="C381" i="5"/>
  <c r="E380" i="4"/>
  <c r="F380" i="4" s="1"/>
  <c r="E286" i="1" l="1"/>
  <c r="C286" i="1"/>
  <c r="P285" i="1"/>
  <c r="Q285" i="1" s="1"/>
  <c r="R285" i="1" s="1"/>
  <c r="S285" i="1" s="1"/>
  <c r="E381" i="5"/>
  <c r="F381" i="5" s="1"/>
  <c r="G380" i="4"/>
  <c r="H380" i="4" s="1"/>
  <c r="I380" i="4" s="1"/>
  <c r="J380" i="4" s="1"/>
  <c r="K380" i="4" s="1"/>
  <c r="D286" i="1" l="1"/>
  <c r="G286" i="1"/>
  <c r="I286" i="1"/>
  <c r="J286" i="1" s="1"/>
  <c r="F286" i="1"/>
  <c r="G381" i="5"/>
  <c r="C381" i="4"/>
  <c r="D381" i="4"/>
  <c r="H286" i="1" l="1"/>
  <c r="K286" i="1"/>
  <c r="L286" i="1" s="1"/>
  <c r="M286" i="1"/>
  <c r="C382" i="5"/>
  <c r="D382" i="5"/>
  <c r="H381" i="5"/>
  <c r="I381" i="5" s="1"/>
  <c r="J381" i="5" s="1"/>
  <c r="K381" i="5" s="1"/>
  <c r="E381" i="4"/>
  <c r="F381" i="4" s="1"/>
  <c r="N286" i="1" l="1"/>
  <c r="O286" i="1"/>
  <c r="E382" i="5"/>
  <c r="F382" i="5" s="1"/>
  <c r="G381" i="4"/>
  <c r="H381" i="4"/>
  <c r="I381" i="4" s="1"/>
  <c r="J381" i="4" s="1"/>
  <c r="K381" i="4" s="1"/>
  <c r="P286" i="1" l="1"/>
  <c r="Q286" i="1" s="1"/>
  <c r="R286" i="1" s="1"/>
  <c r="S286" i="1" s="1"/>
  <c r="C287" i="1"/>
  <c r="E287" i="1"/>
  <c r="G382" i="5"/>
  <c r="H382" i="5" s="1"/>
  <c r="I382" i="5" s="1"/>
  <c r="J382" i="5" s="1"/>
  <c r="K382" i="5" s="1"/>
  <c r="C382" i="4"/>
  <c r="D382" i="4"/>
  <c r="F287" i="1" l="1"/>
  <c r="D287" i="1"/>
  <c r="I287" i="1"/>
  <c r="J287" i="1" s="1"/>
  <c r="G287" i="1"/>
  <c r="D383" i="5"/>
  <c r="C383" i="5"/>
  <c r="E382" i="4"/>
  <c r="F382" i="4" s="1"/>
  <c r="H287" i="1" l="1"/>
  <c r="K287" i="1"/>
  <c r="L287" i="1" s="1"/>
  <c r="M287" i="1"/>
  <c r="E383" i="5"/>
  <c r="F383" i="5" s="1"/>
  <c r="G382" i="4"/>
  <c r="H382" i="4" s="1"/>
  <c r="I382" i="4" s="1"/>
  <c r="J382" i="4" s="1"/>
  <c r="K382" i="4" s="1"/>
  <c r="O287" i="1" l="1"/>
  <c r="N287" i="1"/>
  <c r="G383" i="5"/>
  <c r="H383" i="5"/>
  <c r="I383" i="5" s="1"/>
  <c r="J383" i="5" s="1"/>
  <c r="K383" i="5" s="1"/>
  <c r="D383" i="4"/>
  <c r="C383" i="4"/>
  <c r="P287" i="1" l="1"/>
  <c r="Q287" i="1" s="1"/>
  <c r="R287" i="1" s="1"/>
  <c r="S287" i="1" s="1"/>
  <c r="E288" i="1"/>
  <c r="C288" i="1"/>
  <c r="C384" i="5"/>
  <c r="D384" i="5"/>
  <c r="E383" i="4"/>
  <c r="F383" i="4" s="1"/>
  <c r="I288" i="1" l="1"/>
  <c r="J288" i="1" s="1"/>
  <c r="D288" i="1"/>
  <c r="G288" i="1"/>
  <c r="F288" i="1"/>
  <c r="E384" i="5"/>
  <c r="F384" i="5" s="1"/>
  <c r="G383" i="4"/>
  <c r="H383" i="4" s="1"/>
  <c r="I383" i="4" s="1"/>
  <c r="J383" i="4" s="1"/>
  <c r="K383" i="4" s="1"/>
  <c r="H288" i="1" l="1"/>
  <c r="M288" i="1"/>
  <c r="K288" i="1"/>
  <c r="L288" i="1" s="1"/>
  <c r="G384" i="5"/>
  <c r="H384" i="5"/>
  <c r="I384" i="5" s="1"/>
  <c r="J384" i="5" s="1"/>
  <c r="K384" i="5" s="1"/>
  <c r="D384" i="4"/>
  <c r="C384" i="4"/>
  <c r="N288" i="1" l="1"/>
  <c r="O288" i="1"/>
  <c r="D385" i="5"/>
  <c r="C385" i="5"/>
  <c r="E384" i="4"/>
  <c r="F384" i="4" s="1"/>
  <c r="C289" i="1" l="1"/>
  <c r="E289" i="1"/>
  <c r="P288" i="1"/>
  <c r="Q288" i="1" s="1"/>
  <c r="R288" i="1" s="1"/>
  <c r="S288" i="1" s="1"/>
  <c r="E385" i="5"/>
  <c r="F385" i="5" s="1"/>
  <c r="G384" i="4"/>
  <c r="H384" i="4" s="1"/>
  <c r="I384" i="4" s="1"/>
  <c r="J384" i="4" s="1"/>
  <c r="K384" i="4" s="1"/>
  <c r="F289" i="1" l="1"/>
  <c r="D289" i="1"/>
  <c r="G289" i="1"/>
  <c r="I289" i="1"/>
  <c r="J289" i="1" s="1"/>
  <c r="G385" i="5"/>
  <c r="D385" i="4"/>
  <c r="C385" i="4"/>
  <c r="H289" i="1" l="1"/>
  <c r="K289" i="1"/>
  <c r="L289" i="1" s="1"/>
  <c r="M289" i="1"/>
  <c r="C386" i="5"/>
  <c r="D386" i="5"/>
  <c r="H385" i="5"/>
  <c r="I385" i="5" s="1"/>
  <c r="J385" i="5" s="1"/>
  <c r="K385" i="5" s="1"/>
  <c r="E385" i="4"/>
  <c r="F385" i="4" s="1"/>
  <c r="O289" i="1" l="1"/>
  <c r="N289" i="1"/>
  <c r="P289" i="1"/>
  <c r="Q289" i="1" s="1"/>
  <c r="R289" i="1" s="1"/>
  <c r="S289" i="1" s="1"/>
  <c r="E386" i="5"/>
  <c r="F386" i="5" s="1"/>
  <c r="G385" i="4"/>
  <c r="H385" i="4" s="1"/>
  <c r="I385" i="4" s="1"/>
  <c r="J385" i="4" s="1"/>
  <c r="K385" i="4" s="1"/>
  <c r="E290" i="1" l="1"/>
  <c r="C290" i="1"/>
  <c r="G386" i="5"/>
  <c r="H386" i="5"/>
  <c r="I386" i="5" s="1"/>
  <c r="J386" i="5" s="1"/>
  <c r="K386" i="5" s="1"/>
  <c r="C386" i="4"/>
  <c r="D386" i="4"/>
  <c r="D290" i="1" l="1"/>
  <c r="I290" i="1"/>
  <c r="J290" i="1" s="1"/>
  <c r="G290" i="1"/>
  <c r="F290" i="1"/>
  <c r="D387" i="5"/>
  <c r="C387" i="5"/>
  <c r="E386" i="4"/>
  <c r="F386" i="4" s="1"/>
  <c r="M290" i="1" l="1"/>
  <c r="H290" i="1"/>
  <c r="K290" i="1"/>
  <c r="L290" i="1" s="1"/>
  <c r="E387" i="5"/>
  <c r="F387" i="5" s="1"/>
  <c r="G386" i="4"/>
  <c r="O290" i="1" l="1"/>
  <c r="P290" i="1"/>
  <c r="Q290" i="1" s="1"/>
  <c r="R290" i="1" s="1"/>
  <c r="S290" i="1" s="1"/>
  <c r="N290" i="1"/>
  <c r="G387" i="5"/>
  <c r="H387" i="5" s="1"/>
  <c r="I387" i="5" s="1"/>
  <c r="J387" i="5" s="1"/>
  <c r="K387" i="5" s="1"/>
  <c r="D387" i="4"/>
  <c r="C387" i="4"/>
  <c r="H386" i="4"/>
  <c r="I386" i="4" s="1"/>
  <c r="J386" i="4" s="1"/>
  <c r="K386" i="4" s="1"/>
  <c r="C291" i="1" l="1"/>
  <c r="E291" i="1"/>
  <c r="C388" i="5"/>
  <c r="D388" i="5"/>
  <c r="E387" i="4"/>
  <c r="F387" i="4" s="1"/>
  <c r="F291" i="1" l="1"/>
  <c r="D291" i="1"/>
  <c r="I291" i="1"/>
  <c r="J291" i="1" s="1"/>
  <c r="G291" i="1"/>
  <c r="E388" i="5"/>
  <c r="F388" i="5" s="1"/>
  <c r="G387" i="4"/>
  <c r="H387" i="4" s="1"/>
  <c r="I387" i="4" s="1"/>
  <c r="J387" i="4" s="1"/>
  <c r="K387" i="4" s="1"/>
  <c r="M291" i="1" l="1"/>
  <c r="K291" i="1"/>
  <c r="L291" i="1" s="1"/>
  <c r="H291" i="1"/>
  <c r="G388" i="5"/>
  <c r="H388" i="5"/>
  <c r="I388" i="5" s="1"/>
  <c r="J388" i="5" s="1"/>
  <c r="K388" i="5" s="1"/>
  <c r="D388" i="4"/>
  <c r="C388" i="4"/>
  <c r="O291" i="1" l="1"/>
  <c r="N291" i="1"/>
  <c r="P291" i="1"/>
  <c r="Q291" i="1" s="1"/>
  <c r="R291" i="1" s="1"/>
  <c r="S291" i="1" s="1"/>
  <c r="D389" i="5"/>
  <c r="C389" i="5"/>
  <c r="E388" i="4"/>
  <c r="F388" i="4" s="1"/>
  <c r="E292" i="1" l="1"/>
  <c r="C292" i="1"/>
  <c r="E389" i="5"/>
  <c r="F389" i="5" s="1"/>
  <c r="G388" i="4"/>
  <c r="D292" i="1" l="1"/>
  <c r="I292" i="1"/>
  <c r="J292" i="1" s="1"/>
  <c r="G292" i="1"/>
  <c r="F292" i="1"/>
  <c r="G389" i="5"/>
  <c r="H389" i="5" s="1"/>
  <c r="I389" i="5" s="1"/>
  <c r="J389" i="5" s="1"/>
  <c r="K389" i="5" s="1"/>
  <c r="C389" i="4"/>
  <c r="D389" i="4"/>
  <c r="H388" i="4"/>
  <c r="I388" i="4" s="1"/>
  <c r="J388" i="4" s="1"/>
  <c r="K388" i="4" s="1"/>
  <c r="H292" i="1" l="1"/>
  <c r="K292" i="1"/>
  <c r="L292" i="1" s="1"/>
  <c r="M292" i="1"/>
  <c r="C390" i="5"/>
  <c r="D390" i="5"/>
  <c r="E389" i="4"/>
  <c r="F389" i="4" s="1"/>
  <c r="N292" i="1" l="1"/>
  <c r="O292" i="1"/>
  <c r="E390" i="5"/>
  <c r="F390" i="5" s="1"/>
  <c r="G389" i="4"/>
  <c r="H389" i="4"/>
  <c r="I389" i="4" s="1"/>
  <c r="J389" i="4" s="1"/>
  <c r="K389" i="4" s="1"/>
  <c r="E293" i="1" l="1"/>
  <c r="C293" i="1"/>
  <c r="P292" i="1"/>
  <c r="Q292" i="1" s="1"/>
  <c r="R292" i="1" s="1"/>
  <c r="S292" i="1" s="1"/>
  <c r="G390" i="5"/>
  <c r="H390" i="5" s="1"/>
  <c r="I390" i="5" s="1"/>
  <c r="J390" i="5" s="1"/>
  <c r="K390" i="5" s="1"/>
  <c r="D390" i="4"/>
  <c r="C390" i="4"/>
  <c r="I293" i="1" l="1"/>
  <c r="J293" i="1" s="1"/>
  <c r="D293" i="1"/>
  <c r="G293" i="1"/>
  <c r="F293" i="1"/>
  <c r="D391" i="5"/>
  <c r="C391" i="5"/>
  <c r="E390" i="4"/>
  <c r="F390" i="4" s="1"/>
  <c r="K293" i="1" l="1"/>
  <c r="L293" i="1" s="1"/>
  <c r="H293" i="1"/>
  <c r="M293" i="1"/>
  <c r="E391" i="5"/>
  <c r="F391" i="5" s="1"/>
  <c r="G390" i="4"/>
  <c r="H390" i="4"/>
  <c r="I390" i="4" s="1"/>
  <c r="J390" i="4" s="1"/>
  <c r="K390" i="4" s="1"/>
  <c r="N293" i="1" l="1"/>
  <c r="O293" i="1"/>
  <c r="P293" i="1"/>
  <c r="Q293" i="1" s="1"/>
  <c r="R293" i="1" s="1"/>
  <c r="S293" i="1" s="1"/>
  <c r="G391" i="5"/>
  <c r="H391" i="5" s="1"/>
  <c r="I391" i="5" s="1"/>
  <c r="J391" i="5" s="1"/>
  <c r="K391" i="5" s="1"/>
  <c r="C391" i="4"/>
  <c r="D391" i="4"/>
  <c r="E294" i="1" l="1"/>
  <c r="C294" i="1"/>
  <c r="D392" i="5"/>
  <c r="C392" i="5"/>
  <c r="E391" i="4"/>
  <c r="F391" i="4" s="1"/>
  <c r="D294" i="1" l="1"/>
  <c r="G294" i="1"/>
  <c r="I294" i="1"/>
  <c r="J294" i="1" s="1"/>
  <c r="F294" i="1"/>
  <c r="E392" i="5"/>
  <c r="F392" i="5" s="1"/>
  <c r="G391" i="4"/>
  <c r="H391" i="4" s="1"/>
  <c r="I391" i="4" s="1"/>
  <c r="J391" i="4" s="1"/>
  <c r="K391" i="4" s="1"/>
  <c r="H294" i="1" l="1"/>
  <c r="M294" i="1"/>
  <c r="K294" i="1"/>
  <c r="L294" i="1" s="1"/>
  <c r="G392" i="5"/>
  <c r="H392" i="5"/>
  <c r="I392" i="5" s="1"/>
  <c r="J392" i="5" s="1"/>
  <c r="K392" i="5" s="1"/>
  <c r="D392" i="4"/>
  <c r="C392" i="4"/>
  <c r="O294" i="1" l="1"/>
  <c r="N294" i="1"/>
  <c r="C393" i="5"/>
  <c r="D393" i="5"/>
  <c r="E392" i="4"/>
  <c r="F392" i="4" s="1"/>
  <c r="P294" i="1" l="1"/>
  <c r="Q294" i="1" s="1"/>
  <c r="R294" i="1" s="1"/>
  <c r="S294" i="1" s="1"/>
  <c r="E295" i="1"/>
  <c r="C295" i="1"/>
  <c r="E393" i="5"/>
  <c r="F393" i="5" s="1"/>
  <c r="G392" i="4"/>
  <c r="H392" i="4" s="1"/>
  <c r="I392" i="4" s="1"/>
  <c r="J392" i="4" s="1"/>
  <c r="K392" i="4" s="1"/>
  <c r="G295" i="1" l="1"/>
  <c r="I295" i="1"/>
  <c r="J295" i="1" s="1"/>
  <c r="D295" i="1"/>
  <c r="F295" i="1"/>
  <c r="G393" i="5"/>
  <c r="C393" i="4"/>
  <c r="D393" i="4"/>
  <c r="K295" i="1" l="1"/>
  <c r="L295" i="1" s="1"/>
  <c r="M295" i="1"/>
  <c r="H295" i="1"/>
  <c r="D394" i="5"/>
  <c r="C394" i="5"/>
  <c r="H393" i="5"/>
  <c r="I393" i="5" s="1"/>
  <c r="J393" i="5" s="1"/>
  <c r="K393" i="5" s="1"/>
  <c r="E393" i="4"/>
  <c r="F393" i="4" s="1"/>
  <c r="O295" i="1" l="1"/>
  <c r="N295" i="1"/>
  <c r="P295" i="1"/>
  <c r="Q295" i="1" s="1"/>
  <c r="R295" i="1" s="1"/>
  <c r="S295" i="1" s="1"/>
  <c r="E394" i="5"/>
  <c r="F394" i="5" s="1"/>
  <c r="G393" i="4"/>
  <c r="C296" i="1" l="1"/>
  <c r="E296" i="1"/>
  <c r="G394" i="5"/>
  <c r="D394" i="4"/>
  <c r="C394" i="4"/>
  <c r="H393" i="4"/>
  <c r="I393" i="4" s="1"/>
  <c r="J393" i="4" s="1"/>
  <c r="K393" i="4" s="1"/>
  <c r="F296" i="1" l="1"/>
  <c r="G296" i="1"/>
  <c r="I296" i="1"/>
  <c r="J296" i="1" s="1"/>
  <c r="D296" i="1"/>
  <c r="C395" i="5"/>
  <c r="D395" i="5"/>
  <c r="H394" i="5"/>
  <c r="I394" i="5" s="1"/>
  <c r="J394" i="5" s="1"/>
  <c r="K394" i="5" s="1"/>
  <c r="E394" i="4"/>
  <c r="F394" i="4" s="1"/>
  <c r="K296" i="1" l="1"/>
  <c r="L296" i="1" s="1"/>
  <c r="H296" i="1"/>
  <c r="M296" i="1"/>
  <c r="E395" i="5"/>
  <c r="F395" i="5" s="1"/>
  <c r="G394" i="4"/>
  <c r="N296" i="1" l="1"/>
  <c r="O296" i="1"/>
  <c r="G395" i="5"/>
  <c r="C395" i="4"/>
  <c r="D395" i="4"/>
  <c r="H394" i="4"/>
  <c r="I394" i="4" s="1"/>
  <c r="J394" i="4" s="1"/>
  <c r="K394" i="4" s="1"/>
  <c r="E297" i="1" l="1"/>
  <c r="C297" i="1"/>
  <c r="P296" i="1"/>
  <c r="Q296" i="1" s="1"/>
  <c r="R296" i="1" s="1"/>
  <c r="S296" i="1" s="1"/>
  <c r="C396" i="5"/>
  <c r="D396" i="5"/>
  <c r="H395" i="5"/>
  <c r="I395" i="5" s="1"/>
  <c r="J395" i="5" s="1"/>
  <c r="K395" i="5" s="1"/>
  <c r="E395" i="4"/>
  <c r="F395" i="4" s="1"/>
  <c r="G297" i="1" l="1"/>
  <c r="I297" i="1"/>
  <c r="J297" i="1" s="1"/>
  <c r="D297" i="1"/>
  <c r="F297" i="1"/>
  <c r="E396" i="5"/>
  <c r="F396" i="5" s="1"/>
  <c r="G395" i="4"/>
  <c r="H395" i="4" s="1"/>
  <c r="I395" i="4" s="1"/>
  <c r="J395" i="4" s="1"/>
  <c r="K395" i="4" s="1"/>
  <c r="K297" i="1" l="1"/>
  <c r="L297" i="1" s="1"/>
  <c r="H297" i="1"/>
  <c r="M297" i="1"/>
  <c r="G396" i="5"/>
  <c r="H396" i="5" s="1"/>
  <c r="I396" i="5" s="1"/>
  <c r="J396" i="5" s="1"/>
  <c r="K396" i="5" s="1"/>
  <c r="D396" i="4"/>
  <c r="C396" i="4"/>
  <c r="O297" i="1" l="1"/>
  <c r="N297" i="1"/>
  <c r="P297" i="1"/>
  <c r="Q297" i="1" s="1"/>
  <c r="R297" i="1" s="1"/>
  <c r="S297" i="1" s="1"/>
  <c r="D397" i="5"/>
  <c r="C397" i="5"/>
  <c r="E396" i="4"/>
  <c r="F396" i="4" s="1"/>
  <c r="C298" i="1" l="1"/>
  <c r="E298" i="1"/>
  <c r="E397" i="5"/>
  <c r="F397" i="5" s="1"/>
  <c r="G396" i="4"/>
  <c r="F298" i="1" l="1"/>
  <c r="G298" i="1"/>
  <c r="I298" i="1"/>
  <c r="J298" i="1" s="1"/>
  <c r="D298" i="1"/>
  <c r="G397" i="5"/>
  <c r="H397" i="5" s="1"/>
  <c r="I397" i="5" s="1"/>
  <c r="J397" i="5" s="1"/>
  <c r="K397" i="5" s="1"/>
  <c r="C397" i="4"/>
  <c r="D397" i="4"/>
  <c r="H396" i="4"/>
  <c r="I396" i="4" s="1"/>
  <c r="J396" i="4" s="1"/>
  <c r="K396" i="4" s="1"/>
  <c r="K298" i="1" l="1"/>
  <c r="L298" i="1" s="1"/>
  <c r="H298" i="1"/>
  <c r="M298" i="1"/>
  <c r="C398" i="5"/>
  <c r="D398" i="5"/>
  <c r="E397" i="4"/>
  <c r="F397" i="4" s="1"/>
  <c r="N298" i="1" l="1"/>
  <c r="O298" i="1"/>
  <c r="E398" i="5"/>
  <c r="F398" i="5" s="1"/>
  <c r="G397" i="4"/>
  <c r="H397" i="4" s="1"/>
  <c r="I397" i="4" s="1"/>
  <c r="J397" i="4" s="1"/>
  <c r="K397" i="4" s="1"/>
  <c r="P298" i="1" l="1"/>
  <c r="Q298" i="1" s="1"/>
  <c r="R298" i="1" s="1"/>
  <c r="S298" i="1" s="1"/>
  <c r="E299" i="1"/>
  <c r="C299" i="1"/>
  <c r="G398" i="5"/>
  <c r="C398" i="4"/>
  <c r="D398" i="4"/>
  <c r="G299" i="1" l="1"/>
  <c r="D299" i="1"/>
  <c r="I299" i="1"/>
  <c r="J299" i="1" s="1"/>
  <c r="F299" i="1"/>
  <c r="C399" i="5"/>
  <c r="D399" i="5"/>
  <c r="H398" i="5"/>
  <c r="I398" i="5" s="1"/>
  <c r="J398" i="5" s="1"/>
  <c r="K398" i="5" s="1"/>
  <c r="E398" i="4"/>
  <c r="F398" i="4" s="1"/>
  <c r="K299" i="1" l="1"/>
  <c r="L299" i="1" s="1"/>
  <c r="M299" i="1"/>
  <c r="H299" i="1"/>
  <c r="E399" i="5"/>
  <c r="F399" i="5" s="1"/>
  <c r="G398" i="4"/>
  <c r="O299" i="1" l="1"/>
  <c r="N299" i="1"/>
  <c r="P299" i="1"/>
  <c r="Q299" i="1" s="1"/>
  <c r="R299" i="1" s="1"/>
  <c r="S299" i="1" s="1"/>
  <c r="G399" i="5"/>
  <c r="D399" i="4"/>
  <c r="C399" i="4"/>
  <c r="H398" i="4"/>
  <c r="I398" i="4" s="1"/>
  <c r="J398" i="4" s="1"/>
  <c r="K398" i="4" s="1"/>
  <c r="E300" i="1" l="1"/>
  <c r="C300" i="1"/>
  <c r="D400" i="5"/>
  <c r="C400" i="5"/>
  <c r="H399" i="5"/>
  <c r="I399" i="5" s="1"/>
  <c r="J399" i="5" s="1"/>
  <c r="K399" i="5" s="1"/>
  <c r="E399" i="4"/>
  <c r="F399" i="4" s="1"/>
  <c r="I300" i="1" l="1"/>
  <c r="J300" i="1" s="1"/>
  <c r="D300" i="1"/>
  <c r="G300" i="1"/>
  <c r="F300" i="1"/>
  <c r="E400" i="5"/>
  <c r="F400" i="5" s="1"/>
  <c r="G399" i="4"/>
  <c r="H399" i="4" s="1"/>
  <c r="I399" i="4" s="1"/>
  <c r="J399" i="4" s="1"/>
  <c r="K399" i="4" s="1"/>
  <c r="H300" i="1" l="1"/>
  <c r="K300" i="1"/>
  <c r="L300" i="1" s="1"/>
  <c r="M300" i="1"/>
  <c r="G400" i="5"/>
  <c r="H400" i="5"/>
  <c r="I400" i="5" s="1"/>
  <c r="J400" i="5" s="1"/>
  <c r="K400" i="5" s="1"/>
  <c r="C400" i="4"/>
  <c r="D400" i="4"/>
  <c r="O300" i="1" l="1"/>
  <c r="N300" i="1"/>
  <c r="P300" i="1"/>
  <c r="Q300" i="1" s="1"/>
  <c r="R300" i="1" s="1"/>
  <c r="S300" i="1" s="1"/>
  <c r="C401" i="5"/>
  <c r="D401" i="5"/>
  <c r="E400" i="4"/>
  <c r="F400" i="4" s="1"/>
  <c r="E301" i="1" l="1"/>
  <c r="C301" i="1"/>
  <c r="E401" i="5"/>
  <c r="F401" i="5" s="1"/>
  <c r="G400" i="4"/>
  <c r="H400" i="4"/>
  <c r="I400" i="4" s="1"/>
  <c r="J400" i="4" s="1"/>
  <c r="K400" i="4" s="1"/>
  <c r="I301" i="1" l="1"/>
  <c r="J301" i="1" s="1"/>
  <c r="G301" i="1"/>
  <c r="D301" i="1"/>
  <c r="F301" i="1"/>
  <c r="G401" i="5"/>
  <c r="D401" i="4"/>
  <c r="C401" i="4"/>
  <c r="H301" i="1" l="1"/>
  <c r="K301" i="1"/>
  <c r="L301" i="1" s="1"/>
  <c r="M301" i="1"/>
  <c r="D402" i="5"/>
  <c r="C402" i="5"/>
  <c r="H401" i="5"/>
  <c r="I401" i="5" s="1"/>
  <c r="J401" i="5" s="1"/>
  <c r="K401" i="5" s="1"/>
  <c r="E401" i="4"/>
  <c r="F401" i="4" s="1"/>
  <c r="O301" i="1" l="1"/>
  <c r="N301" i="1"/>
  <c r="P301" i="1"/>
  <c r="Q301" i="1" s="1"/>
  <c r="R301" i="1" s="1"/>
  <c r="S301" i="1" s="1"/>
  <c r="E402" i="5"/>
  <c r="F402" i="5" s="1"/>
  <c r="G401" i="4"/>
  <c r="H401" i="4" s="1"/>
  <c r="I401" i="4" s="1"/>
  <c r="J401" i="4" s="1"/>
  <c r="K401" i="4" s="1"/>
  <c r="C302" i="1" l="1"/>
  <c r="E302" i="1"/>
  <c r="G402" i="5"/>
  <c r="C402" i="4"/>
  <c r="D402" i="4"/>
  <c r="F302" i="1" l="1"/>
  <c r="I302" i="1"/>
  <c r="J302" i="1" s="1"/>
  <c r="G302" i="1"/>
  <c r="D302" i="1"/>
  <c r="C403" i="5"/>
  <c r="D403" i="5"/>
  <c r="H402" i="5"/>
  <c r="I402" i="5" s="1"/>
  <c r="J402" i="5" s="1"/>
  <c r="K402" i="5" s="1"/>
  <c r="E402" i="4"/>
  <c r="F402" i="4" s="1"/>
  <c r="K302" i="1" l="1"/>
  <c r="L302" i="1" s="1"/>
  <c r="H302" i="1"/>
  <c r="M302" i="1"/>
  <c r="E403" i="5"/>
  <c r="F403" i="5" s="1"/>
  <c r="G402" i="4"/>
  <c r="N302" i="1" l="1"/>
  <c r="O302" i="1"/>
  <c r="G403" i="5"/>
  <c r="H403" i="5"/>
  <c r="I403" i="5" s="1"/>
  <c r="J403" i="5" s="1"/>
  <c r="K403" i="5" s="1"/>
  <c r="D403" i="4"/>
  <c r="C403" i="4"/>
  <c r="H402" i="4"/>
  <c r="I402" i="4" s="1"/>
  <c r="J402" i="4" s="1"/>
  <c r="K402" i="4" s="1"/>
  <c r="P302" i="1" l="1"/>
  <c r="Q302" i="1" s="1"/>
  <c r="R302" i="1" s="1"/>
  <c r="S302" i="1" s="1"/>
  <c r="C303" i="1"/>
  <c r="E303" i="1"/>
  <c r="D404" i="5"/>
  <c r="C404" i="5"/>
  <c r="E403" i="4"/>
  <c r="F403" i="4" s="1"/>
  <c r="F303" i="1" l="1"/>
  <c r="D303" i="1"/>
  <c r="I303" i="1"/>
  <c r="J303" i="1" s="1"/>
  <c r="G303" i="1"/>
  <c r="E404" i="5"/>
  <c r="F404" i="5" s="1"/>
  <c r="G403" i="4"/>
  <c r="H403" i="4" s="1"/>
  <c r="I403" i="4" s="1"/>
  <c r="J403" i="4" s="1"/>
  <c r="K403" i="4" s="1"/>
  <c r="K303" i="1" l="1"/>
  <c r="L303" i="1" s="1"/>
  <c r="H303" i="1"/>
  <c r="M303" i="1"/>
  <c r="G404" i="5"/>
  <c r="H404" i="5"/>
  <c r="I404" i="5" s="1"/>
  <c r="J404" i="5" s="1"/>
  <c r="K404" i="5" s="1"/>
  <c r="C404" i="4"/>
  <c r="D404" i="4"/>
  <c r="O303" i="1" l="1"/>
  <c r="N303" i="1"/>
  <c r="P303" i="1"/>
  <c r="Q303" i="1" s="1"/>
  <c r="R303" i="1" s="1"/>
  <c r="S303" i="1" s="1"/>
  <c r="D405" i="5"/>
  <c r="C405" i="5"/>
  <c r="E404" i="4"/>
  <c r="F404" i="4" s="1"/>
  <c r="E304" i="1" l="1"/>
  <c r="C304" i="1"/>
  <c r="E405" i="5"/>
  <c r="F405" i="5" s="1"/>
  <c r="G404" i="4"/>
  <c r="H404" i="4" s="1"/>
  <c r="I404" i="4" s="1"/>
  <c r="J404" i="4" s="1"/>
  <c r="K404" i="4" s="1"/>
  <c r="I304" i="1" l="1"/>
  <c r="J304" i="1" s="1"/>
  <c r="D304" i="1"/>
  <c r="G304" i="1"/>
  <c r="F304" i="1"/>
  <c r="G405" i="5"/>
  <c r="H405" i="5" s="1"/>
  <c r="I405" i="5" s="1"/>
  <c r="J405" i="5" s="1"/>
  <c r="K405" i="5" s="1"/>
  <c r="D405" i="4"/>
  <c r="C405" i="4"/>
  <c r="K304" i="1" l="1"/>
  <c r="L304" i="1" s="1"/>
  <c r="H304" i="1"/>
  <c r="M304" i="1"/>
  <c r="C406" i="5"/>
  <c r="D406" i="5"/>
  <c r="E405" i="4"/>
  <c r="F405" i="4" s="1"/>
  <c r="N304" i="1" l="1"/>
  <c r="O304" i="1"/>
  <c r="E406" i="5"/>
  <c r="F406" i="5" s="1"/>
  <c r="G405" i="4"/>
  <c r="H405" i="4" s="1"/>
  <c r="I405" i="4" s="1"/>
  <c r="J405" i="4" s="1"/>
  <c r="K405" i="4" s="1"/>
  <c r="C305" i="1" l="1"/>
  <c r="E305" i="1"/>
  <c r="P304" i="1"/>
  <c r="Q304" i="1" s="1"/>
  <c r="R304" i="1" s="1"/>
  <c r="S304" i="1" s="1"/>
  <c r="G406" i="5"/>
  <c r="H406" i="5"/>
  <c r="I406" i="5" s="1"/>
  <c r="J406" i="5" s="1"/>
  <c r="K406" i="5" s="1"/>
  <c r="C406" i="4"/>
  <c r="D406" i="4"/>
  <c r="F305" i="1" l="1"/>
  <c r="G305" i="1"/>
  <c r="D305" i="1"/>
  <c r="I305" i="1"/>
  <c r="J305" i="1" s="1"/>
  <c r="D407" i="5"/>
  <c r="C407" i="5"/>
  <c r="E406" i="4"/>
  <c r="F406" i="4" s="1"/>
  <c r="K305" i="1" l="1"/>
  <c r="L305" i="1" s="1"/>
  <c r="H305" i="1"/>
  <c r="M305" i="1"/>
  <c r="E407" i="5"/>
  <c r="F407" i="5" s="1"/>
  <c r="G406" i="4"/>
  <c r="H406" i="4"/>
  <c r="I406" i="4" s="1"/>
  <c r="J406" i="4" s="1"/>
  <c r="K406" i="4" s="1"/>
  <c r="N305" i="1" l="1"/>
  <c r="O305" i="1"/>
  <c r="P305" i="1"/>
  <c r="Q305" i="1" s="1"/>
  <c r="R305" i="1" s="1"/>
  <c r="S305" i="1" s="1"/>
  <c r="G407" i="5"/>
  <c r="H407" i="5"/>
  <c r="I407" i="5" s="1"/>
  <c r="J407" i="5" s="1"/>
  <c r="K407" i="5" s="1"/>
  <c r="D407" i="4"/>
  <c r="C407" i="4"/>
  <c r="E306" i="1" l="1"/>
  <c r="C306" i="1"/>
  <c r="C408" i="5"/>
  <c r="D408" i="5"/>
  <c r="E407" i="4"/>
  <c r="F407" i="4" s="1"/>
  <c r="I306" i="1" l="1"/>
  <c r="J306" i="1" s="1"/>
  <c r="D306" i="1"/>
  <c r="G306" i="1"/>
  <c r="F306" i="1"/>
  <c r="E408" i="5"/>
  <c r="F408" i="5" s="1"/>
  <c r="G407" i="4"/>
  <c r="H407" i="4" s="1"/>
  <c r="I407" i="4" s="1"/>
  <c r="J407" i="4" s="1"/>
  <c r="K407" i="4" s="1"/>
  <c r="H306" i="1" l="1"/>
  <c r="M306" i="1"/>
  <c r="K306" i="1"/>
  <c r="L306" i="1" s="1"/>
  <c r="G408" i="5"/>
  <c r="H408" i="5" s="1"/>
  <c r="I408" i="5" s="1"/>
  <c r="J408" i="5" s="1"/>
  <c r="K408" i="5" s="1"/>
  <c r="C408" i="4"/>
  <c r="D408" i="4"/>
  <c r="N306" i="1" l="1"/>
  <c r="O306" i="1"/>
  <c r="D409" i="5"/>
  <c r="C409" i="5"/>
  <c r="E408" i="4"/>
  <c r="F408" i="4" s="1"/>
  <c r="C307" i="1" l="1"/>
  <c r="E307" i="1"/>
  <c r="P306" i="1"/>
  <c r="Q306" i="1" s="1"/>
  <c r="R306" i="1" s="1"/>
  <c r="S306" i="1" s="1"/>
  <c r="E409" i="5"/>
  <c r="F409" i="5" s="1"/>
  <c r="G408" i="4"/>
  <c r="H408" i="4" s="1"/>
  <c r="I408" i="4" s="1"/>
  <c r="J408" i="4" s="1"/>
  <c r="K408" i="4" s="1"/>
  <c r="F307" i="1" l="1"/>
  <c r="D307" i="1"/>
  <c r="G307" i="1"/>
  <c r="I307" i="1"/>
  <c r="J307" i="1" s="1"/>
  <c r="G409" i="5"/>
  <c r="D409" i="4"/>
  <c r="C409" i="4"/>
  <c r="K307" i="1" l="1"/>
  <c r="L307" i="1" s="1"/>
  <c r="M307" i="1"/>
  <c r="H307" i="1"/>
  <c r="C410" i="5"/>
  <c r="D410" i="5"/>
  <c r="H409" i="5"/>
  <c r="I409" i="5" s="1"/>
  <c r="J409" i="5" s="1"/>
  <c r="K409" i="5" s="1"/>
  <c r="E409" i="4"/>
  <c r="F409" i="4" s="1"/>
  <c r="O307" i="1" l="1"/>
  <c r="N307" i="1"/>
  <c r="P307" i="1"/>
  <c r="Q307" i="1" s="1"/>
  <c r="R307" i="1" s="1"/>
  <c r="S307" i="1" s="1"/>
  <c r="E410" i="5"/>
  <c r="F410" i="5" s="1"/>
  <c r="G409" i="4"/>
  <c r="H409" i="4" s="1"/>
  <c r="I409" i="4" s="1"/>
  <c r="J409" i="4" s="1"/>
  <c r="K409" i="4" s="1"/>
  <c r="E308" i="1" l="1"/>
  <c r="C308" i="1"/>
  <c r="G410" i="5"/>
  <c r="C410" i="4"/>
  <c r="D410" i="4"/>
  <c r="I308" i="1" l="1"/>
  <c r="J308" i="1" s="1"/>
  <c r="D308" i="1"/>
  <c r="G308" i="1"/>
  <c r="F308" i="1"/>
  <c r="D411" i="5"/>
  <c r="C411" i="5"/>
  <c r="H410" i="5"/>
  <c r="I410" i="5" s="1"/>
  <c r="J410" i="5" s="1"/>
  <c r="K410" i="5" s="1"/>
  <c r="E410" i="4"/>
  <c r="F410" i="4" s="1"/>
  <c r="K308" i="1" l="1"/>
  <c r="L308" i="1" s="1"/>
  <c r="H308" i="1"/>
  <c r="M308" i="1"/>
  <c r="E411" i="5"/>
  <c r="F411" i="5" s="1"/>
  <c r="G410" i="4"/>
  <c r="N308" i="1" l="1"/>
  <c r="O308" i="1"/>
  <c r="G411" i="5"/>
  <c r="D411" i="4"/>
  <c r="C411" i="4"/>
  <c r="H410" i="4"/>
  <c r="I410" i="4" s="1"/>
  <c r="J410" i="4" s="1"/>
  <c r="K410" i="4" s="1"/>
  <c r="E309" i="1" l="1"/>
  <c r="C309" i="1"/>
  <c r="P308" i="1"/>
  <c r="Q308" i="1" s="1"/>
  <c r="R308" i="1" s="1"/>
  <c r="S308" i="1" s="1"/>
  <c r="D412" i="5"/>
  <c r="C412" i="5"/>
  <c r="H411" i="5"/>
  <c r="I411" i="5" s="1"/>
  <c r="J411" i="5" s="1"/>
  <c r="K411" i="5" s="1"/>
  <c r="E411" i="4"/>
  <c r="F411" i="4" s="1"/>
  <c r="I309" i="1" l="1"/>
  <c r="J309" i="1" s="1"/>
  <c r="D309" i="1"/>
  <c r="G309" i="1"/>
  <c r="F309" i="1"/>
  <c r="E412" i="5"/>
  <c r="F412" i="5" s="1"/>
  <c r="G411" i="4"/>
  <c r="H411" i="4" s="1"/>
  <c r="I411" i="4" s="1"/>
  <c r="J411" i="4" s="1"/>
  <c r="K411" i="4" s="1"/>
  <c r="K309" i="1" l="1"/>
  <c r="L309" i="1" s="1"/>
  <c r="H309" i="1"/>
  <c r="M309" i="1"/>
  <c r="G412" i="5"/>
  <c r="H412" i="5"/>
  <c r="I412" i="5" s="1"/>
  <c r="J412" i="5" s="1"/>
  <c r="K412" i="5" s="1"/>
  <c r="D412" i="4"/>
  <c r="C412" i="4"/>
  <c r="N309" i="1" l="1"/>
  <c r="O309" i="1"/>
  <c r="P309" i="1" s="1"/>
  <c r="Q309" i="1" s="1"/>
  <c r="R309" i="1" s="1"/>
  <c r="S309" i="1" s="1"/>
  <c r="D413" i="5"/>
  <c r="C413" i="5"/>
  <c r="E412" i="4"/>
  <c r="F412" i="4" s="1"/>
  <c r="C310" i="1" l="1"/>
  <c r="E310" i="1"/>
  <c r="E413" i="5"/>
  <c r="F413" i="5" s="1"/>
  <c r="G412" i="4"/>
  <c r="H412" i="4"/>
  <c r="I412" i="4" s="1"/>
  <c r="J412" i="4" s="1"/>
  <c r="K412" i="4" s="1"/>
  <c r="F310" i="1" l="1"/>
  <c r="G310" i="1"/>
  <c r="D310" i="1"/>
  <c r="I310" i="1"/>
  <c r="J310" i="1" s="1"/>
  <c r="G413" i="5"/>
  <c r="D413" i="4"/>
  <c r="C413" i="4"/>
  <c r="H310" i="1" l="1"/>
  <c r="K310" i="1"/>
  <c r="L310" i="1" s="1"/>
  <c r="M310" i="1"/>
  <c r="C414" i="5"/>
  <c r="D414" i="5"/>
  <c r="H413" i="5"/>
  <c r="I413" i="5" s="1"/>
  <c r="J413" i="5" s="1"/>
  <c r="K413" i="5" s="1"/>
  <c r="E413" i="4"/>
  <c r="F413" i="4" s="1"/>
  <c r="N310" i="1" l="1"/>
  <c r="O310" i="1"/>
  <c r="E414" i="5"/>
  <c r="F414" i="5" s="1"/>
  <c r="G413" i="4"/>
  <c r="H413" i="4"/>
  <c r="I413" i="4" s="1"/>
  <c r="J413" i="4" s="1"/>
  <c r="K413" i="4" s="1"/>
  <c r="E311" i="1" l="1"/>
  <c r="C311" i="1"/>
  <c r="P310" i="1"/>
  <c r="Q310" i="1" s="1"/>
  <c r="R310" i="1" s="1"/>
  <c r="S310" i="1" s="1"/>
  <c r="G414" i="5"/>
  <c r="H414" i="5" s="1"/>
  <c r="I414" i="5" s="1"/>
  <c r="J414" i="5" s="1"/>
  <c r="K414" i="5" s="1"/>
  <c r="C414" i="4"/>
  <c r="D414" i="4"/>
  <c r="D311" i="1" l="1"/>
  <c r="G311" i="1"/>
  <c r="I311" i="1"/>
  <c r="J311" i="1" s="1"/>
  <c r="F311" i="1"/>
  <c r="D415" i="5"/>
  <c r="C415" i="5"/>
  <c r="E414" i="4"/>
  <c r="F414" i="4" s="1"/>
  <c r="K311" i="1" l="1"/>
  <c r="L311" i="1" s="1"/>
  <c r="H311" i="1"/>
  <c r="M311" i="1"/>
  <c r="E415" i="5"/>
  <c r="F415" i="5" s="1"/>
  <c r="G414" i="4"/>
  <c r="H414" i="4"/>
  <c r="I414" i="4" s="1"/>
  <c r="J414" i="4" s="1"/>
  <c r="K414" i="4" s="1"/>
  <c r="O311" i="1" l="1"/>
  <c r="P311" i="1"/>
  <c r="Q311" i="1" s="1"/>
  <c r="R311" i="1" s="1"/>
  <c r="S311" i="1" s="1"/>
  <c r="N311" i="1"/>
  <c r="G415" i="5"/>
  <c r="H415" i="5" s="1"/>
  <c r="I415" i="5" s="1"/>
  <c r="J415" i="5" s="1"/>
  <c r="K415" i="5" s="1"/>
  <c r="D415" i="4"/>
  <c r="C415" i="4"/>
  <c r="C312" i="1" l="1"/>
  <c r="E312" i="1"/>
  <c r="C416" i="5"/>
  <c r="D416" i="5"/>
  <c r="E415" i="4"/>
  <c r="F415" i="4" s="1"/>
  <c r="F312" i="1" l="1"/>
  <c r="I312" i="1"/>
  <c r="J312" i="1" s="1"/>
  <c r="G312" i="1"/>
  <c r="D312" i="1"/>
  <c r="E416" i="5"/>
  <c r="F416" i="5" s="1"/>
  <c r="G415" i="4"/>
  <c r="H415" i="4" s="1"/>
  <c r="I415" i="4" s="1"/>
  <c r="J415" i="4" s="1"/>
  <c r="K415" i="4" s="1"/>
  <c r="H312" i="1" l="1"/>
  <c r="M312" i="1"/>
  <c r="K312" i="1"/>
  <c r="L312" i="1" s="1"/>
  <c r="G416" i="5"/>
  <c r="H416" i="5" s="1"/>
  <c r="I416" i="5" s="1"/>
  <c r="J416" i="5" s="1"/>
  <c r="K416" i="5" s="1"/>
  <c r="C416" i="4"/>
  <c r="D416" i="4"/>
  <c r="O312" i="1" l="1"/>
  <c r="N312" i="1"/>
  <c r="P312" i="1"/>
  <c r="Q312" i="1" s="1"/>
  <c r="R312" i="1" s="1"/>
  <c r="S312" i="1" s="1"/>
  <c r="D417" i="5"/>
  <c r="C417" i="5"/>
  <c r="E416" i="4"/>
  <c r="F416" i="4" s="1"/>
  <c r="E313" i="1" l="1"/>
  <c r="C313" i="1"/>
  <c r="E417" i="5"/>
  <c r="F417" i="5" s="1"/>
  <c r="G416" i="4"/>
  <c r="H416" i="4" s="1"/>
  <c r="I416" i="4" s="1"/>
  <c r="J416" i="4" s="1"/>
  <c r="K416" i="4" s="1"/>
  <c r="D313" i="1" l="1"/>
  <c r="G313" i="1"/>
  <c r="I313" i="1"/>
  <c r="J313" i="1" s="1"/>
  <c r="F313" i="1"/>
  <c r="G417" i="5"/>
  <c r="D417" i="4"/>
  <c r="C417" i="4"/>
  <c r="H313" i="1" l="1"/>
  <c r="K313" i="1"/>
  <c r="L313" i="1" s="1"/>
  <c r="M313" i="1"/>
  <c r="C418" i="5"/>
  <c r="D418" i="5"/>
  <c r="H417" i="5"/>
  <c r="I417" i="5" s="1"/>
  <c r="J417" i="5" s="1"/>
  <c r="K417" i="5" s="1"/>
  <c r="E417" i="4"/>
  <c r="F417" i="4" s="1"/>
  <c r="O313" i="1" l="1"/>
  <c r="N313" i="1"/>
  <c r="P313" i="1"/>
  <c r="Q313" i="1" s="1"/>
  <c r="R313" i="1" s="1"/>
  <c r="S313" i="1" s="1"/>
  <c r="E418" i="5"/>
  <c r="F418" i="5" s="1"/>
  <c r="G417" i="4"/>
  <c r="C314" i="1" l="1"/>
  <c r="E314" i="1"/>
  <c r="G418" i="5"/>
  <c r="H418" i="5" s="1"/>
  <c r="I418" i="5" s="1"/>
  <c r="J418" i="5" s="1"/>
  <c r="K418" i="5" s="1"/>
  <c r="C418" i="4"/>
  <c r="D418" i="4"/>
  <c r="H417" i="4"/>
  <c r="I417" i="4" s="1"/>
  <c r="J417" i="4" s="1"/>
  <c r="K417" i="4" s="1"/>
  <c r="F314" i="1" l="1"/>
  <c r="I314" i="1"/>
  <c r="J314" i="1" s="1"/>
  <c r="G314" i="1"/>
  <c r="D314" i="1"/>
  <c r="D419" i="5"/>
  <c r="C419" i="5"/>
  <c r="E418" i="4"/>
  <c r="F418" i="4" s="1"/>
  <c r="M314" i="1" l="1"/>
  <c r="H314" i="1"/>
  <c r="K314" i="1"/>
  <c r="L314" i="1" s="1"/>
  <c r="E419" i="5"/>
  <c r="F419" i="5" s="1"/>
  <c r="G418" i="4"/>
  <c r="O314" i="1" l="1"/>
  <c r="N314" i="1"/>
  <c r="G419" i="5"/>
  <c r="H419" i="5"/>
  <c r="I419" i="5" s="1"/>
  <c r="J419" i="5" s="1"/>
  <c r="K419" i="5" s="1"/>
  <c r="C419" i="4"/>
  <c r="D419" i="4"/>
  <c r="H418" i="4"/>
  <c r="I418" i="4" s="1"/>
  <c r="J418" i="4" s="1"/>
  <c r="K418" i="4" s="1"/>
  <c r="P314" i="1" l="1"/>
  <c r="Q314" i="1" s="1"/>
  <c r="R314" i="1" s="1"/>
  <c r="S314" i="1" s="1"/>
  <c r="E315" i="1"/>
  <c r="C315" i="1"/>
  <c r="C420" i="5"/>
  <c r="D420" i="5"/>
  <c r="E419" i="4"/>
  <c r="F419" i="4" s="1"/>
  <c r="D315" i="1" l="1"/>
  <c r="G315" i="1"/>
  <c r="I315" i="1"/>
  <c r="J315" i="1" s="1"/>
  <c r="F315" i="1"/>
  <c r="E420" i="5"/>
  <c r="F420" i="5" s="1"/>
  <c r="G419" i="4"/>
  <c r="H419" i="4" s="1"/>
  <c r="I419" i="4" s="1"/>
  <c r="J419" i="4" s="1"/>
  <c r="K419" i="4" s="1"/>
  <c r="K315" i="1" l="1"/>
  <c r="L315" i="1" s="1"/>
  <c r="M315" i="1"/>
  <c r="H315" i="1"/>
  <c r="G420" i="5"/>
  <c r="H420" i="5" s="1"/>
  <c r="I420" i="5" s="1"/>
  <c r="J420" i="5" s="1"/>
  <c r="K420" i="5" s="1"/>
  <c r="D420" i="4"/>
  <c r="C420" i="4"/>
  <c r="N315" i="1" l="1"/>
  <c r="O315" i="1"/>
  <c r="D421" i="5"/>
  <c r="C421" i="5"/>
  <c r="E420" i="4"/>
  <c r="F420" i="4" s="1"/>
  <c r="C316" i="1" l="1"/>
  <c r="E316" i="1"/>
  <c r="P315" i="1"/>
  <c r="Q315" i="1" s="1"/>
  <c r="R315" i="1" s="1"/>
  <c r="S315" i="1" s="1"/>
  <c r="E421" i="5"/>
  <c r="F421" i="5" s="1"/>
  <c r="G420" i="4"/>
  <c r="H420" i="4" s="1"/>
  <c r="I420" i="4" s="1"/>
  <c r="J420" i="4" s="1"/>
  <c r="K420" i="4" s="1"/>
  <c r="F316" i="1" l="1"/>
  <c r="I316" i="1"/>
  <c r="J316" i="1" s="1"/>
  <c r="G316" i="1"/>
  <c r="D316" i="1"/>
  <c r="G421" i="5"/>
  <c r="H421" i="5"/>
  <c r="I421" i="5" s="1"/>
  <c r="J421" i="5" s="1"/>
  <c r="K421" i="5" s="1"/>
  <c r="C421" i="4"/>
  <c r="D421" i="4"/>
  <c r="H316" i="1" l="1"/>
  <c r="K316" i="1"/>
  <c r="L316" i="1" s="1"/>
  <c r="M316" i="1"/>
  <c r="C422" i="5"/>
  <c r="D422" i="5"/>
  <c r="E421" i="4"/>
  <c r="F421" i="4" s="1"/>
  <c r="N316" i="1" l="1"/>
  <c r="O316" i="1"/>
  <c r="E422" i="5"/>
  <c r="F422" i="5" s="1"/>
  <c r="G421" i="4"/>
  <c r="H421" i="4"/>
  <c r="I421" i="4" s="1"/>
  <c r="J421" i="4" s="1"/>
  <c r="K421" i="4" s="1"/>
  <c r="P316" i="1" l="1"/>
  <c r="Q316" i="1" s="1"/>
  <c r="R316" i="1" s="1"/>
  <c r="S316" i="1" s="1"/>
  <c r="C317" i="1"/>
  <c r="E317" i="1"/>
  <c r="G422" i="5"/>
  <c r="H422" i="5" s="1"/>
  <c r="I422" i="5" s="1"/>
  <c r="J422" i="5" s="1"/>
  <c r="K422" i="5" s="1"/>
  <c r="D422" i="4"/>
  <c r="C422" i="4"/>
  <c r="F317" i="1" l="1"/>
  <c r="G317" i="1"/>
  <c r="I317" i="1"/>
  <c r="J317" i="1" s="1"/>
  <c r="D317" i="1"/>
  <c r="D423" i="5"/>
  <c r="C423" i="5"/>
  <c r="E422" i="4"/>
  <c r="F422" i="4" s="1"/>
  <c r="K317" i="1" l="1"/>
  <c r="L317" i="1" s="1"/>
  <c r="H317" i="1"/>
  <c r="M317" i="1"/>
  <c r="E423" i="5"/>
  <c r="F423" i="5" s="1"/>
  <c r="G422" i="4"/>
  <c r="H422" i="4"/>
  <c r="I422" i="4" s="1"/>
  <c r="J422" i="4" s="1"/>
  <c r="K422" i="4" s="1"/>
  <c r="O317" i="1" l="1"/>
  <c r="N317" i="1"/>
  <c r="G423" i="5"/>
  <c r="H423" i="5" s="1"/>
  <c r="I423" i="5" s="1"/>
  <c r="J423" i="5" s="1"/>
  <c r="K423" i="5" s="1"/>
  <c r="D423" i="4"/>
  <c r="C423" i="4"/>
  <c r="E318" i="1" l="1"/>
  <c r="C318" i="1"/>
  <c r="P317" i="1"/>
  <c r="Q317" i="1" s="1"/>
  <c r="R317" i="1" s="1"/>
  <c r="S317" i="1" s="1"/>
  <c r="C424" i="5"/>
  <c r="D424" i="5"/>
  <c r="E423" i="4"/>
  <c r="F423" i="4" s="1"/>
  <c r="I318" i="1" l="1"/>
  <c r="J318" i="1" s="1"/>
  <c r="D318" i="1"/>
  <c r="G318" i="1"/>
  <c r="F318" i="1"/>
  <c r="E424" i="5"/>
  <c r="F424" i="5" s="1"/>
  <c r="G423" i="4"/>
  <c r="H423" i="4" s="1"/>
  <c r="I423" i="4" s="1"/>
  <c r="J423" i="4" s="1"/>
  <c r="K423" i="4" s="1"/>
  <c r="H318" i="1" l="1"/>
  <c r="K318" i="1"/>
  <c r="L318" i="1" s="1"/>
  <c r="M318" i="1"/>
  <c r="G424" i="5"/>
  <c r="H424" i="5"/>
  <c r="I424" i="5" s="1"/>
  <c r="J424" i="5" s="1"/>
  <c r="K424" i="5" s="1"/>
  <c r="D424" i="4"/>
  <c r="C424" i="4"/>
  <c r="N318" i="1" l="1"/>
  <c r="O318" i="1"/>
  <c r="P318" i="1"/>
  <c r="Q318" i="1" s="1"/>
  <c r="R318" i="1" s="1"/>
  <c r="S318" i="1" s="1"/>
  <c r="D425" i="5"/>
  <c r="C425" i="5"/>
  <c r="E424" i="4"/>
  <c r="F424" i="4" s="1"/>
  <c r="C319" i="1" l="1"/>
  <c r="E319" i="1"/>
  <c r="E425" i="5"/>
  <c r="F425" i="5" s="1"/>
  <c r="G424" i="4"/>
  <c r="H424" i="4"/>
  <c r="I424" i="4" s="1"/>
  <c r="J424" i="4" s="1"/>
  <c r="K424" i="4" s="1"/>
  <c r="F319" i="1" l="1"/>
  <c r="D319" i="1"/>
  <c r="I319" i="1"/>
  <c r="J319" i="1" s="1"/>
  <c r="G319" i="1"/>
  <c r="G425" i="5"/>
  <c r="C425" i="4"/>
  <c r="D425" i="4"/>
  <c r="H319" i="1" l="1"/>
  <c r="M319" i="1"/>
  <c r="K319" i="1"/>
  <c r="L319" i="1" s="1"/>
  <c r="C426" i="5"/>
  <c r="D426" i="5"/>
  <c r="H425" i="5"/>
  <c r="I425" i="5" s="1"/>
  <c r="J425" i="5" s="1"/>
  <c r="K425" i="5" s="1"/>
  <c r="E425" i="4"/>
  <c r="F425" i="4" s="1"/>
  <c r="O319" i="1" l="1"/>
  <c r="N319" i="1"/>
  <c r="E426" i="5"/>
  <c r="F426" i="5" s="1"/>
  <c r="G425" i="4"/>
  <c r="P319" i="1" l="1"/>
  <c r="Q319" i="1" s="1"/>
  <c r="R319" i="1" s="1"/>
  <c r="S319" i="1" s="1"/>
  <c r="E320" i="1"/>
  <c r="C320" i="1"/>
  <c r="G426" i="5"/>
  <c r="H426" i="5"/>
  <c r="I426" i="5" s="1"/>
  <c r="J426" i="5" s="1"/>
  <c r="K426" i="5" s="1"/>
  <c r="D426" i="4"/>
  <c r="C426" i="4"/>
  <c r="H425" i="4"/>
  <c r="I425" i="4" s="1"/>
  <c r="J425" i="4" s="1"/>
  <c r="K425" i="4" s="1"/>
  <c r="G320" i="1" l="1"/>
  <c r="D320" i="1"/>
  <c r="I320" i="1"/>
  <c r="J320" i="1" s="1"/>
  <c r="F320" i="1"/>
  <c r="D427" i="5"/>
  <c r="C427" i="5"/>
  <c r="E426" i="4"/>
  <c r="F426" i="4" s="1"/>
  <c r="H320" i="1" l="1"/>
  <c r="K320" i="1"/>
  <c r="L320" i="1" s="1"/>
  <c r="M320" i="1"/>
  <c r="E427" i="5"/>
  <c r="F427" i="5" s="1"/>
  <c r="G426" i="4"/>
  <c r="N320" i="1" l="1"/>
  <c r="O320" i="1"/>
  <c r="G427" i="5"/>
  <c r="H427" i="5"/>
  <c r="I427" i="5" s="1"/>
  <c r="J427" i="5" s="1"/>
  <c r="K427" i="5" s="1"/>
  <c r="D427" i="4"/>
  <c r="C427" i="4"/>
  <c r="H426" i="4"/>
  <c r="I426" i="4" s="1"/>
  <c r="J426" i="4" s="1"/>
  <c r="K426" i="4" s="1"/>
  <c r="C321" i="1" l="1"/>
  <c r="E321" i="1"/>
  <c r="P320" i="1"/>
  <c r="Q320" i="1" s="1"/>
  <c r="R320" i="1" s="1"/>
  <c r="S320" i="1" s="1"/>
  <c r="C428" i="5"/>
  <c r="D428" i="5"/>
  <c r="E427" i="4"/>
  <c r="F427" i="4" s="1"/>
  <c r="F321" i="1" l="1"/>
  <c r="I321" i="1"/>
  <c r="J321" i="1" s="1"/>
  <c r="D321" i="1"/>
  <c r="G321" i="1"/>
  <c r="E428" i="5"/>
  <c r="F428" i="5" s="1"/>
  <c r="G427" i="4"/>
  <c r="H427" i="4" s="1"/>
  <c r="I427" i="4" s="1"/>
  <c r="J427" i="4" s="1"/>
  <c r="K427" i="4" s="1"/>
  <c r="H321" i="1" l="1"/>
  <c r="K321" i="1"/>
  <c r="L321" i="1" s="1"/>
  <c r="M321" i="1"/>
  <c r="G428" i="5"/>
  <c r="H428" i="5" s="1"/>
  <c r="I428" i="5" s="1"/>
  <c r="J428" i="5" s="1"/>
  <c r="K428" i="5" s="1"/>
  <c r="D428" i="4"/>
  <c r="C428" i="4"/>
  <c r="O321" i="1" l="1"/>
  <c r="N321" i="1"/>
  <c r="P321" i="1"/>
  <c r="Q321" i="1" s="1"/>
  <c r="R321" i="1" s="1"/>
  <c r="S321" i="1" s="1"/>
  <c r="D429" i="5"/>
  <c r="C429" i="5"/>
  <c r="E428" i="4"/>
  <c r="F428" i="4" s="1"/>
  <c r="E322" i="1" l="1"/>
  <c r="C322" i="1"/>
  <c r="E429" i="5"/>
  <c r="F429" i="5" s="1"/>
  <c r="G428" i="4"/>
  <c r="H428" i="4" s="1"/>
  <c r="I428" i="4" s="1"/>
  <c r="J428" i="4" s="1"/>
  <c r="K428" i="4" s="1"/>
  <c r="I322" i="1" l="1"/>
  <c r="J322" i="1" s="1"/>
  <c r="D322" i="1"/>
  <c r="G322" i="1"/>
  <c r="F322" i="1"/>
  <c r="G429" i="5"/>
  <c r="C429" i="4"/>
  <c r="D429" i="4"/>
  <c r="K322" i="1" l="1"/>
  <c r="L322" i="1" s="1"/>
  <c r="M322" i="1"/>
  <c r="H322" i="1"/>
  <c r="C430" i="5"/>
  <c r="D430" i="5"/>
  <c r="H429" i="5"/>
  <c r="I429" i="5" s="1"/>
  <c r="J429" i="5" s="1"/>
  <c r="K429" i="5" s="1"/>
  <c r="E429" i="4"/>
  <c r="F429" i="4" s="1"/>
  <c r="O322" i="1" l="1"/>
  <c r="P322" i="1" s="1"/>
  <c r="Q322" i="1" s="1"/>
  <c r="R322" i="1" s="1"/>
  <c r="S322" i="1" s="1"/>
  <c r="N322" i="1"/>
  <c r="E430" i="5"/>
  <c r="F430" i="5" s="1"/>
  <c r="G429" i="4"/>
  <c r="H429" i="4" s="1"/>
  <c r="I429" i="4" s="1"/>
  <c r="J429" i="4" s="1"/>
  <c r="K429" i="4" s="1"/>
  <c r="C323" i="1" l="1"/>
  <c r="E323" i="1"/>
  <c r="G430" i="5"/>
  <c r="D430" i="4"/>
  <c r="C430" i="4"/>
  <c r="F323" i="1" l="1"/>
  <c r="I323" i="1"/>
  <c r="J323" i="1" s="1"/>
  <c r="G323" i="1"/>
  <c r="D323" i="1"/>
  <c r="D431" i="5"/>
  <c r="C431" i="5"/>
  <c r="H430" i="5"/>
  <c r="I430" i="5" s="1"/>
  <c r="J430" i="5" s="1"/>
  <c r="K430" i="5" s="1"/>
  <c r="E430" i="4"/>
  <c r="F430" i="4" s="1"/>
  <c r="H323" i="1" l="1"/>
  <c r="K323" i="1"/>
  <c r="L323" i="1" s="1"/>
  <c r="M323" i="1"/>
  <c r="E431" i="5"/>
  <c r="F431" i="5" s="1"/>
  <c r="G430" i="4"/>
  <c r="H430" i="4"/>
  <c r="I430" i="4" s="1"/>
  <c r="J430" i="4" s="1"/>
  <c r="K430" i="4" s="1"/>
  <c r="O323" i="1" l="1"/>
  <c r="N323" i="1"/>
  <c r="P323" i="1"/>
  <c r="Q323" i="1" s="1"/>
  <c r="R323" i="1" s="1"/>
  <c r="S323" i="1" s="1"/>
  <c r="G431" i="5"/>
  <c r="H431" i="5"/>
  <c r="I431" i="5" s="1"/>
  <c r="J431" i="5" s="1"/>
  <c r="K431" i="5" s="1"/>
  <c r="C431" i="4"/>
  <c r="D431" i="4"/>
  <c r="C324" i="1" l="1"/>
  <c r="E324" i="1"/>
  <c r="C432" i="5"/>
  <c r="D432" i="5"/>
  <c r="E431" i="4"/>
  <c r="F431" i="4" s="1"/>
  <c r="F324" i="1" l="1"/>
  <c r="G324" i="1"/>
  <c r="I324" i="1"/>
  <c r="J324" i="1" s="1"/>
  <c r="D324" i="1"/>
  <c r="E432" i="5"/>
  <c r="F432" i="5" s="1"/>
  <c r="G431" i="4"/>
  <c r="H431" i="4" s="1"/>
  <c r="I431" i="4" s="1"/>
  <c r="J431" i="4" s="1"/>
  <c r="K431" i="4" s="1"/>
  <c r="K324" i="1" l="1"/>
  <c r="L324" i="1" s="1"/>
  <c r="M324" i="1"/>
  <c r="H324" i="1"/>
  <c r="G432" i="5"/>
  <c r="H432" i="5" s="1"/>
  <c r="I432" i="5" s="1"/>
  <c r="J432" i="5" s="1"/>
  <c r="K432" i="5" s="1"/>
  <c r="C432" i="4"/>
  <c r="D432" i="4"/>
  <c r="N324" i="1" l="1"/>
  <c r="O324" i="1"/>
  <c r="D433" i="5"/>
  <c r="C433" i="5"/>
  <c r="E432" i="4"/>
  <c r="F432" i="4" s="1"/>
  <c r="E325" i="1" l="1"/>
  <c r="C325" i="1"/>
  <c r="P324" i="1"/>
  <c r="Q324" i="1" s="1"/>
  <c r="R324" i="1" s="1"/>
  <c r="S324" i="1" s="1"/>
  <c r="E433" i="5"/>
  <c r="F433" i="5" s="1"/>
  <c r="G432" i="4"/>
  <c r="H432" i="4" s="1"/>
  <c r="I432" i="4" s="1"/>
  <c r="J432" i="4" s="1"/>
  <c r="K432" i="4" s="1"/>
  <c r="G325" i="1" l="1"/>
  <c r="I325" i="1"/>
  <c r="J325" i="1" s="1"/>
  <c r="D325" i="1"/>
  <c r="F325" i="1"/>
  <c r="G433" i="5"/>
  <c r="D433" i="4"/>
  <c r="C433" i="4"/>
  <c r="K325" i="1" l="1"/>
  <c r="L325" i="1" s="1"/>
  <c r="H325" i="1"/>
  <c r="M325" i="1"/>
  <c r="C434" i="5"/>
  <c r="D434" i="5"/>
  <c r="H433" i="5"/>
  <c r="I433" i="5" s="1"/>
  <c r="J433" i="5" s="1"/>
  <c r="K433" i="5" s="1"/>
  <c r="E433" i="4"/>
  <c r="F433" i="4" s="1"/>
  <c r="O325" i="1" l="1"/>
  <c r="N325" i="1"/>
  <c r="P325" i="1"/>
  <c r="Q325" i="1" s="1"/>
  <c r="R325" i="1" s="1"/>
  <c r="S325" i="1" s="1"/>
  <c r="E434" i="5"/>
  <c r="F434" i="5" s="1"/>
  <c r="G433" i="4"/>
  <c r="H433" i="4" s="1"/>
  <c r="I433" i="4" s="1"/>
  <c r="J433" i="4" s="1"/>
  <c r="K433" i="4" s="1"/>
  <c r="C326" i="1" l="1"/>
  <c r="E326" i="1"/>
  <c r="G434" i="5"/>
  <c r="H434" i="5" s="1"/>
  <c r="I434" i="5" s="1"/>
  <c r="J434" i="5" s="1"/>
  <c r="K434" i="5" s="1"/>
  <c r="C434" i="4"/>
  <c r="D434" i="4"/>
  <c r="F326" i="1" l="1"/>
  <c r="D326" i="1"/>
  <c r="G326" i="1"/>
  <c r="I326" i="1"/>
  <c r="J326" i="1" s="1"/>
  <c r="C435" i="5"/>
  <c r="D435" i="5"/>
  <c r="E434" i="4"/>
  <c r="F434" i="4" s="1"/>
  <c r="H326" i="1" l="1"/>
  <c r="K326" i="1"/>
  <c r="L326" i="1" s="1"/>
  <c r="M326" i="1"/>
  <c r="E435" i="5"/>
  <c r="F435" i="5" s="1"/>
  <c r="G434" i="4"/>
  <c r="O326" i="1" l="1"/>
  <c r="N326" i="1"/>
  <c r="G435" i="5"/>
  <c r="H435" i="5" s="1"/>
  <c r="I435" i="5" s="1"/>
  <c r="J435" i="5" s="1"/>
  <c r="K435" i="5" s="1"/>
  <c r="D435" i="4"/>
  <c r="C435" i="4"/>
  <c r="H434" i="4"/>
  <c r="I434" i="4" s="1"/>
  <c r="J434" i="4" s="1"/>
  <c r="K434" i="4" s="1"/>
  <c r="E327" i="1" l="1"/>
  <c r="C327" i="1"/>
  <c r="P326" i="1"/>
  <c r="Q326" i="1" s="1"/>
  <c r="R326" i="1" s="1"/>
  <c r="S326" i="1" s="1"/>
  <c r="D436" i="5"/>
  <c r="C436" i="5"/>
  <c r="E435" i="4"/>
  <c r="F435" i="4" s="1"/>
  <c r="D327" i="1" l="1"/>
  <c r="I327" i="1"/>
  <c r="J327" i="1" s="1"/>
  <c r="G327" i="1"/>
  <c r="F327" i="1"/>
  <c r="E436" i="5"/>
  <c r="F436" i="5" s="1"/>
  <c r="G435" i="4"/>
  <c r="H435" i="4" s="1"/>
  <c r="I435" i="4" s="1"/>
  <c r="J435" i="4" s="1"/>
  <c r="K435" i="4" s="1"/>
  <c r="M327" i="1" l="1"/>
  <c r="H327" i="1"/>
  <c r="K327" i="1"/>
  <c r="L327" i="1" s="1"/>
  <c r="G436" i="5"/>
  <c r="H436" i="5"/>
  <c r="I436" i="5" s="1"/>
  <c r="J436" i="5" s="1"/>
  <c r="K436" i="5" s="1"/>
  <c r="C436" i="4"/>
  <c r="D436" i="4"/>
  <c r="O327" i="1" l="1"/>
  <c r="N327" i="1"/>
  <c r="P327" i="1"/>
  <c r="Q327" i="1" s="1"/>
  <c r="R327" i="1" s="1"/>
  <c r="S327" i="1" s="1"/>
  <c r="C437" i="5"/>
  <c r="D437" i="5"/>
  <c r="E436" i="4"/>
  <c r="F436" i="4" s="1"/>
  <c r="C328" i="1" l="1"/>
  <c r="E328" i="1"/>
  <c r="E437" i="5"/>
  <c r="F437" i="5" s="1"/>
  <c r="G436" i="4"/>
  <c r="H436" i="4" s="1"/>
  <c r="I436" i="4" s="1"/>
  <c r="J436" i="4" s="1"/>
  <c r="K436" i="4" s="1"/>
  <c r="F328" i="1" l="1"/>
  <c r="I328" i="1"/>
  <c r="J328" i="1" s="1"/>
  <c r="G328" i="1"/>
  <c r="D328" i="1"/>
  <c r="G437" i="5"/>
  <c r="H437" i="5" s="1"/>
  <c r="I437" i="5" s="1"/>
  <c r="J437" i="5" s="1"/>
  <c r="K437" i="5" s="1"/>
  <c r="D437" i="4"/>
  <c r="C437" i="4"/>
  <c r="K328" i="1" l="1"/>
  <c r="L328" i="1" s="1"/>
  <c r="H328" i="1"/>
  <c r="M328" i="1"/>
  <c r="D438" i="5"/>
  <c r="C438" i="5"/>
  <c r="E437" i="4"/>
  <c r="F437" i="4" s="1"/>
  <c r="N328" i="1" l="1"/>
  <c r="O328" i="1"/>
  <c r="E438" i="5"/>
  <c r="F438" i="5" s="1"/>
  <c r="G437" i="4"/>
  <c r="H437" i="4" s="1"/>
  <c r="I437" i="4" s="1"/>
  <c r="J437" i="4" s="1"/>
  <c r="K437" i="4" s="1"/>
  <c r="P328" i="1" l="1"/>
  <c r="Q328" i="1" s="1"/>
  <c r="R328" i="1" s="1"/>
  <c r="S328" i="1" s="1"/>
  <c r="E329" i="1"/>
  <c r="C329" i="1"/>
  <c r="G438" i="5"/>
  <c r="H438" i="5" s="1"/>
  <c r="I438" i="5" s="1"/>
  <c r="J438" i="5" s="1"/>
  <c r="K438" i="5" s="1"/>
  <c r="C438" i="4"/>
  <c r="D438" i="4"/>
  <c r="G329" i="1" l="1"/>
  <c r="D329" i="1"/>
  <c r="I329" i="1"/>
  <c r="J329" i="1" s="1"/>
  <c r="F329" i="1"/>
  <c r="C439" i="5"/>
  <c r="D439" i="5"/>
  <c r="E438" i="4"/>
  <c r="F438" i="4" s="1"/>
  <c r="K329" i="1" l="1"/>
  <c r="L329" i="1" s="1"/>
  <c r="H329" i="1"/>
  <c r="M329" i="1"/>
  <c r="E439" i="5"/>
  <c r="F439" i="5" s="1"/>
  <c r="G438" i="4"/>
  <c r="O329" i="1" l="1"/>
  <c r="N329" i="1"/>
  <c r="P329" i="1"/>
  <c r="Q329" i="1" s="1"/>
  <c r="R329" i="1" s="1"/>
  <c r="S329" i="1" s="1"/>
  <c r="G439" i="5"/>
  <c r="H439" i="5" s="1"/>
  <c r="I439" i="5" s="1"/>
  <c r="J439" i="5" s="1"/>
  <c r="K439" i="5" s="1"/>
  <c r="C439" i="4"/>
  <c r="D439" i="4"/>
  <c r="H438" i="4"/>
  <c r="I438" i="4" s="1"/>
  <c r="J438" i="4" s="1"/>
  <c r="K438" i="4" s="1"/>
  <c r="C330" i="1" l="1"/>
  <c r="E330" i="1"/>
  <c r="D440" i="5"/>
  <c r="C440" i="5"/>
  <c r="E439" i="4"/>
  <c r="F439" i="4" s="1"/>
  <c r="F330" i="1" l="1"/>
  <c r="I330" i="1"/>
  <c r="J330" i="1" s="1"/>
  <c r="G330" i="1"/>
  <c r="D330" i="1"/>
  <c r="E440" i="5"/>
  <c r="F440" i="5" s="1"/>
  <c r="G439" i="4"/>
  <c r="K330" i="1" l="1"/>
  <c r="L330" i="1" s="1"/>
  <c r="H330" i="1"/>
  <c r="M330" i="1"/>
  <c r="G440" i="5"/>
  <c r="H440" i="5" s="1"/>
  <c r="I440" i="5" s="1"/>
  <c r="J440" i="5" s="1"/>
  <c r="K440" i="5" s="1"/>
  <c r="D440" i="4"/>
  <c r="C440" i="4"/>
  <c r="H439" i="4"/>
  <c r="I439" i="4" s="1"/>
  <c r="J439" i="4" s="1"/>
  <c r="K439" i="4" s="1"/>
  <c r="N330" i="1" l="1"/>
  <c r="O330" i="1"/>
  <c r="C441" i="5"/>
  <c r="D441" i="5"/>
  <c r="E440" i="4"/>
  <c r="F440" i="4" s="1"/>
  <c r="E331" i="1" l="1"/>
  <c r="C331" i="1"/>
  <c r="P330" i="1"/>
  <c r="Q330" i="1" s="1"/>
  <c r="R330" i="1" s="1"/>
  <c r="S330" i="1" s="1"/>
  <c r="E441" i="5"/>
  <c r="F441" i="5" s="1"/>
  <c r="G440" i="4"/>
  <c r="H440" i="4"/>
  <c r="I440" i="4" s="1"/>
  <c r="J440" i="4" s="1"/>
  <c r="K440" i="4" s="1"/>
  <c r="G331" i="1" l="1"/>
  <c r="D331" i="1"/>
  <c r="I331" i="1"/>
  <c r="J331" i="1" s="1"/>
  <c r="F331" i="1"/>
  <c r="G441" i="5"/>
  <c r="C441" i="4"/>
  <c r="D441" i="4"/>
  <c r="K331" i="1" l="1"/>
  <c r="L331" i="1" s="1"/>
  <c r="H331" i="1"/>
  <c r="M331" i="1"/>
  <c r="D442" i="5"/>
  <c r="C442" i="5"/>
  <c r="H441" i="5"/>
  <c r="I441" i="5" s="1"/>
  <c r="J441" i="5" s="1"/>
  <c r="K441" i="5" s="1"/>
  <c r="E441" i="4"/>
  <c r="F441" i="4" s="1"/>
  <c r="N331" i="1" l="1"/>
  <c r="O331" i="1"/>
  <c r="E442" i="5"/>
  <c r="F442" i="5" s="1"/>
  <c r="G441" i="4"/>
  <c r="H441" i="4"/>
  <c r="I441" i="4" s="1"/>
  <c r="J441" i="4" s="1"/>
  <c r="K441" i="4" s="1"/>
  <c r="C332" i="1" l="1"/>
  <c r="E332" i="1"/>
  <c r="P331" i="1"/>
  <c r="Q331" i="1" s="1"/>
  <c r="R331" i="1" s="1"/>
  <c r="S331" i="1" s="1"/>
  <c r="G442" i="5"/>
  <c r="H442" i="5"/>
  <c r="I442" i="5" s="1"/>
  <c r="J442" i="5" s="1"/>
  <c r="K442" i="5" s="1"/>
  <c r="D442" i="4"/>
  <c r="C442" i="4"/>
  <c r="F332" i="1" l="1"/>
  <c r="I332" i="1"/>
  <c r="J332" i="1" s="1"/>
  <c r="G332" i="1"/>
  <c r="D332" i="1"/>
  <c r="C443" i="5"/>
  <c r="D443" i="5"/>
  <c r="E442" i="4"/>
  <c r="F442" i="4" s="1"/>
  <c r="H332" i="1" l="1"/>
  <c r="K332" i="1"/>
  <c r="L332" i="1" s="1"/>
  <c r="M332" i="1"/>
  <c r="E443" i="5"/>
  <c r="F443" i="5" s="1"/>
  <c r="G442" i="4"/>
  <c r="N332" i="1" l="1"/>
  <c r="O332" i="1"/>
  <c r="G443" i="5"/>
  <c r="C443" i="4"/>
  <c r="D443" i="4"/>
  <c r="H442" i="4"/>
  <c r="I442" i="4" s="1"/>
  <c r="J442" i="4" s="1"/>
  <c r="K442" i="4" s="1"/>
  <c r="E333" i="1" l="1"/>
  <c r="C333" i="1"/>
  <c r="P332" i="1"/>
  <c r="Q332" i="1" s="1"/>
  <c r="R332" i="1" s="1"/>
  <c r="S332" i="1" s="1"/>
  <c r="D444" i="5"/>
  <c r="C444" i="5"/>
  <c r="H443" i="5"/>
  <c r="I443" i="5" s="1"/>
  <c r="J443" i="5" s="1"/>
  <c r="K443" i="5" s="1"/>
  <c r="E443" i="4"/>
  <c r="F443" i="4" s="1"/>
  <c r="D333" i="1" l="1"/>
  <c r="I333" i="1"/>
  <c r="J333" i="1" s="1"/>
  <c r="G333" i="1"/>
  <c r="F333" i="1"/>
  <c r="E444" i="5"/>
  <c r="F444" i="5" s="1"/>
  <c r="G443" i="4"/>
  <c r="H443" i="4" s="1"/>
  <c r="I443" i="4" s="1"/>
  <c r="J443" i="4" s="1"/>
  <c r="K443" i="4" s="1"/>
  <c r="H333" i="1" l="1"/>
  <c r="K333" i="1"/>
  <c r="L333" i="1" s="1"/>
  <c r="M333" i="1"/>
  <c r="G444" i="5"/>
  <c r="H444" i="5" s="1"/>
  <c r="I444" i="5" s="1"/>
  <c r="J444" i="5" s="1"/>
  <c r="K444" i="5" s="1"/>
  <c r="D444" i="4"/>
  <c r="C444" i="4"/>
  <c r="O333" i="1" l="1"/>
  <c r="N333" i="1"/>
  <c r="C445" i="5"/>
  <c r="D445" i="5"/>
  <c r="E444" i="4"/>
  <c r="F444" i="4" s="1"/>
  <c r="E334" i="1" l="1"/>
  <c r="C334" i="1"/>
  <c r="P333" i="1"/>
  <c r="Q333" i="1" s="1"/>
  <c r="R333" i="1" s="1"/>
  <c r="S333" i="1" s="1"/>
  <c r="E445" i="5"/>
  <c r="F445" i="5" s="1"/>
  <c r="G444" i="4"/>
  <c r="H444" i="4" s="1"/>
  <c r="I444" i="4" s="1"/>
  <c r="J444" i="4" s="1"/>
  <c r="K444" i="4" s="1"/>
  <c r="D334" i="1" l="1"/>
  <c r="G334" i="1"/>
  <c r="I334" i="1"/>
  <c r="J334" i="1" s="1"/>
  <c r="F334" i="1"/>
  <c r="G445" i="5"/>
  <c r="C445" i="4"/>
  <c r="D445" i="4"/>
  <c r="K334" i="1" l="1"/>
  <c r="L334" i="1" s="1"/>
  <c r="H334" i="1"/>
  <c r="M334" i="1"/>
  <c r="D446" i="5"/>
  <c r="C446" i="5"/>
  <c r="H445" i="5"/>
  <c r="I445" i="5" s="1"/>
  <c r="J445" i="5" s="1"/>
  <c r="K445" i="5" s="1"/>
  <c r="E445" i="4"/>
  <c r="F445" i="4" s="1"/>
  <c r="N334" i="1" l="1"/>
  <c r="O334" i="1"/>
  <c r="E446" i="5"/>
  <c r="F446" i="5" s="1"/>
  <c r="G445" i="4"/>
  <c r="H445" i="4"/>
  <c r="I445" i="4" s="1"/>
  <c r="J445" i="4" s="1"/>
  <c r="K445" i="4" s="1"/>
  <c r="P334" i="1" l="1"/>
  <c r="Q334" i="1" s="1"/>
  <c r="R334" i="1" s="1"/>
  <c r="S334" i="1" s="1"/>
  <c r="C335" i="1"/>
  <c r="E335" i="1"/>
  <c r="G446" i="5"/>
  <c r="H446" i="5"/>
  <c r="I446" i="5" s="1"/>
  <c r="J446" i="5" s="1"/>
  <c r="K446" i="5" s="1"/>
  <c r="D446" i="4"/>
  <c r="C446" i="4"/>
  <c r="F335" i="1" l="1"/>
  <c r="I335" i="1"/>
  <c r="J335" i="1" s="1"/>
  <c r="D335" i="1"/>
  <c r="G335" i="1"/>
  <c r="C447" i="5"/>
  <c r="D447" i="5"/>
  <c r="E446" i="4"/>
  <c r="F446" i="4" s="1"/>
  <c r="M335" i="1" l="1"/>
  <c r="H335" i="1"/>
  <c r="K335" i="1"/>
  <c r="L335" i="1" s="1"/>
  <c r="E447" i="5"/>
  <c r="F447" i="5" s="1"/>
  <c r="G446" i="4"/>
  <c r="H446" i="4" s="1"/>
  <c r="I446" i="4" s="1"/>
  <c r="J446" i="4" s="1"/>
  <c r="K446" i="4" s="1"/>
  <c r="O335" i="1" l="1"/>
  <c r="N335" i="1"/>
  <c r="G447" i="5"/>
  <c r="H447" i="5" s="1"/>
  <c r="I447" i="5" s="1"/>
  <c r="J447" i="5" s="1"/>
  <c r="K447" i="5" s="1"/>
  <c r="D447" i="4"/>
  <c r="C447" i="4"/>
  <c r="P335" i="1" l="1"/>
  <c r="Q335" i="1" s="1"/>
  <c r="R335" i="1" s="1"/>
  <c r="S335" i="1" s="1"/>
  <c r="C336" i="1"/>
  <c r="E336" i="1"/>
  <c r="D448" i="5"/>
  <c r="C448" i="5"/>
  <c r="E447" i="4"/>
  <c r="F447" i="4" s="1"/>
  <c r="F336" i="1" l="1"/>
  <c r="I336" i="1"/>
  <c r="J336" i="1" s="1"/>
  <c r="D336" i="1"/>
  <c r="G336" i="1"/>
  <c r="E448" i="5"/>
  <c r="F448" i="5" s="1"/>
  <c r="G447" i="4"/>
  <c r="H447" i="4" s="1"/>
  <c r="I447" i="4" s="1"/>
  <c r="J447" i="4" s="1"/>
  <c r="K447" i="4" s="1"/>
  <c r="M336" i="1" l="1"/>
  <c r="K336" i="1"/>
  <c r="L336" i="1" s="1"/>
  <c r="H336" i="1"/>
  <c r="G448" i="5"/>
  <c r="H448" i="5"/>
  <c r="I448" i="5" s="1"/>
  <c r="J448" i="5" s="1"/>
  <c r="K448" i="5" s="1"/>
  <c r="C448" i="4"/>
  <c r="D448" i="4"/>
  <c r="O336" i="1" l="1"/>
  <c r="N336" i="1"/>
  <c r="C449" i="5"/>
  <c r="D449" i="5"/>
  <c r="E448" i="4"/>
  <c r="F448" i="4" s="1"/>
  <c r="E337" i="1" l="1"/>
  <c r="C337" i="1"/>
  <c r="P336" i="1"/>
  <c r="Q336" i="1" s="1"/>
  <c r="R336" i="1" s="1"/>
  <c r="S336" i="1" s="1"/>
  <c r="E449" i="5"/>
  <c r="F449" i="5" s="1"/>
  <c r="G448" i="4"/>
  <c r="H448" i="4" s="1"/>
  <c r="I448" i="4" s="1"/>
  <c r="J448" i="4" s="1"/>
  <c r="K448" i="4" s="1"/>
  <c r="D337" i="1" l="1"/>
  <c r="G337" i="1"/>
  <c r="I337" i="1"/>
  <c r="J337" i="1" s="1"/>
  <c r="F337" i="1"/>
  <c r="G449" i="5"/>
  <c r="D449" i="4"/>
  <c r="C449" i="4"/>
  <c r="H337" i="1" l="1"/>
  <c r="K337" i="1"/>
  <c r="L337" i="1" s="1"/>
  <c r="M337" i="1"/>
  <c r="D450" i="5"/>
  <c r="C450" i="5"/>
  <c r="H449" i="5"/>
  <c r="I449" i="5" s="1"/>
  <c r="J449" i="5" s="1"/>
  <c r="K449" i="5" s="1"/>
  <c r="E449" i="4"/>
  <c r="F449" i="4" s="1"/>
  <c r="O337" i="1" l="1"/>
  <c r="N337" i="1"/>
  <c r="P337" i="1"/>
  <c r="Q337" i="1" s="1"/>
  <c r="R337" i="1" s="1"/>
  <c r="S337" i="1" s="1"/>
  <c r="E450" i="5"/>
  <c r="F450" i="5" s="1"/>
  <c r="G449" i="4"/>
  <c r="C338" i="1" l="1"/>
  <c r="E338" i="1"/>
  <c r="G450" i="5"/>
  <c r="H450" i="5"/>
  <c r="I450" i="5" s="1"/>
  <c r="J450" i="5" s="1"/>
  <c r="K450" i="5" s="1"/>
  <c r="C450" i="4"/>
  <c r="D450" i="4"/>
  <c r="H449" i="4"/>
  <c r="I449" i="4" s="1"/>
  <c r="J449" i="4" s="1"/>
  <c r="K449" i="4" s="1"/>
  <c r="F338" i="1" l="1"/>
  <c r="G338" i="1"/>
  <c r="I338" i="1"/>
  <c r="J338" i="1" s="1"/>
  <c r="D338" i="1"/>
  <c r="D451" i="5"/>
  <c r="C451" i="5"/>
  <c r="E450" i="4"/>
  <c r="F450" i="4" s="1"/>
  <c r="H338" i="1" l="1"/>
  <c r="K338" i="1"/>
  <c r="L338" i="1" s="1"/>
  <c r="M338" i="1"/>
  <c r="E451" i="5"/>
  <c r="F451" i="5" s="1"/>
  <c r="G450" i="4"/>
  <c r="O338" i="1" l="1"/>
  <c r="P338" i="1"/>
  <c r="Q338" i="1" s="1"/>
  <c r="R338" i="1" s="1"/>
  <c r="S338" i="1" s="1"/>
  <c r="N338" i="1"/>
  <c r="G451" i="5"/>
  <c r="H451" i="5"/>
  <c r="I451" i="5" s="1"/>
  <c r="J451" i="5" s="1"/>
  <c r="K451" i="5" s="1"/>
  <c r="D451" i="4"/>
  <c r="C451" i="4"/>
  <c r="H450" i="4"/>
  <c r="I450" i="4" s="1"/>
  <c r="J450" i="4" s="1"/>
  <c r="K450" i="4" s="1"/>
  <c r="E339" i="1" l="1"/>
  <c r="C339" i="1"/>
  <c r="C452" i="5"/>
  <c r="D452" i="5"/>
  <c r="E451" i="4"/>
  <c r="F451" i="4" s="1"/>
  <c r="D339" i="1" l="1"/>
  <c r="G339" i="1"/>
  <c r="I339" i="1"/>
  <c r="J339" i="1" s="1"/>
  <c r="F339" i="1"/>
  <c r="E452" i="5"/>
  <c r="F452" i="5" s="1"/>
  <c r="G451" i="4"/>
  <c r="H451" i="4" s="1"/>
  <c r="I451" i="4" s="1"/>
  <c r="J451" i="4" s="1"/>
  <c r="K451" i="4" s="1"/>
  <c r="K339" i="1" l="1"/>
  <c r="L339" i="1" s="1"/>
  <c r="M339" i="1"/>
  <c r="H339" i="1"/>
  <c r="G452" i="5"/>
  <c r="H452" i="5" s="1"/>
  <c r="I452" i="5" s="1"/>
  <c r="J452" i="5" s="1"/>
  <c r="K452" i="5" s="1"/>
  <c r="C452" i="4"/>
  <c r="D452" i="4"/>
  <c r="N339" i="1" l="1"/>
  <c r="O339" i="1"/>
  <c r="D453" i="5"/>
  <c r="C453" i="5"/>
  <c r="E452" i="4"/>
  <c r="F452" i="4" s="1"/>
  <c r="P339" i="1" l="1"/>
  <c r="Q339" i="1" s="1"/>
  <c r="R339" i="1" s="1"/>
  <c r="S339" i="1" s="1"/>
  <c r="E340" i="1"/>
  <c r="C340" i="1"/>
  <c r="E453" i="5"/>
  <c r="F453" i="5" s="1"/>
  <c r="G452" i="4"/>
  <c r="H452" i="4" s="1"/>
  <c r="I452" i="4" s="1"/>
  <c r="J452" i="4" s="1"/>
  <c r="K452" i="4" s="1"/>
  <c r="G340" i="1" l="1"/>
  <c r="I340" i="1"/>
  <c r="J340" i="1" s="1"/>
  <c r="D340" i="1"/>
  <c r="F340" i="1"/>
  <c r="G453" i="5"/>
  <c r="H453" i="5"/>
  <c r="I453" i="5" s="1"/>
  <c r="J453" i="5" s="1"/>
  <c r="K453" i="5" s="1"/>
  <c r="C453" i="4"/>
  <c r="D453" i="4"/>
  <c r="H340" i="1" l="1"/>
  <c r="K340" i="1"/>
  <c r="L340" i="1" s="1"/>
  <c r="M340" i="1"/>
  <c r="C454" i="5"/>
  <c r="D454" i="5"/>
  <c r="E453" i="4"/>
  <c r="F453" i="4" s="1"/>
  <c r="N340" i="1" l="1"/>
  <c r="O340" i="1"/>
  <c r="E454" i="5"/>
  <c r="F454" i="5" s="1"/>
  <c r="G453" i="4"/>
  <c r="H453" i="4" s="1"/>
  <c r="I453" i="4" s="1"/>
  <c r="J453" i="4" s="1"/>
  <c r="K453" i="4" s="1"/>
  <c r="E341" i="1" l="1"/>
  <c r="C341" i="1"/>
  <c r="P340" i="1"/>
  <c r="Q340" i="1" s="1"/>
  <c r="R340" i="1" s="1"/>
  <c r="S340" i="1" s="1"/>
  <c r="G454" i="5"/>
  <c r="H454" i="5"/>
  <c r="I454" i="5" s="1"/>
  <c r="J454" i="5" s="1"/>
  <c r="K454" i="5" s="1"/>
  <c r="D454" i="4"/>
  <c r="C454" i="4"/>
  <c r="I341" i="1" l="1"/>
  <c r="J341" i="1" s="1"/>
  <c r="G341" i="1"/>
  <c r="D341" i="1"/>
  <c r="F341" i="1"/>
  <c r="C455" i="5"/>
  <c r="D455" i="5"/>
  <c r="E454" i="4"/>
  <c r="F454" i="4" s="1"/>
  <c r="K341" i="1" l="1"/>
  <c r="L341" i="1" s="1"/>
  <c r="M341" i="1"/>
  <c r="H341" i="1"/>
  <c r="E455" i="5"/>
  <c r="F455" i="5" s="1"/>
  <c r="G454" i="4"/>
  <c r="H454" i="4" s="1"/>
  <c r="I454" i="4" s="1"/>
  <c r="J454" i="4" s="1"/>
  <c r="K454" i="4" s="1"/>
  <c r="O341" i="1" l="1"/>
  <c r="N341" i="1"/>
  <c r="P341" i="1"/>
  <c r="Q341" i="1" s="1"/>
  <c r="R341" i="1" s="1"/>
  <c r="S341" i="1" s="1"/>
  <c r="G455" i="5"/>
  <c r="H455" i="5"/>
  <c r="I455" i="5" s="1"/>
  <c r="J455" i="5" s="1"/>
  <c r="K455" i="5" s="1"/>
  <c r="D455" i="4"/>
  <c r="C455" i="4"/>
  <c r="C342" i="1" l="1"/>
  <c r="E342" i="1"/>
  <c r="D456" i="5"/>
  <c r="C456" i="5"/>
  <c r="E455" i="4"/>
  <c r="F455" i="4" s="1"/>
  <c r="F342" i="1" l="1"/>
  <c r="I342" i="1"/>
  <c r="J342" i="1" s="1"/>
  <c r="G342" i="1"/>
  <c r="D342" i="1"/>
  <c r="E456" i="5"/>
  <c r="F456" i="5" s="1"/>
  <c r="G455" i="4"/>
  <c r="H455" i="4" s="1"/>
  <c r="I455" i="4" s="1"/>
  <c r="J455" i="4" s="1"/>
  <c r="K455" i="4" s="1"/>
  <c r="K342" i="1" l="1"/>
  <c r="L342" i="1" s="1"/>
  <c r="H342" i="1"/>
  <c r="M342" i="1"/>
  <c r="G456" i="5"/>
  <c r="H456" i="5"/>
  <c r="I456" i="5" s="1"/>
  <c r="J456" i="5" s="1"/>
  <c r="K456" i="5" s="1"/>
  <c r="D456" i="4"/>
  <c r="C456" i="4"/>
  <c r="O342" i="1" l="1"/>
  <c r="N342" i="1"/>
  <c r="P342" i="1"/>
  <c r="Q342" i="1" s="1"/>
  <c r="R342" i="1" s="1"/>
  <c r="S342" i="1" s="1"/>
  <c r="C457" i="5"/>
  <c r="D457" i="5"/>
  <c r="E456" i="4"/>
  <c r="F456" i="4" s="1"/>
  <c r="E343" i="1" l="1"/>
  <c r="C343" i="1"/>
  <c r="E457" i="5"/>
  <c r="F457" i="5" s="1"/>
  <c r="G456" i="4"/>
  <c r="H456" i="4" s="1"/>
  <c r="I456" i="4" s="1"/>
  <c r="J456" i="4" s="1"/>
  <c r="K456" i="4" s="1"/>
  <c r="G343" i="1" l="1"/>
  <c r="D343" i="1"/>
  <c r="I343" i="1"/>
  <c r="J343" i="1" s="1"/>
  <c r="F343" i="1"/>
  <c r="G457" i="5"/>
  <c r="D457" i="4"/>
  <c r="C457" i="4"/>
  <c r="K343" i="1" l="1"/>
  <c r="L343" i="1" s="1"/>
  <c r="H343" i="1"/>
  <c r="M343" i="1"/>
  <c r="D458" i="5"/>
  <c r="C458" i="5"/>
  <c r="H457" i="5"/>
  <c r="I457" i="5" s="1"/>
  <c r="J457" i="5" s="1"/>
  <c r="K457" i="5" s="1"/>
  <c r="E457" i="4"/>
  <c r="F457" i="4" s="1"/>
  <c r="O343" i="1" l="1"/>
  <c r="N343" i="1"/>
  <c r="P343" i="1"/>
  <c r="Q343" i="1" s="1"/>
  <c r="R343" i="1" s="1"/>
  <c r="S343" i="1" s="1"/>
  <c r="E458" i="5"/>
  <c r="F458" i="5" s="1"/>
  <c r="G457" i="4"/>
  <c r="H457" i="4"/>
  <c r="I457" i="4" s="1"/>
  <c r="J457" i="4" s="1"/>
  <c r="K457" i="4" s="1"/>
  <c r="E344" i="1" l="1"/>
  <c r="C344" i="1"/>
  <c r="G458" i="5"/>
  <c r="C458" i="4"/>
  <c r="D458" i="4"/>
  <c r="D344" i="1" l="1"/>
  <c r="G344" i="1"/>
  <c r="I344" i="1"/>
  <c r="J344" i="1" s="1"/>
  <c r="F344" i="1"/>
  <c r="C459" i="5"/>
  <c r="D459" i="5"/>
  <c r="H458" i="5"/>
  <c r="I458" i="5" s="1"/>
  <c r="J458" i="5" s="1"/>
  <c r="K458" i="5" s="1"/>
  <c r="E458" i="4"/>
  <c r="F458" i="4" s="1"/>
  <c r="K344" i="1" l="1"/>
  <c r="L344" i="1" s="1"/>
  <c r="M344" i="1"/>
  <c r="H344" i="1"/>
  <c r="E459" i="5"/>
  <c r="F459" i="5" s="1"/>
  <c r="G458" i="4"/>
  <c r="O344" i="1" l="1"/>
  <c r="P344" i="1"/>
  <c r="Q344" i="1" s="1"/>
  <c r="R344" i="1" s="1"/>
  <c r="S344" i="1" s="1"/>
  <c r="N344" i="1"/>
  <c r="G459" i="5"/>
  <c r="H459" i="5"/>
  <c r="I459" i="5" s="1"/>
  <c r="J459" i="5" s="1"/>
  <c r="K459" i="5" s="1"/>
  <c r="C459" i="4"/>
  <c r="D459" i="4"/>
  <c r="H458" i="4"/>
  <c r="I458" i="4" s="1"/>
  <c r="J458" i="4" s="1"/>
  <c r="K458" i="4" s="1"/>
  <c r="E345" i="1" l="1"/>
  <c r="C345" i="1"/>
  <c r="D460" i="5"/>
  <c r="C460" i="5"/>
  <c r="E459" i="4"/>
  <c r="F459" i="4" s="1"/>
  <c r="G345" i="1" l="1"/>
  <c r="I345" i="1"/>
  <c r="J345" i="1" s="1"/>
  <c r="D345" i="1"/>
  <c r="F345" i="1"/>
  <c r="E460" i="5"/>
  <c r="F460" i="5" s="1"/>
  <c r="G459" i="4"/>
  <c r="H459" i="4" s="1"/>
  <c r="I459" i="4" s="1"/>
  <c r="J459" i="4" s="1"/>
  <c r="K459" i="4" s="1"/>
  <c r="H345" i="1" l="1"/>
  <c r="M345" i="1"/>
  <c r="K345" i="1"/>
  <c r="L345" i="1" s="1"/>
  <c r="G460" i="5"/>
  <c r="H460" i="5"/>
  <c r="I460" i="5" s="1"/>
  <c r="J460" i="5" s="1"/>
  <c r="K460" i="5" s="1"/>
  <c r="D460" i="4"/>
  <c r="C460" i="4"/>
  <c r="N345" i="1" l="1"/>
  <c r="O345" i="1"/>
  <c r="P345" i="1" s="1"/>
  <c r="Q345" i="1" s="1"/>
  <c r="R345" i="1" s="1"/>
  <c r="S345" i="1" s="1"/>
  <c r="C461" i="5"/>
  <c r="D461" i="5"/>
  <c r="E460" i="4"/>
  <c r="F460" i="4" s="1"/>
  <c r="E346" i="1" l="1"/>
  <c r="C346" i="1"/>
  <c r="E461" i="5"/>
  <c r="F461" i="5" s="1"/>
  <c r="G460" i="4"/>
  <c r="I346" i="1" l="1"/>
  <c r="J346" i="1" s="1"/>
  <c r="G346" i="1"/>
  <c r="D346" i="1"/>
  <c r="F346" i="1"/>
  <c r="G461" i="5"/>
  <c r="H461" i="5" s="1"/>
  <c r="I461" i="5" s="1"/>
  <c r="J461" i="5" s="1"/>
  <c r="K461" i="5" s="1"/>
  <c r="C461" i="4"/>
  <c r="D461" i="4"/>
  <c r="H460" i="4"/>
  <c r="I460" i="4" s="1"/>
  <c r="J460" i="4" s="1"/>
  <c r="K460" i="4" s="1"/>
  <c r="H346" i="1" l="1"/>
  <c r="K346" i="1"/>
  <c r="L346" i="1" s="1"/>
  <c r="M346" i="1"/>
  <c r="D462" i="5"/>
  <c r="C462" i="5"/>
  <c r="E461" i="4"/>
  <c r="F461" i="4" s="1"/>
  <c r="O346" i="1" l="1"/>
  <c r="P346" i="1"/>
  <c r="Q346" i="1" s="1"/>
  <c r="R346" i="1" s="1"/>
  <c r="S346" i="1" s="1"/>
  <c r="N346" i="1"/>
  <c r="E462" i="5"/>
  <c r="F462" i="5" s="1"/>
  <c r="G461" i="4"/>
  <c r="H461" i="4" s="1"/>
  <c r="I461" i="4" s="1"/>
  <c r="J461" i="4" s="1"/>
  <c r="K461" i="4" s="1"/>
  <c r="C347" i="1" l="1"/>
  <c r="E347" i="1"/>
  <c r="G462" i="5"/>
  <c r="D462" i="4"/>
  <c r="C462" i="4"/>
  <c r="F347" i="1" l="1"/>
  <c r="G347" i="1"/>
  <c r="D347" i="1"/>
  <c r="I347" i="1"/>
  <c r="J347" i="1" s="1"/>
  <c r="C463" i="5"/>
  <c r="D463" i="5"/>
  <c r="H462" i="5"/>
  <c r="I462" i="5" s="1"/>
  <c r="J462" i="5" s="1"/>
  <c r="K462" i="5" s="1"/>
  <c r="E462" i="4"/>
  <c r="F462" i="4" s="1"/>
  <c r="H347" i="1" l="1"/>
  <c r="M347" i="1"/>
  <c r="K347" i="1"/>
  <c r="L347" i="1" s="1"/>
  <c r="E463" i="5"/>
  <c r="F463" i="5" s="1"/>
  <c r="G462" i="4"/>
  <c r="N347" i="1" l="1"/>
  <c r="O347" i="1"/>
  <c r="P347" i="1" s="1"/>
  <c r="Q347" i="1" s="1"/>
  <c r="R347" i="1" s="1"/>
  <c r="S347" i="1" s="1"/>
  <c r="G463" i="5"/>
  <c r="H463" i="5"/>
  <c r="I463" i="5" s="1"/>
  <c r="J463" i="5" s="1"/>
  <c r="K463" i="5" s="1"/>
  <c r="D463" i="4"/>
  <c r="C463" i="4"/>
  <c r="H462" i="4"/>
  <c r="I462" i="4" s="1"/>
  <c r="J462" i="4" s="1"/>
  <c r="K462" i="4" s="1"/>
  <c r="E348" i="1" l="1"/>
  <c r="C348" i="1"/>
  <c r="D464" i="5"/>
  <c r="C464" i="5"/>
  <c r="E463" i="4"/>
  <c r="F463" i="4" s="1"/>
  <c r="D348" i="1" l="1"/>
  <c r="I348" i="1"/>
  <c r="J348" i="1" s="1"/>
  <c r="G348" i="1"/>
  <c r="F348" i="1"/>
  <c r="E464" i="5"/>
  <c r="F464" i="5" s="1"/>
  <c r="G463" i="4"/>
  <c r="H463" i="4" s="1"/>
  <c r="I463" i="4" s="1"/>
  <c r="J463" i="4" s="1"/>
  <c r="K463" i="4" s="1"/>
  <c r="H348" i="1" l="1"/>
  <c r="M348" i="1"/>
  <c r="K348" i="1"/>
  <c r="L348" i="1" s="1"/>
  <c r="G464" i="5"/>
  <c r="C464" i="4"/>
  <c r="D464" i="4"/>
  <c r="O348" i="1" l="1"/>
  <c r="N348" i="1"/>
  <c r="C465" i="5"/>
  <c r="D465" i="5"/>
  <c r="H464" i="5"/>
  <c r="I464" i="5" s="1"/>
  <c r="J464" i="5" s="1"/>
  <c r="K464" i="5" s="1"/>
  <c r="E464" i="4"/>
  <c r="F464" i="4" s="1"/>
  <c r="P348" i="1" l="1"/>
  <c r="Q348" i="1" s="1"/>
  <c r="R348" i="1" s="1"/>
  <c r="S348" i="1" s="1"/>
  <c r="E349" i="1"/>
  <c r="C349" i="1"/>
  <c r="E465" i="5"/>
  <c r="F465" i="5" s="1"/>
  <c r="G464" i="4"/>
  <c r="H464" i="4" s="1"/>
  <c r="I464" i="4" s="1"/>
  <c r="J464" i="4" s="1"/>
  <c r="K464" i="4" s="1"/>
  <c r="G349" i="1" l="1"/>
  <c r="I349" i="1"/>
  <c r="J349" i="1" s="1"/>
  <c r="D349" i="1"/>
  <c r="F349" i="1"/>
  <c r="G465" i="5"/>
  <c r="D465" i="4"/>
  <c r="C465" i="4"/>
  <c r="K349" i="1" l="1"/>
  <c r="L349" i="1" s="1"/>
  <c r="M349" i="1"/>
  <c r="H349" i="1"/>
  <c r="D466" i="5"/>
  <c r="C466" i="5"/>
  <c r="H465" i="5"/>
  <c r="I465" i="5" s="1"/>
  <c r="J465" i="5" s="1"/>
  <c r="K465" i="5" s="1"/>
  <c r="E465" i="4"/>
  <c r="F465" i="4" s="1"/>
  <c r="O349" i="1" l="1"/>
  <c r="N349" i="1"/>
  <c r="P349" i="1"/>
  <c r="Q349" i="1" s="1"/>
  <c r="R349" i="1" s="1"/>
  <c r="S349" i="1" s="1"/>
  <c r="E466" i="5"/>
  <c r="F466" i="5" s="1"/>
  <c r="G465" i="4"/>
  <c r="H465" i="4" s="1"/>
  <c r="I465" i="4" s="1"/>
  <c r="J465" i="4" s="1"/>
  <c r="K465" i="4" s="1"/>
  <c r="C350" i="1" l="1"/>
  <c r="E350" i="1"/>
  <c r="G466" i="5"/>
  <c r="D466" i="4"/>
  <c r="C466" i="4"/>
  <c r="F350" i="1" l="1"/>
  <c r="G350" i="1"/>
  <c r="D350" i="1"/>
  <c r="I350" i="1"/>
  <c r="J350" i="1" s="1"/>
  <c r="C467" i="5"/>
  <c r="D467" i="5"/>
  <c r="H466" i="5"/>
  <c r="I466" i="5" s="1"/>
  <c r="J466" i="5" s="1"/>
  <c r="K466" i="5" s="1"/>
  <c r="E466" i="4"/>
  <c r="F466" i="4" s="1"/>
  <c r="H350" i="1" l="1"/>
  <c r="K350" i="1"/>
  <c r="L350" i="1" s="1"/>
  <c r="M350" i="1"/>
  <c r="E467" i="5"/>
  <c r="F467" i="5" s="1"/>
  <c r="G466" i="4"/>
  <c r="N350" i="1" l="1"/>
  <c r="O350" i="1"/>
  <c r="G467" i="5"/>
  <c r="H467" i="5" s="1"/>
  <c r="I467" i="5" s="1"/>
  <c r="J467" i="5" s="1"/>
  <c r="K467" i="5" s="1"/>
  <c r="C467" i="4"/>
  <c r="D467" i="4"/>
  <c r="H466" i="4"/>
  <c r="I466" i="4" s="1"/>
  <c r="J466" i="4" s="1"/>
  <c r="K466" i="4" s="1"/>
  <c r="E351" i="1" l="1"/>
  <c r="C351" i="1"/>
  <c r="P350" i="1"/>
  <c r="Q350" i="1" s="1"/>
  <c r="R350" i="1" s="1"/>
  <c r="S350" i="1" s="1"/>
  <c r="D468" i="5"/>
  <c r="C468" i="5"/>
  <c r="E467" i="4"/>
  <c r="F467" i="4" s="1"/>
  <c r="F351" i="1" l="1"/>
  <c r="D351" i="1"/>
  <c r="G351" i="1"/>
  <c r="I351" i="1"/>
  <c r="J351" i="1" s="1"/>
  <c r="E468" i="5"/>
  <c r="F468" i="5" s="1"/>
  <c r="G467" i="4"/>
  <c r="H467" i="4" s="1"/>
  <c r="I467" i="4" s="1"/>
  <c r="J467" i="4" s="1"/>
  <c r="K467" i="4" s="1"/>
  <c r="H351" i="1" l="1"/>
  <c r="K351" i="1"/>
  <c r="L351" i="1" s="1"/>
  <c r="M351" i="1"/>
  <c r="G468" i="5"/>
  <c r="H468" i="5" s="1"/>
  <c r="I468" i="5" s="1"/>
  <c r="J468" i="5" s="1"/>
  <c r="K468" i="5" s="1"/>
  <c r="D468" i="4"/>
  <c r="C468" i="4"/>
  <c r="N351" i="1" l="1"/>
  <c r="O351" i="1"/>
  <c r="P351" i="1" s="1"/>
  <c r="Q351" i="1" s="1"/>
  <c r="R351" i="1" s="1"/>
  <c r="S351" i="1" s="1"/>
  <c r="C469" i="5"/>
  <c r="D469" i="5"/>
  <c r="E468" i="4"/>
  <c r="F468" i="4" s="1"/>
  <c r="E352" i="1" l="1"/>
  <c r="C352" i="1"/>
  <c r="E469" i="5"/>
  <c r="F469" i="5" s="1"/>
  <c r="G468" i="4"/>
  <c r="H468" i="4" s="1"/>
  <c r="I468" i="4" s="1"/>
  <c r="J468" i="4" s="1"/>
  <c r="K468" i="4" s="1"/>
  <c r="D352" i="1" l="1"/>
  <c r="I352" i="1"/>
  <c r="J352" i="1" s="1"/>
  <c r="G352" i="1"/>
  <c r="F352" i="1"/>
  <c r="G469" i="5"/>
  <c r="H469" i="5" s="1"/>
  <c r="I469" i="5" s="1"/>
  <c r="J469" i="5" s="1"/>
  <c r="K469" i="5" s="1"/>
  <c r="C469" i="4"/>
  <c r="D469" i="4"/>
  <c r="K352" i="1" l="1"/>
  <c r="L352" i="1" s="1"/>
  <c r="M352" i="1"/>
  <c r="H352" i="1"/>
  <c r="D470" i="5"/>
  <c r="C470" i="5"/>
  <c r="E469" i="4"/>
  <c r="F469" i="4" s="1"/>
  <c r="N352" i="1" l="1"/>
  <c r="O352" i="1"/>
  <c r="E470" i="5"/>
  <c r="F470" i="5" s="1"/>
  <c r="G469" i="4"/>
  <c r="H469" i="4" s="1"/>
  <c r="I469" i="4" s="1"/>
  <c r="J469" i="4" s="1"/>
  <c r="K469" i="4" s="1"/>
  <c r="E353" i="1" l="1"/>
  <c r="C353" i="1"/>
  <c r="P352" i="1"/>
  <c r="Q352" i="1" s="1"/>
  <c r="R352" i="1" s="1"/>
  <c r="S352" i="1" s="1"/>
  <c r="G470" i="5"/>
  <c r="H470" i="5" s="1"/>
  <c r="I470" i="5" s="1"/>
  <c r="J470" i="5" s="1"/>
  <c r="K470" i="5" s="1"/>
  <c r="D470" i="4"/>
  <c r="C470" i="4"/>
  <c r="D353" i="1" l="1"/>
  <c r="I353" i="1"/>
  <c r="J353" i="1" s="1"/>
  <c r="G353" i="1"/>
  <c r="F353" i="1"/>
  <c r="C471" i="5"/>
  <c r="D471" i="5"/>
  <c r="E470" i="4"/>
  <c r="F470" i="4" s="1"/>
  <c r="K353" i="1" l="1"/>
  <c r="L353" i="1" s="1"/>
  <c r="H353" i="1"/>
  <c r="M353" i="1"/>
  <c r="E471" i="5"/>
  <c r="F471" i="5" s="1"/>
  <c r="G470" i="4"/>
  <c r="H470" i="4"/>
  <c r="I470" i="4" s="1"/>
  <c r="J470" i="4" s="1"/>
  <c r="K470" i="4" s="1"/>
  <c r="N353" i="1" l="1"/>
  <c r="O353" i="1"/>
  <c r="P353" i="1"/>
  <c r="Q353" i="1" s="1"/>
  <c r="R353" i="1" s="1"/>
  <c r="S353" i="1" s="1"/>
  <c r="G471" i="5"/>
  <c r="H471" i="5"/>
  <c r="I471" i="5" s="1"/>
  <c r="J471" i="5" s="1"/>
  <c r="K471" i="5" s="1"/>
  <c r="C471" i="4"/>
  <c r="D471" i="4"/>
  <c r="C354" i="1" l="1"/>
  <c r="E354" i="1"/>
  <c r="D472" i="5"/>
  <c r="C472" i="5"/>
  <c r="E471" i="4"/>
  <c r="F471" i="4" s="1"/>
  <c r="F354" i="1" l="1"/>
  <c r="I354" i="1"/>
  <c r="J354" i="1" s="1"/>
  <c r="G354" i="1"/>
  <c r="D354" i="1"/>
  <c r="E472" i="5"/>
  <c r="F472" i="5" s="1"/>
  <c r="G471" i="4"/>
  <c r="H471" i="4" s="1"/>
  <c r="I471" i="4" s="1"/>
  <c r="J471" i="4" s="1"/>
  <c r="K471" i="4" s="1"/>
  <c r="H354" i="1" l="1"/>
  <c r="K354" i="1"/>
  <c r="L354" i="1" s="1"/>
  <c r="M354" i="1"/>
  <c r="G472" i="5"/>
  <c r="H472" i="5" s="1"/>
  <c r="I472" i="5" s="1"/>
  <c r="J472" i="5" s="1"/>
  <c r="K472" i="5" s="1"/>
  <c r="C472" i="4"/>
  <c r="D472" i="4"/>
  <c r="N354" i="1" l="1"/>
  <c r="O354" i="1"/>
  <c r="P354" i="1" s="1"/>
  <c r="Q354" i="1" s="1"/>
  <c r="R354" i="1" s="1"/>
  <c r="S354" i="1" s="1"/>
  <c r="C473" i="5"/>
  <c r="D473" i="5"/>
  <c r="E472" i="4"/>
  <c r="F472" i="4" s="1"/>
  <c r="E355" i="1" l="1"/>
  <c r="C355" i="1"/>
  <c r="E473" i="5"/>
  <c r="F473" i="5" s="1"/>
  <c r="G472" i="4"/>
  <c r="H472" i="4" s="1"/>
  <c r="I472" i="4" s="1"/>
  <c r="J472" i="4" s="1"/>
  <c r="K472" i="4" s="1"/>
  <c r="D355" i="1" l="1"/>
  <c r="G355" i="1"/>
  <c r="I355" i="1"/>
  <c r="J355" i="1" s="1"/>
  <c r="F355" i="1"/>
  <c r="G473" i="5"/>
  <c r="D473" i="4"/>
  <c r="C473" i="4"/>
  <c r="K355" i="1" l="1"/>
  <c r="L355" i="1" s="1"/>
  <c r="H355" i="1"/>
  <c r="M355" i="1"/>
  <c r="D474" i="5"/>
  <c r="C474" i="5"/>
  <c r="H473" i="5"/>
  <c r="I473" i="5" s="1"/>
  <c r="J473" i="5" s="1"/>
  <c r="K473" i="5" s="1"/>
  <c r="E473" i="4"/>
  <c r="F473" i="4" s="1"/>
  <c r="O355" i="1" l="1"/>
  <c r="N355" i="1"/>
  <c r="P355" i="1"/>
  <c r="Q355" i="1" s="1"/>
  <c r="R355" i="1" s="1"/>
  <c r="S355" i="1" s="1"/>
  <c r="E474" i="5"/>
  <c r="F474" i="5" s="1"/>
  <c r="G473" i="4"/>
  <c r="H473" i="4"/>
  <c r="I473" i="4" s="1"/>
  <c r="J473" i="4" s="1"/>
  <c r="K473" i="4" s="1"/>
  <c r="C356" i="1" l="1"/>
  <c r="E356" i="1"/>
  <c r="G474" i="5"/>
  <c r="C474" i="4"/>
  <c r="D474" i="4"/>
  <c r="F356" i="1" l="1"/>
  <c r="G356" i="1"/>
  <c r="I356" i="1"/>
  <c r="J356" i="1" s="1"/>
  <c r="D356" i="1"/>
  <c r="C475" i="5"/>
  <c r="D475" i="5"/>
  <c r="H474" i="5"/>
  <c r="I474" i="5" s="1"/>
  <c r="J474" i="5" s="1"/>
  <c r="K474" i="5" s="1"/>
  <c r="E474" i="4"/>
  <c r="F474" i="4" s="1"/>
  <c r="K356" i="1" l="1"/>
  <c r="L356" i="1" s="1"/>
  <c r="M356" i="1"/>
  <c r="H356" i="1"/>
  <c r="E475" i="5"/>
  <c r="F475" i="5" s="1"/>
  <c r="G474" i="4"/>
  <c r="N356" i="1" l="1"/>
  <c r="O356" i="1"/>
  <c r="G475" i="5"/>
  <c r="D475" i="4"/>
  <c r="C475" i="4"/>
  <c r="H474" i="4"/>
  <c r="I474" i="4" s="1"/>
  <c r="J474" i="4" s="1"/>
  <c r="K474" i="4" s="1"/>
  <c r="E357" i="1" l="1"/>
  <c r="C357" i="1"/>
  <c r="P356" i="1"/>
  <c r="Q356" i="1" s="1"/>
  <c r="R356" i="1" s="1"/>
  <c r="S356" i="1" s="1"/>
  <c r="D476" i="5"/>
  <c r="C476" i="5"/>
  <c r="H475" i="5"/>
  <c r="I475" i="5" s="1"/>
  <c r="J475" i="5" s="1"/>
  <c r="K475" i="5" s="1"/>
  <c r="E475" i="4"/>
  <c r="F475" i="4" s="1"/>
  <c r="G357" i="1" l="1"/>
  <c r="D357" i="1"/>
  <c r="I357" i="1"/>
  <c r="J357" i="1" s="1"/>
  <c r="F357" i="1"/>
  <c r="E476" i="5"/>
  <c r="F476" i="5" s="1"/>
  <c r="G475" i="4"/>
  <c r="H475" i="4" s="1"/>
  <c r="I475" i="4" s="1"/>
  <c r="J475" i="4" s="1"/>
  <c r="K475" i="4" s="1"/>
  <c r="K357" i="1" l="1"/>
  <c r="L357" i="1" s="1"/>
  <c r="H357" i="1"/>
  <c r="M357" i="1"/>
  <c r="G476" i="5"/>
  <c r="H476" i="5"/>
  <c r="I476" i="5" s="1"/>
  <c r="J476" i="5" s="1"/>
  <c r="K476" i="5" s="1"/>
  <c r="C476" i="4"/>
  <c r="D476" i="4"/>
  <c r="O357" i="1" l="1"/>
  <c r="N357" i="1"/>
  <c r="P357" i="1"/>
  <c r="Q357" i="1" s="1"/>
  <c r="R357" i="1" s="1"/>
  <c r="S357" i="1" s="1"/>
  <c r="C477" i="5"/>
  <c r="D477" i="5"/>
  <c r="E476" i="4"/>
  <c r="F476" i="4" s="1"/>
  <c r="C358" i="1" l="1"/>
  <c r="E358" i="1"/>
  <c r="E477" i="5"/>
  <c r="F477" i="5" s="1"/>
  <c r="G476" i="4"/>
  <c r="F358" i="1" l="1"/>
  <c r="D358" i="1"/>
  <c r="G358" i="1"/>
  <c r="I358" i="1"/>
  <c r="J358" i="1" s="1"/>
  <c r="G477" i="5"/>
  <c r="D477" i="4"/>
  <c r="C477" i="4"/>
  <c r="H476" i="4"/>
  <c r="I476" i="4" s="1"/>
  <c r="J476" i="4" s="1"/>
  <c r="K476" i="4" s="1"/>
  <c r="H358" i="1" l="1"/>
  <c r="M358" i="1"/>
  <c r="K358" i="1"/>
  <c r="L358" i="1" s="1"/>
  <c r="D478" i="5"/>
  <c r="C478" i="5"/>
  <c r="H477" i="5"/>
  <c r="I477" i="5" s="1"/>
  <c r="J477" i="5" s="1"/>
  <c r="K477" i="5" s="1"/>
  <c r="E477" i="4"/>
  <c r="F477" i="4" s="1"/>
  <c r="O358" i="1" l="1"/>
  <c r="N358" i="1"/>
  <c r="P358" i="1"/>
  <c r="Q358" i="1" s="1"/>
  <c r="R358" i="1" s="1"/>
  <c r="S358" i="1" s="1"/>
  <c r="E478" i="5"/>
  <c r="F478" i="5" s="1"/>
  <c r="G477" i="4"/>
  <c r="H477" i="4" s="1"/>
  <c r="I477" i="4" s="1"/>
  <c r="J477" i="4" s="1"/>
  <c r="K477" i="4" s="1"/>
  <c r="C359" i="1" l="1"/>
  <c r="E359" i="1"/>
  <c r="G478" i="5"/>
  <c r="H478" i="5"/>
  <c r="I478" i="5" s="1"/>
  <c r="J478" i="5" s="1"/>
  <c r="K478" i="5" s="1"/>
  <c r="C478" i="4"/>
  <c r="D478" i="4"/>
  <c r="F359" i="1" l="1"/>
  <c r="D359" i="1"/>
  <c r="G359" i="1"/>
  <c r="I359" i="1"/>
  <c r="J359" i="1" s="1"/>
  <c r="D479" i="5"/>
  <c r="C479" i="5"/>
  <c r="E478" i="4"/>
  <c r="F478" i="4" s="1"/>
  <c r="H359" i="1" l="1"/>
  <c r="K359" i="1"/>
  <c r="L359" i="1" s="1"/>
  <c r="M359" i="1"/>
  <c r="E479" i="5"/>
  <c r="F479" i="5" s="1"/>
  <c r="G478" i="4"/>
  <c r="H478" i="4" s="1"/>
  <c r="I478" i="4" s="1"/>
  <c r="J478" i="4" s="1"/>
  <c r="K478" i="4" s="1"/>
  <c r="O359" i="1" l="1"/>
  <c r="P359" i="1"/>
  <c r="Q359" i="1" s="1"/>
  <c r="R359" i="1" s="1"/>
  <c r="S359" i="1" s="1"/>
  <c r="N359" i="1"/>
  <c r="G479" i="5"/>
  <c r="H479" i="5"/>
  <c r="I479" i="5" s="1"/>
  <c r="J479" i="5" s="1"/>
  <c r="K479" i="5" s="1"/>
  <c r="D479" i="4"/>
  <c r="C479" i="4"/>
  <c r="E360" i="1" l="1"/>
  <c r="C360" i="1"/>
  <c r="C480" i="5"/>
  <c r="D480" i="5"/>
  <c r="E479" i="4"/>
  <c r="F479" i="4" s="1"/>
  <c r="G360" i="1" l="1"/>
  <c r="I360" i="1"/>
  <c r="J360" i="1" s="1"/>
  <c r="D360" i="1"/>
  <c r="F360" i="1"/>
  <c r="E480" i="5"/>
  <c r="F480" i="5" s="1"/>
  <c r="G479" i="4"/>
  <c r="H479" i="4" s="1"/>
  <c r="I479" i="4" s="1"/>
  <c r="J479" i="4" s="1"/>
  <c r="K479" i="4" s="1"/>
  <c r="M360" i="1" l="1"/>
  <c r="K360" i="1"/>
  <c r="L360" i="1" s="1"/>
  <c r="H360" i="1"/>
  <c r="G480" i="5"/>
  <c r="H480" i="5" s="1"/>
  <c r="I480" i="5" s="1"/>
  <c r="J480" i="5" s="1"/>
  <c r="K480" i="5" s="1"/>
  <c r="D480" i="4"/>
  <c r="C480" i="4"/>
  <c r="O360" i="1" l="1"/>
  <c r="N360" i="1"/>
  <c r="P360" i="1"/>
  <c r="Q360" i="1" s="1"/>
  <c r="R360" i="1" s="1"/>
  <c r="S360" i="1" s="1"/>
  <c r="D481" i="5"/>
  <c r="C481" i="5"/>
  <c r="E480" i="4"/>
  <c r="F480" i="4" s="1"/>
  <c r="C361" i="1" l="1"/>
  <c r="E361" i="1"/>
  <c r="E481" i="5"/>
  <c r="F481" i="5" s="1"/>
  <c r="G480" i="4"/>
  <c r="H480" i="4"/>
  <c r="I480" i="4" s="1"/>
  <c r="J480" i="4" s="1"/>
  <c r="K480" i="4" s="1"/>
  <c r="F361" i="1" l="1"/>
  <c r="I361" i="1"/>
  <c r="J361" i="1" s="1"/>
  <c r="D361" i="1"/>
  <c r="G361" i="1"/>
  <c r="G481" i="5"/>
  <c r="C481" i="4"/>
  <c r="D481" i="4"/>
  <c r="H361" i="1" l="1"/>
  <c r="K361" i="1"/>
  <c r="L361" i="1" s="1"/>
  <c r="M361" i="1"/>
  <c r="C482" i="5"/>
  <c r="D482" i="5"/>
  <c r="H481" i="5"/>
  <c r="I481" i="5" s="1"/>
  <c r="J481" i="5" s="1"/>
  <c r="K481" i="5" s="1"/>
  <c r="E481" i="4"/>
  <c r="F481" i="4" s="1"/>
  <c r="O361" i="1" l="1"/>
  <c r="N361" i="1"/>
  <c r="P361" i="1"/>
  <c r="Q361" i="1" s="1"/>
  <c r="R361" i="1" s="1"/>
  <c r="S361" i="1" s="1"/>
  <c r="E482" i="5"/>
  <c r="F482" i="5" s="1"/>
  <c r="G481" i="4"/>
  <c r="E362" i="1" l="1"/>
  <c r="C362" i="1"/>
  <c r="G482" i="5"/>
  <c r="H482" i="5" s="1"/>
  <c r="I482" i="5" s="1"/>
  <c r="J482" i="5" s="1"/>
  <c r="K482" i="5" s="1"/>
  <c r="D482" i="4"/>
  <c r="C482" i="4"/>
  <c r="H481" i="4"/>
  <c r="I481" i="4" s="1"/>
  <c r="J481" i="4" s="1"/>
  <c r="K481" i="4" s="1"/>
  <c r="I362" i="1" l="1"/>
  <c r="J362" i="1" s="1"/>
  <c r="G362" i="1"/>
  <c r="D362" i="1"/>
  <c r="F362" i="1"/>
  <c r="D483" i="5"/>
  <c r="C483" i="5"/>
  <c r="E482" i="4"/>
  <c r="F482" i="4" s="1"/>
  <c r="K362" i="1" l="1"/>
  <c r="L362" i="1" s="1"/>
  <c r="H362" i="1"/>
  <c r="M362" i="1"/>
  <c r="E483" i="5"/>
  <c r="F483" i="5" s="1"/>
  <c r="G482" i="4"/>
  <c r="O362" i="1" l="1"/>
  <c r="P362" i="1"/>
  <c r="Q362" i="1" s="1"/>
  <c r="R362" i="1" s="1"/>
  <c r="S362" i="1" s="1"/>
  <c r="N362" i="1"/>
  <c r="G483" i="5"/>
  <c r="H483" i="5" s="1"/>
  <c r="I483" i="5" s="1"/>
  <c r="J483" i="5" s="1"/>
  <c r="K483" i="5" s="1"/>
  <c r="C483" i="4"/>
  <c r="D483" i="4"/>
  <c r="H482" i="4"/>
  <c r="I482" i="4" s="1"/>
  <c r="J482" i="4" s="1"/>
  <c r="K482" i="4" s="1"/>
  <c r="C363" i="1" l="1"/>
  <c r="E363" i="1"/>
  <c r="C484" i="5"/>
  <c r="D484" i="5"/>
  <c r="E483" i="4"/>
  <c r="F483" i="4" s="1"/>
  <c r="F363" i="1" l="1"/>
  <c r="G363" i="1"/>
  <c r="I363" i="1"/>
  <c r="J363" i="1" s="1"/>
  <c r="D363" i="1"/>
  <c r="E484" i="5"/>
  <c r="F484" i="5" s="1"/>
  <c r="G483" i="4"/>
  <c r="H483" i="4" s="1"/>
  <c r="I483" i="4" s="1"/>
  <c r="J483" i="4" s="1"/>
  <c r="K483" i="4" s="1"/>
  <c r="K363" i="1" l="1"/>
  <c r="L363" i="1" s="1"/>
  <c r="H363" i="1"/>
  <c r="M363" i="1"/>
  <c r="G484" i="5"/>
  <c r="H484" i="5" s="1"/>
  <c r="I484" i="5" s="1"/>
  <c r="J484" i="5" s="1"/>
  <c r="K484" i="5" s="1"/>
  <c r="C484" i="4"/>
  <c r="D484" i="4"/>
  <c r="N363" i="1" l="1"/>
  <c r="O363" i="1"/>
  <c r="P363" i="1"/>
  <c r="Q363" i="1" s="1"/>
  <c r="R363" i="1" s="1"/>
  <c r="S363" i="1" s="1"/>
  <c r="D485" i="5"/>
  <c r="C485" i="5"/>
  <c r="E484" i="4"/>
  <c r="F484" i="4" s="1"/>
  <c r="E364" i="1" l="1"/>
  <c r="C364" i="1"/>
  <c r="E485" i="5"/>
  <c r="F485" i="5" s="1"/>
  <c r="G484" i="4"/>
  <c r="D364" i="1" l="1"/>
  <c r="I364" i="1"/>
  <c r="J364" i="1" s="1"/>
  <c r="G364" i="1"/>
  <c r="F364" i="1"/>
  <c r="G485" i="5"/>
  <c r="H485" i="5" s="1"/>
  <c r="I485" i="5" s="1"/>
  <c r="J485" i="5" s="1"/>
  <c r="K485" i="5" s="1"/>
  <c r="C485" i="4"/>
  <c r="D485" i="4"/>
  <c r="H484" i="4"/>
  <c r="I484" i="4" s="1"/>
  <c r="J484" i="4" s="1"/>
  <c r="K484" i="4" s="1"/>
  <c r="H364" i="1" l="1"/>
  <c r="K364" i="1"/>
  <c r="L364" i="1" s="1"/>
  <c r="M364" i="1"/>
  <c r="C486" i="5"/>
  <c r="D486" i="5"/>
  <c r="E485" i="4"/>
  <c r="F485" i="4" s="1"/>
  <c r="N364" i="1" l="1"/>
  <c r="O364" i="1"/>
  <c r="E486" i="5"/>
  <c r="F486" i="5" s="1"/>
  <c r="G485" i="4"/>
  <c r="H485" i="4" s="1"/>
  <c r="I485" i="4" s="1"/>
  <c r="J485" i="4" s="1"/>
  <c r="K485" i="4" s="1"/>
  <c r="P364" i="1" l="1"/>
  <c r="Q364" i="1" s="1"/>
  <c r="R364" i="1" s="1"/>
  <c r="S364" i="1" s="1"/>
  <c r="E365" i="1"/>
  <c r="C365" i="1"/>
  <c r="G486" i="5"/>
  <c r="H486" i="5"/>
  <c r="I486" i="5" s="1"/>
  <c r="J486" i="5" s="1"/>
  <c r="K486" i="5" s="1"/>
  <c r="D486" i="4"/>
  <c r="C486" i="4"/>
  <c r="D365" i="1" l="1"/>
  <c r="I365" i="1"/>
  <c r="J365" i="1" s="1"/>
  <c r="G365" i="1"/>
  <c r="F365" i="1"/>
  <c r="D487" i="5"/>
  <c r="C487" i="5"/>
  <c r="E486" i="4"/>
  <c r="F486" i="4" s="1"/>
  <c r="H365" i="1" l="1"/>
  <c r="K365" i="1"/>
  <c r="L365" i="1" s="1"/>
  <c r="M365" i="1"/>
  <c r="E487" i="5"/>
  <c r="F487" i="5" s="1"/>
  <c r="G486" i="4"/>
  <c r="H486" i="4" s="1"/>
  <c r="I486" i="4" s="1"/>
  <c r="J486" i="4" s="1"/>
  <c r="K486" i="4" s="1"/>
  <c r="O365" i="1" l="1"/>
  <c r="N365" i="1"/>
  <c r="G487" i="5"/>
  <c r="H487" i="5"/>
  <c r="I487" i="5" s="1"/>
  <c r="J487" i="5" s="1"/>
  <c r="K487" i="5" s="1"/>
  <c r="C487" i="4"/>
  <c r="D487" i="4"/>
  <c r="P365" i="1" l="1"/>
  <c r="Q365" i="1" s="1"/>
  <c r="R365" i="1" s="1"/>
  <c r="S365" i="1" s="1"/>
  <c r="E366" i="1"/>
  <c r="C366" i="1"/>
  <c r="C488" i="5"/>
  <c r="D488" i="5"/>
  <c r="E487" i="4"/>
  <c r="F487" i="4" s="1"/>
  <c r="I366" i="1" l="1"/>
  <c r="J366" i="1" s="1"/>
  <c r="D366" i="1"/>
  <c r="G366" i="1"/>
  <c r="F366" i="1"/>
  <c r="E488" i="5"/>
  <c r="F488" i="5" s="1"/>
  <c r="G487" i="4"/>
  <c r="H487" i="4" s="1"/>
  <c r="I487" i="4" s="1"/>
  <c r="J487" i="4" s="1"/>
  <c r="K487" i="4" s="1"/>
  <c r="K366" i="1" l="1"/>
  <c r="L366" i="1" s="1"/>
  <c r="H366" i="1"/>
  <c r="M366" i="1"/>
  <c r="G488" i="5"/>
  <c r="D488" i="4"/>
  <c r="C488" i="4"/>
  <c r="N366" i="1" l="1"/>
  <c r="O366" i="1"/>
  <c r="P366" i="1" s="1"/>
  <c r="Q366" i="1" s="1"/>
  <c r="R366" i="1" s="1"/>
  <c r="S366" i="1" s="1"/>
  <c r="D489" i="5"/>
  <c r="C489" i="5"/>
  <c r="H488" i="5"/>
  <c r="I488" i="5" s="1"/>
  <c r="J488" i="5" s="1"/>
  <c r="K488" i="5" s="1"/>
  <c r="E488" i="4"/>
  <c r="F488" i="4" s="1"/>
  <c r="C367" i="1" l="1"/>
  <c r="E367" i="1"/>
  <c r="E489" i="5"/>
  <c r="F489" i="5" s="1"/>
  <c r="G488" i="4"/>
  <c r="H488" i="4"/>
  <c r="I488" i="4" s="1"/>
  <c r="J488" i="4" s="1"/>
  <c r="K488" i="4" s="1"/>
  <c r="F367" i="1" l="1"/>
  <c r="D367" i="1"/>
  <c r="G367" i="1"/>
  <c r="I367" i="1"/>
  <c r="J367" i="1" s="1"/>
  <c r="G489" i="5"/>
  <c r="C489" i="4"/>
  <c r="D489" i="4"/>
  <c r="K367" i="1" l="1"/>
  <c r="L367" i="1" s="1"/>
  <c r="H367" i="1"/>
  <c r="M367" i="1"/>
  <c r="C490" i="5"/>
  <c r="D490" i="5"/>
  <c r="H489" i="5"/>
  <c r="I489" i="5" s="1"/>
  <c r="J489" i="5" s="1"/>
  <c r="K489" i="5" s="1"/>
  <c r="E489" i="4"/>
  <c r="F489" i="4" s="1"/>
  <c r="N367" i="1" l="1"/>
  <c r="O367" i="1"/>
  <c r="E490" i="5"/>
  <c r="F490" i="5" s="1"/>
  <c r="G489" i="4"/>
  <c r="H489" i="4"/>
  <c r="I489" i="4" s="1"/>
  <c r="J489" i="4" s="1"/>
  <c r="K489" i="4" s="1"/>
  <c r="P367" i="1" l="1"/>
  <c r="Q367" i="1" s="1"/>
  <c r="R367" i="1" s="1"/>
  <c r="S367" i="1" s="1"/>
  <c r="C368" i="1"/>
  <c r="E368" i="1"/>
  <c r="G490" i="5"/>
  <c r="H490" i="5" s="1"/>
  <c r="I490" i="5" s="1"/>
  <c r="J490" i="5" s="1"/>
  <c r="K490" i="5" s="1"/>
  <c r="D490" i="4"/>
  <c r="C490" i="4"/>
  <c r="I368" i="1" l="1"/>
  <c r="J368" i="1" s="1"/>
  <c r="G368" i="1"/>
  <c r="D368" i="1"/>
  <c r="F368" i="1"/>
  <c r="D491" i="5"/>
  <c r="C491" i="5"/>
  <c r="E490" i="4"/>
  <c r="F490" i="4" s="1"/>
  <c r="H368" i="1" l="1"/>
  <c r="M368" i="1"/>
  <c r="K368" i="1"/>
  <c r="L368" i="1" s="1"/>
  <c r="E491" i="5"/>
  <c r="F491" i="5" s="1"/>
  <c r="G490" i="4"/>
  <c r="N368" i="1" l="1"/>
  <c r="O368" i="1"/>
  <c r="G491" i="5"/>
  <c r="H491" i="5" s="1"/>
  <c r="I491" i="5" s="1"/>
  <c r="J491" i="5" s="1"/>
  <c r="K491" i="5" s="1"/>
  <c r="C491" i="4"/>
  <c r="D491" i="4"/>
  <c r="H490" i="4"/>
  <c r="I490" i="4" s="1"/>
  <c r="J490" i="4" s="1"/>
  <c r="K490" i="4" s="1"/>
  <c r="P368" i="1" l="1"/>
  <c r="Q368" i="1" s="1"/>
  <c r="R368" i="1" s="1"/>
  <c r="S368" i="1" s="1"/>
  <c r="C369" i="1"/>
  <c r="E369" i="1"/>
  <c r="C492" i="5"/>
  <c r="D492" i="5"/>
  <c r="E491" i="4"/>
  <c r="F491" i="4" s="1"/>
  <c r="F369" i="1" l="1"/>
  <c r="G369" i="1"/>
  <c r="D369" i="1"/>
  <c r="I369" i="1"/>
  <c r="J369" i="1" s="1"/>
  <c r="E492" i="5"/>
  <c r="F492" i="5" s="1"/>
  <c r="G491" i="4"/>
  <c r="H491" i="4" s="1"/>
  <c r="I491" i="4" s="1"/>
  <c r="J491" i="4" s="1"/>
  <c r="K491" i="4" s="1"/>
  <c r="H369" i="1" l="1"/>
  <c r="K369" i="1"/>
  <c r="L369" i="1" s="1"/>
  <c r="M369" i="1"/>
  <c r="G492" i="5"/>
  <c r="H492" i="5" s="1"/>
  <c r="I492" i="5" s="1"/>
  <c r="J492" i="5" s="1"/>
  <c r="K492" i="5" s="1"/>
  <c r="C492" i="4"/>
  <c r="D492" i="4"/>
  <c r="O369" i="1" l="1"/>
  <c r="N369" i="1"/>
  <c r="P369" i="1"/>
  <c r="Q369" i="1" s="1"/>
  <c r="R369" i="1" s="1"/>
  <c r="S369" i="1" s="1"/>
  <c r="D493" i="5"/>
  <c r="C493" i="5"/>
  <c r="E492" i="4"/>
  <c r="F492" i="4" s="1"/>
  <c r="E370" i="1" l="1"/>
  <c r="C370" i="1"/>
  <c r="E493" i="5"/>
  <c r="F493" i="5" s="1"/>
  <c r="G492" i="4"/>
  <c r="H492" i="4" s="1"/>
  <c r="I492" i="4" s="1"/>
  <c r="J492" i="4" s="1"/>
  <c r="K492" i="4" s="1"/>
  <c r="D370" i="1" l="1"/>
  <c r="G370" i="1"/>
  <c r="I370" i="1"/>
  <c r="J370" i="1" s="1"/>
  <c r="F370" i="1"/>
  <c r="G493" i="5"/>
  <c r="D493" i="4"/>
  <c r="C493" i="4"/>
  <c r="M370" i="1" l="1"/>
  <c r="H370" i="1"/>
  <c r="K370" i="1"/>
  <c r="L370" i="1" s="1"/>
  <c r="C494" i="5"/>
  <c r="D494" i="5"/>
  <c r="H493" i="5"/>
  <c r="I493" i="5" s="1"/>
  <c r="J493" i="5" s="1"/>
  <c r="K493" i="5" s="1"/>
  <c r="E493" i="4"/>
  <c r="F493" i="4" s="1"/>
  <c r="O370" i="1" l="1"/>
  <c r="N370" i="1"/>
  <c r="E494" i="5"/>
  <c r="F494" i="5" s="1"/>
  <c r="G493" i="4"/>
  <c r="H493" i="4" s="1"/>
  <c r="I493" i="4" s="1"/>
  <c r="J493" i="4" s="1"/>
  <c r="K493" i="4" s="1"/>
  <c r="P370" i="1" l="1"/>
  <c r="Q370" i="1" s="1"/>
  <c r="R370" i="1" s="1"/>
  <c r="S370" i="1" s="1"/>
  <c r="C371" i="1"/>
  <c r="E371" i="1"/>
  <c r="G494" i="5"/>
  <c r="C494" i="4"/>
  <c r="D494" i="4"/>
  <c r="F371" i="1" l="1"/>
  <c r="I371" i="1"/>
  <c r="J371" i="1" s="1"/>
  <c r="D371" i="1"/>
  <c r="G371" i="1"/>
  <c r="D495" i="5"/>
  <c r="C495" i="5"/>
  <c r="H494" i="5"/>
  <c r="I494" i="5" s="1"/>
  <c r="J494" i="5" s="1"/>
  <c r="K494" i="5" s="1"/>
  <c r="E494" i="4"/>
  <c r="F494" i="4" s="1"/>
  <c r="K371" i="1" l="1"/>
  <c r="L371" i="1" s="1"/>
  <c r="M371" i="1"/>
  <c r="H371" i="1"/>
  <c r="E495" i="5"/>
  <c r="F495" i="5" s="1"/>
  <c r="G494" i="4"/>
  <c r="H494" i="4" s="1"/>
  <c r="I494" i="4" s="1"/>
  <c r="J494" i="4" s="1"/>
  <c r="K494" i="4" s="1"/>
  <c r="O371" i="1" l="1"/>
  <c r="N371" i="1"/>
  <c r="G495" i="5"/>
  <c r="H495" i="5"/>
  <c r="I495" i="5" s="1"/>
  <c r="J495" i="5" s="1"/>
  <c r="K495" i="5" s="1"/>
  <c r="C495" i="4"/>
  <c r="D495" i="4"/>
  <c r="P371" i="1" l="1"/>
  <c r="Q371" i="1" s="1"/>
  <c r="R371" i="1" s="1"/>
  <c r="S371" i="1" s="1"/>
  <c r="E372" i="1"/>
  <c r="C372" i="1"/>
  <c r="C496" i="5"/>
  <c r="D496" i="5"/>
  <c r="E495" i="4"/>
  <c r="F495" i="4" s="1"/>
  <c r="D372" i="1" l="1"/>
  <c r="I372" i="1"/>
  <c r="J372" i="1" s="1"/>
  <c r="G372" i="1"/>
  <c r="F372" i="1"/>
  <c r="E496" i="5"/>
  <c r="F496" i="5" s="1"/>
  <c r="G495" i="4"/>
  <c r="H495" i="4" s="1"/>
  <c r="I495" i="4" s="1"/>
  <c r="J495" i="4" s="1"/>
  <c r="K495" i="4" s="1"/>
  <c r="H372" i="1" l="1"/>
  <c r="M372" i="1"/>
  <c r="K372" i="1"/>
  <c r="L372" i="1" s="1"/>
  <c r="G496" i="5"/>
  <c r="H496" i="5" s="1"/>
  <c r="I496" i="5" s="1"/>
  <c r="J496" i="5" s="1"/>
  <c r="K496" i="5" s="1"/>
  <c r="D496" i="4"/>
  <c r="C496" i="4"/>
  <c r="O372" i="1" l="1"/>
  <c r="N372" i="1"/>
  <c r="D497" i="5"/>
  <c r="C497" i="5"/>
  <c r="E496" i="4"/>
  <c r="F496" i="4" s="1"/>
  <c r="P372" i="1" l="1"/>
  <c r="Q372" i="1" s="1"/>
  <c r="R372" i="1" s="1"/>
  <c r="S372" i="1" s="1"/>
  <c r="C373" i="1"/>
  <c r="E373" i="1"/>
  <c r="E497" i="5"/>
  <c r="F497" i="5" s="1"/>
  <c r="G496" i="4"/>
  <c r="H496" i="4"/>
  <c r="I496" i="4" s="1"/>
  <c r="J496" i="4" s="1"/>
  <c r="K496" i="4" s="1"/>
  <c r="F373" i="1" l="1"/>
  <c r="I373" i="1"/>
  <c r="J373" i="1" s="1"/>
  <c r="D373" i="1"/>
  <c r="G373" i="1"/>
  <c r="G497" i="5"/>
  <c r="C497" i="4"/>
  <c r="D497" i="4"/>
  <c r="K373" i="1" l="1"/>
  <c r="L373" i="1" s="1"/>
  <c r="H373" i="1"/>
  <c r="M373" i="1"/>
  <c r="D498" i="5"/>
  <c r="C498" i="5"/>
  <c r="H497" i="5"/>
  <c r="I497" i="5" s="1"/>
  <c r="J497" i="5" s="1"/>
  <c r="K497" i="5" s="1"/>
  <c r="E497" i="4"/>
  <c r="F497" i="4" s="1"/>
  <c r="O373" i="1" l="1"/>
  <c r="N373" i="1"/>
  <c r="P373" i="1"/>
  <c r="Q373" i="1" s="1"/>
  <c r="R373" i="1" s="1"/>
  <c r="S373" i="1" s="1"/>
  <c r="E498" i="5"/>
  <c r="F498" i="5" s="1"/>
  <c r="G497" i="4"/>
  <c r="H497" i="4"/>
  <c r="I497" i="4" s="1"/>
  <c r="J497" i="4" s="1"/>
  <c r="K497" i="4" s="1"/>
  <c r="E374" i="1" l="1"/>
  <c r="C374" i="1"/>
  <c r="G498" i="5"/>
  <c r="D498" i="4"/>
  <c r="C498" i="4"/>
  <c r="D374" i="1" l="1"/>
  <c r="I374" i="1"/>
  <c r="J374" i="1" s="1"/>
  <c r="G374" i="1"/>
  <c r="F374" i="1"/>
  <c r="C499" i="5"/>
  <c r="D499" i="5"/>
  <c r="H498" i="5"/>
  <c r="I498" i="5" s="1"/>
  <c r="J498" i="5" s="1"/>
  <c r="K498" i="5" s="1"/>
  <c r="E498" i="4"/>
  <c r="F498" i="4" s="1"/>
  <c r="H374" i="1" l="1"/>
  <c r="K374" i="1"/>
  <c r="L374" i="1" s="1"/>
  <c r="M374" i="1"/>
  <c r="E499" i="5"/>
  <c r="F499" i="5" s="1"/>
  <c r="G498" i="4"/>
  <c r="H498" i="4" s="1"/>
  <c r="I498" i="4" s="1"/>
  <c r="J498" i="4" s="1"/>
  <c r="K498" i="4" s="1"/>
  <c r="O374" i="1" l="1"/>
  <c r="P374" i="1" s="1"/>
  <c r="Q374" i="1" s="1"/>
  <c r="R374" i="1" s="1"/>
  <c r="S374" i="1" s="1"/>
  <c r="N374" i="1"/>
  <c r="G499" i="5"/>
  <c r="H499" i="5" s="1"/>
  <c r="I499" i="5" s="1"/>
  <c r="J499" i="5" s="1"/>
  <c r="K499" i="5" s="1"/>
  <c r="C499" i="4"/>
  <c r="D499" i="4"/>
  <c r="C375" i="1" l="1"/>
  <c r="E375" i="1"/>
  <c r="D500" i="5"/>
  <c r="C500" i="5"/>
  <c r="E499" i="4"/>
  <c r="F499" i="4" s="1"/>
  <c r="F375" i="1" l="1"/>
  <c r="I375" i="1"/>
  <c r="J375" i="1" s="1"/>
  <c r="G375" i="1"/>
  <c r="D375" i="1"/>
  <c r="E500" i="5"/>
  <c r="F500" i="5" s="1"/>
  <c r="G499" i="4"/>
  <c r="H499" i="4" s="1"/>
  <c r="I499" i="4" s="1"/>
  <c r="J499" i="4" s="1"/>
  <c r="K499" i="4" s="1"/>
  <c r="H375" i="1" l="1"/>
  <c r="M375" i="1"/>
  <c r="K375" i="1"/>
  <c r="L375" i="1" s="1"/>
  <c r="G500" i="5"/>
  <c r="H500" i="5" s="1"/>
  <c r="I500" i="5" s="1"/>
  <c r="J500" i="5" s="1"/>
  <c r="K500" i="5" s="1"/>
  <c r="D500" i="4"/>
  <c r="C500" i="4"/>
  <c r="N375" i="1" l="1"/>
  <c r="O375" i="1"/>
  <c r="P375" i="1" s="1"/>
  <c r="Q375" i="1" s="1"/>
  <c r="R375" i="1" s="1"/>
  <c r="S375" i="1" s="1"/>
  <c r="D501" i="5"/>
  <c r="C501" i="5"/>
  <c r="E500" i="4"/>
  <c r="F500" i="4" s="1"/>
  <c r="E376" i="1" l="1"/>
  <c r="C376" i="1"/>
  <c r="E501" i="5"/>
  <c r="F501" i="5" s="1"/>
  <c r="G500" i="4"/>
  <c r="D376" i="1" l="1"/>
  <c r="I376" i="1"/>
  <c r="J376" i="1" s="1"/>
  <c r="G376" i="1"/>
  <c r="F376" i="1"/>
  <c r="G501" i="5"/>
  <c r="H501" i="5" s="1"/>
  <c r="I501" i="5" s="1"/>
  <c r="J501" i="5" s="1"/>
  <c r="K501" i="5" s="1"/>
  <c r="C501" i="4"/>
  <c r="D501" i="4"/>
  <c r="H500" i="4"/>
  <c r="I500" i="4" s="1"/>
  <c r="J500" i="4" s="1"/>
  <c r="K500" i="4" s="1"/>
  <c r="K376" i="1" l="1"/>
  <c r="L376" i="1" s="1"/>
  <c r="H376" i="1"/>
  <c r="M376" i="1"/>
  <c r="C502" i="5"/>
  <c r="D502" i="5"/>
  <c r="E501" i="4"/>
  <c r="F501" i="4" s="1"/>
  <c r="O376" i="1" l="1"/>
  <c r="N376" i="1"/>
  <c r="P376" i="1"/>
  <c r="Q376" i="1" s="1"/>
  <c r="R376" i="1" s="1"/>
  <c r="S376" i="1" s="1"/>
  <c r="E502" i="5"/>
  <c r="F502" i="5" s="1"/>
  <c r="G501" i="4"/>
  <c r="H501" i="4"/>
  <c r="I501" i="4" s="1"/>
  <c r="J501" i="4" s="1"/>
  <c r="K501" i="4" s="1"/>
  <c r="C377" i="1" l="1"/>
  <c r="E377" i="1"/>
  <c r="G502" i="5"/>
  <c r="C502" i="4"/>
  <c r="D502" i="4"/>
  <c r="F377" i="1" l="1"/>
  <c r="I377" i="1"/>
  <c r="J377" i="1" s="1"/>
  <c r="D377" i="1"/>
  <c r="G377" i="1"/>
  <c r="D503" i="5"/>
  <c r="C503" i="5"/>
  <c r="H502" i="5"/>
  <c r="I502" i="5" s="1"/>
  <c r="J502" i="5" s="1"/>
  <c r="K502" i="5" s="1"/>
  <c r="E502" i="4"/>
  <c r="F502" i="4" s="1"/>
  <c r="H377" i="1" l="1"/>
  <c r="K377" i="1"/>
  <c r="L377" i="1" s="1"/>
  <c r="M377" i="1"/>
  <c r="E503" i="5"/>
  <c r="F503" i="5" s="1"/>
  <c r="G502" i="4"/>
  <c r="H502" i="4"/>
  <c r="I502" i="4" s="1"/>
  <c r="J502" i="4" s="1"/>
  <c r="K502" i="4" s="1"/>
  <c r="O377" i="1" l="1"/>
  <c r="N377" i="1"/>
  <c r="P377" i="1"/>
  <c r="Q377" i="1" s="1"/>
  <c r="R377" i="1" s="1"/>
  <c r="S377" i="1" s="1"/>
  <c r="G503" i="5"/>
  <c r="H503" i="5"/>
  <c r="I503" i="5" s="1"/>
  <c r="J503" i="5" s="1"/>
  <c r="K503" i="5" s="1"/>
  <c r="D503" i="4"/>
  <c r="C503" i="4"/>
  <c r="E378" i="1" l="1"/>
  <c r="C378" i="1"/>
  <c r="C504" i="5"/>
  <c r="D504" i="5"/>
  <c r="E503" i="4"/>
  <c r="F503" i="4" s="1"/>
  <c r="I378" i="1" l="1"/>
  <c r="J378" i="1" s="1"/>
  <c r="G378" i="1"/>
  <c r="D378" i="1"/>
  <c r="F378" i="1"/>
  <c r="E504" i="5"/>
  <c r="F504" i="5" s="1"/>
  <c r="G503" i="4"/>
  <c r="H503" i="4" s="1"/>
  <c r="I503" i="4" s="1"/>
  <c r="J503" i="4" s="1"/>
  <c r="K503" i="4" s="1"/>
  <c r="H378" i="1" l="1"/>
  <c r="M378" i="1"/>
  <c r="K378" i="1"/>
  <c r="L378" i="1" s="1"/>
  <c r="G504" i="5"/>
  <c r="H504" i="5" s="1"/>
  <c r="I504" i="5" s="1"/>
  <c r="J504" i="5" s="1"/>
  <c r="K504" i="5" s="1"/>
  <c r="C504" i="4"/>
  <c r="D504" i="4"/>
  <c r="N378" i="1" l="1"/>
  <c r="O378" i="1"/>
  <c r="P378" i="1" s="1"/>
  <c r="Q378" i="1" s="1"/>
  <c r="R378" i="1" s="1"/>
  <c r="S378" i="1" s="1"/>
  <c r="D505" i="5"/>
  <c r="C505" i="5"/>
  <c r="E504" i="4"/>
  <c r="F504" i="4" s="1"/>
  <c r="C379" i="1" l="1"/>
  <c r="E379" i="1"/>
  <c r="E505" i="5"/>
  <c r="F505" i="5" s="1"/>
  <c r="G504" i="4"/>
  <c r="F379" i="1" l="1"/>
  <c r="I379" i="1"/>
  <c r="J379" i="1" s="1"/>
  <c r="G379" i="1"/>
  <c r="D379" i="1"/>
  <c r="G505" i="5"/>
  <c r="D505" i="4"/>
  <c r="C505" i="4"/>
  <c r="H504" i="4"/>
  <c r="I504" i="4" s="1"/>
  <c r="J504" i="4" s="1"/>
  <c r="K504" i="4" s="1"/>
  <c r="K379" i="1" l="1"/>
  <c r="L379" i="1" s="1"/>
  <c r="M379" i="1"/>
  <c r="H379" i="1"/>
  <c r="C506" i="5"/>
  <c r="D506" i="5"/>
  <c r="H505" i="5"/>
  <c r="I505" i="5" s="1"/>
  <c r="J505" i="5" s="1"/>
  <c r="K505" i="5" s="1"/>
  <c r="E505" i="4"/>
  <c r="F505" i="4" s="1"/>
  <c r="O379" i="1" l="1"/>
  <c r="P379" i="1"/>
  <c r="Q379" i="1" s="1"/>
  <c r="R379" i="1" s="1"/>
  <c r="S379" i="1" s="1"/>
  <c r="N379" i="1"/>
  <c r="E506" i="5"/>
  <c r="F506" i="5" s="1"/>
  <c r="G505" i="4"/>
  <c r="H505" i="4"/>
  <c r="I505" i="4" s="1"/>
  <c r="J505" i="4" s="1"/>
  <c r="K505" i="4" s="1"/>
  <c r="E380" i="1" l="1"/>
  <c r="C380" i="1"/>
  <c r="G506" i="5"/>
  <c r="D506" i="4"/>
  <c r="C506" i="4"/>
  <c r="G380" i="1" l="1"/>
  <c r="D380" i="1"/>
  <c r="I380" i="1"/>
  <c r="J380" i="1" s="1"/>
  <c r="F380" i="1"/>
  <c r="D507" i="5"/>
  <c r="C507" i="5"/>
  <c r="H506" i="5"/>
  <c r="I506" i="5" s="1"/>
  <c r="J506" i="5" s="1"/>
  <c r="K506" i="5" s="1"/>
  <c r="E506" i="4"/>
  <c r="F506" i="4" s="1"/>
  <c r="H380" i="1" l="1"/>
  <c r="K380" i="1"/>
  <c r="L380" i="1" s="1"/>
  <c r="M380" i="1"/>
  <c r="E507" i="5"/>
  <c r="F507" i="5" s="1"/>
  <c r="G506" i="4"/>
  <c r="N380" i="1" l="1"/>
  <c r="O380" i="1"/>
  <c r="G507" i="5"/>
  <c r="C507" i="4"/>
  <c r="D507" i="4"/>
  <c r="H506" i="4"/>
  <c r="I506" i="4" s="1"/>
  <c r="J506" i="4" s="1"/>
  <c r="K506" i="4" s="1"/>
  <c r="C381" i="1" l="1"/>
  <c r="E381" i="1"/>
  <c r="P380" i="1"/>
  <c r="Q380" i="1" s="1"/>
  <c r="R380" i="1" s="1"/>
  <c r="S380" i="1" s="1"/>
  <c r="C508" i="5"/>
  <c r="D508" i="5"/>
  <c r="H507" i="5"/>
  <c r="I507" i="5" s="1"/>
  <c r="J507" i="5" s="1"/>
  <c r="K507" i="5" s="1"/>
  <c r="E507" i="4"/>
  <c r="F507" i="4" s="1"/>
  <c r="F381" i="1" l="1"/>
  <c r="D381" i="1"/>
  <c r="I381" i="1"/>
  <c r="J381" i="1" s="1"/>
  <c r="G381" i="1"/>
  <c r="E508" i="5"/>
  <c r="F508" i="5" s="1"/>
  <c r="G507" i="4"/>
  <c r="H507" i="4" s="1"/>
  <c r="I507" i="4" s="1"/>
  <c r="J507" i="4" s="1"/>
  <c r="K507" i="4" s="1"/>
  <c r="H381" i="1" l="1"/>
  <c r="M381" i="1"/>
  <c r="K381" i="1"/>
  <c r="L381" i="1" s="1"/>
  <c r="G508" i="5"/>
  <c r="H508" i="5" s="1"/>
  <c r="I508" i="5" s="1"/>
  <c r="J508" i="5" s="1"/>
  <c r="K508" i="5" s="1"/>
  <c r="C508" i="4"/>
  <c r="D508" i="4"/>
  <c r="N381" i="1" l="1"/>
  <c r="O381" i="1"/>
  <c r="P381" i="1"/>
  <c r="Q381" i="1" s="1"/>
  <c r="R381" i="1" s="1"/>
  <c r="S381" i="1" s="1"/>
  <c r="D509" i="5"/>
  <c r="C509" i="5"/>
  <c r="E508" i="4"/>
  <c r="F508" i="4" s="1"/>
  <c r="C382" i="1" l="1"/>
  <c r="E382" i="1"/>
  <c r="E509" i="5"/>
  <c r="F509" i="5" s="1"/>
  <c r="G508" i="4"/>
  <c r="H508" i="4" s="1"/>
  <c r="I508" i="4" s="1"/>
  <c r="J508" i="4" s="1"/>
  <c r="K508" i="4" s="1"/>
  <c r="F382" i="1" l="1"/>
  <c r="I382" i="1"/>
  <c r="J382" i="1" s="1"/>
  <c r="D382" i="1"/>
  <c r="G382" i="1"/>
  <c r="G509" i="5"/>
  <c r="D509" i="4"/>
  <c r="C509" i="4"/>
  <c r="M382" i="1" l="1"/>
  <c r="H382" i="1"/>
  <c r="K382" i="1"/>
  <c r="L382" i="1" s="1"/>
  <c r="C510" i="5"/>
  <c r="D510" i="5"/>
  <c r="H509" i="5"/>
  <c r="I509" i="5" s="1"/>
  <c r="J509" i="5" s="1"/>
  <c r="K509" i="5" s="1"/>
  <c r="E509" i="4"/>
  <c r="F509" i="4" s="1"/>
  <c r="N382" i="1" l="1"/>
  <c r="O382" i="1"/>
  <c r="E510" i="5"/>
  <c r="F510" i="5" s="1"/>
  <c r="G509" i="4"/>
  <c r="P382" i="1" l="1"/>
  <c r="Q382" i="1" s="1"/>
  <c r="R382" i="1" s="1"/>
  <c r="S382" i="1" s="1"/>
  <c r="C383" i="1"/>
  <c r="E383" i="1"/>
  <c r="G510" i="5"/>
  <c r="H510" i="5" s="1"/>
  <c r="I510" i="5" s="1"/>
  <c r="J510" i="5" s="1"/>
  <c r="K510" i="5" s="1"/>
  <c r="D510" i="4"/>
  <c r="C510" i="4"/>
  <c r="H509" i="4"/>
  <c r="I509" i="4" s="1"/>
  <c r="J509" i="4" s="1"/>
  <c r="K509" i="4" s="1"/>
  <c r="G383" i="1" l="1"/>
  <c r="D383" i="1"/>
  <c r="I383" i="1"/>
  <c r="J383" i="1" s="1"/>
  <c r="F383" i="1"/>
  <c r="D511" i="5"/>
  <c r="C511" i="5"/>
  <c r="E510" i="4"/>
  <c r="F510" i="4" s="1"/>
  <c r="K383" i="1" l="1"/>
  <c r="L383" i="1" s="1"/>
  <c r="H383" i="1"/>
  <c r="M383" i="1"/>
  <c r="E511" i="5"/>
  <c r="F511" i="5" s="1"/>
  <c r="G510" i="4"/>
  <c r="H510" i="4" s="1"/>
  <c r="I510" i="4" s="1"/>
  <c r="J510" i="4" s="1"/>
  <c r="K510" i="4" s="1"/>
  <c r="O383" i="1" l="1"/>
  <c r="N383" i="1"/>
  <c r="P383" i="1"/>
  <c r="Q383" i="1" s="1"/>
  <c r="R383" i="1" s="1"/>
  <c r="S383" i="1" s="1"/>
  <c r="G511" i="5"/>
  <c r="H511" i="5"/>
  <c r="I511" i="5" s="1"/>
  <c r="J511" i="5" s="1"/>
  <c r="K511" i="5" s="1"/>
  <c r="C511" i="4"/>
  <c r="D511" i="4"/>
  <c r="E384" i="1" l="1"/>
  <c r="C384" i="1"/>
  <c r="C512" i="5"/>
  <c r="D512" i="5"/>
  <c r="E511" i="4"/>
  <c r="F511" i="4" s="1"/>
  <c r="I384" i="1" l="1"/>
  <c r="J384" i="1" s="1"/>
  <c r="G384" i="1"/>
  <c r="D384" i="1"/>
  <c r="F384" i="1"/>
  <c r="E512" i="5"/>
  <c r="F512" i="5" s="1"/>
  <c r="G511" i="4"/>
  <c r="H511" i="4" s="1"/>
  <c r="I511" i="4" s="1"/>
  <c r="J511" i="4" s="1"/>
  <c r="K511" i="4" s="1"/>
  <c r="K384" i="1" l="1"/>
  <c r="L384" i="1" s="1"/>
  <c r="H384" i="1"/>
  <c r="M384" i="1"/>
  <c r="G512" i="5"/>
  <c r="H512" i="5"/>
  <c r="I512" i="5" s="1"/>
  <c r="J512" i="5" s="1"/>
  <c r="K512" i="5" s="1"/>
  <c r="D512" i="4"/>
  <c r="C512" i="4"/>
  <c r="O384" i="1" l="1"/>
  <c r="N384" i="1"/>
  <c r="D513" i="5"/>
  <c r="C513" i="5"/>
  <c r="E512" i="4"/>
  <c r="F512" i="4" s="1"/>
  <c r="P384" i="1" l="1"/>
  <c r="Q384" i="1" s="1"/>
  <c r="R384" i="1" s="1"/>
  <c r="S384" i="1" s="1"/>
  <c r="C385" i="1"/>
  <c r="E385" i="1"/>
  <c r="E513" i="5"/>
  <c r="F513" i="5" s="1"/>
  <c r="G512" i="4"/>
  <c r="F385" i="1" l="1"/>
  <c r="D385" i="1"/>
  <c r="I385" i="1"/>
  <c r="J385" i="1" s="1"/>
  <c r="G385" i="1"/>
  <c r="G513" i="5"/>
  <c r="D513" i="4"/>
  <c r="C513" i="4"/>
  <c r="H512" i="4"/>
  <c r="I512" i="4" s="1"/>
  <c r="J512" i="4" s="1"/>
  <c r="K512" i="4" s="1"/>
  <c r="H385" i="1" l="1"/>
  <c r="K385" i="1"/>
  <c r="L385" i="1" s="1"/>
  <c r="M385" i="1"/>
  <c r="C514" i="5"/>
  <c r="D514" i="5"/>
  <c r="H513" i="5"/>
  <c r="I513" i="5" s="1"/>
  <c r="J513" i="5" s="1"/>
  <c r="K513" i="5" s="1"/>
  <c r="E513" i="4"/>
  <c r="F513" i="4" s="1"/>
  <c r="O385" i="1" l="1"/>
  <c r="N385" i="1"/>
  <c r="P385" i="1"/>
  <c r="Q385" i="1" s="1"/>
  <c r="R385" i="1" s="1"/>
  <c r="S385" i="1" s="1"/>
  <c r="E514" i="5"/>
  <c r="F514" i="5" s="1"/>
  <c r="G513" i="4"/>
  <c r="H513" i="4" s="1"/>
  <c r="I513" i="4" s="1"/>
  <c r="J513" i="4" s="1"/>
  <c r="K513" i="4" s="1"/>
  <c r="C386" i="1" l="1"/>
  <c r="E386" i="1"/>
  <c r="G514" i="5"/>
  <c r="H514" i="5" s="1"/>
  <c r="I514" i="5" s="1"/>
  <c r="J514" i="5" s="1"/>
  <c r="K514" i="5" s="1"/>
  <c r="D514" i="4"/>
  <c r="C514" i="4"/>
  <c r="F386" i="1" l="1"/>
  <c r="D386" i="1"/>
  <c r="I386" i="1"/>
  <c r="J386" i="1" s="1"/>
  <c r="G386" i="1"/>
  <c r="D515" i="5"/>
  <c r="C515" i="5"/>
  <c r="E514" i="4"/>
  <c r="F514" i="4" s="1"/>
  <c r="M386" i="1" l="1"/>
  <c r="K386" i="1"/>
  <c r="L386" i="1" s="1"/>
  <c r="H386" i="1"/>
  <c r="E515" i="5"/>
  <c r="F515" i="5" s="1"/>
  <c r="G514" i="4"/>
  <c r="H514" i="4"/>
  <c r="I514" i="4" s="1"/>
  <c r="J514" i="4" s="1"/>
  <c r="K514" i="4" s="1"/>
  <c r="O386" i="1" l="1"/>
  <c r="P386" i="1"/>
  <c r="Q386" i="1" s="1"/>
  <c r="R386" i="1" s="1"/>
  <c r="S386" i="1" s="1"/>
  <c r="N386" i="1"/>
  <c r="G515" i="5"/>
  <c r="H515" i="5"/>
  <c r="I515" i="5" s="1"/>
  <c r="J515" i="5" s="1"/>
  <c r="K515" i="5" s="1"/>
  <c r="C515" i="4"/>
  <c r="D515" i="4"/>
  <c r="C387" i="1" l="1"/>
  <c r="E387" i="1"/>
  <c r="C516" i="5"/>
  <c r="D516" i="5"/>
  <c r="E515" i="4"/>
  <c r="F515" i="4" s="1"/>
  <c r="F387" i="1" l="1"/>
  <c r="D387" i="1"/>
  <c r="I387" i="1"/>
  <c r="J387" i="1" s="1"/>
  <c r="G387" i="1"/>
  <c r="E516" i="5"/>
  <c r="F516" i="5" s="1"/>
  <c r="G515" i="4"/>
  <c r="H515" i="4" s="1"/>
  <c r="I515" i="4" s="1"/>
  <c r="J515" i="4" s="1"/>
  <c r="K515" i="4" s="1"/>
  <c r="M387" i="1" l="1"/>
  <c r="K387" i="1"/>
  <c r="L387" i="1" s="1"/>
  <c r="H387" i="1"/>
  <c r="G516" i="5"/>
  <c r="H516" i="5" s="1"/>
  <c r="I516" i="5" s="1"/>
  <c r="J516" i="5" s="1"/>
  <c r="K516" i="5" s="1"/>
  <c r="D516" i="4"/>
  <c r="C516" i="4"/>
  <c r="N387" i="1" l="1"/>
  <c r="O387" i="1"/>
  <c r="P387" i="1"/>
  <c r="Q387" i="1" s="1"/>
  <c r="R387" i="1" s="1"/>
  <c r="S387" i="1" s="1"/>
  <c r="D517" i="5"/>
  <c r="C517" i="5"/>
  <c r="E516" i="4"/>
  <c r="F516" i="4" s="1"/>
  <c r="E388" i="1" l="1"/>
  <c r="C388" i="1"/>
  <c r="E517" i="5"/>
  <c r="F517" i="5" s="1"/>
  <c r="G516" i="4"/>
  <c r="H516" i="4"/>
  <c r="I516" i="4" s="1"/>
  <c r="J516" i="4" s="1"/>
  <c r="K516" i="4" s="1"/>
  <c r="I388" i="1" l="1"/>
  <c r="J388" i="1" s="1"/>
  <c r="D388" i="1"/>
  <c r="G388" i="1"/>
  <c r="F388" i="1"/>
  <c r="G517" i="5"/>
  <c r="H517" i="5" s="1"/>
  <c r="I517" i="5" s="1"/>
  <c r="J517" i="5" s="1"/>
  <c r="K517" i="5" s="1"/>
  <c r="C517" i="4"/>
  <c r="D517" i="4"/>
  <c r="H388" i="1" l="1"/>
  <c r="K388" i="1"/>
  <c r="L388" i="1" s="1"/>
  <c r="M388" i="1"/>
  <c r="C518" i="5"/>
  <c r="D518" i="5"/>
  <c r="E517" i="4"/>
  <c r="F517" i="4" s="1"/>
  <c r="N388" i="1" l="1"/>
  <c r="O388" i="1"/>
  <c r="P388" i="1" s="1"/>
  <c r="Q388" i="1" s="1"/>
  <c r="R388" i="1" s="1"/>
  <c r="S388" i="1" s="1"/>
  <c r="E518" i="5"/>
  <c r="F518" i="5" s="1"/>
  <c r="G517" i="4"/>
  <c r="C389" i="1" l="1"/>
  <c r="E389" i="1"/>
  <c r="G518" i="5"/>
  <c r="H518" i="5"/>
  <c r="I518" i="5" s="1"/>
  <c r="J518" i="5" s="1"/>
  <c r="K518" i="5" s="1"/>
  <c r="D518" i="4"/>
  <c r="C518" i="4"/>
  <c r="H517" i="4"/>
  <c r="I517" i="4" s="1"/>
  <c r="J517" i="4" s="1"/>
  <c r="K517" i="4" s="1"/>
  <c r="F389" i="1" l="1"/>
  <c r="G389" i="1"/>
  <c r="I389" i="1"/>
  <c r="J389" i="1" s="1"/>
  <c r="D389" i="1"/>
  <c r="D519" i="5"/>
  <c r="C519" i="5"/>
  <c r="E518" i="4"/>
  <c r="F518" i="4" s="1"/>
  <c r="M389" i="1" l="1"/>
  <c r="K389" i="1"/>
  <c r="L389" i="1" s="1"/>
  <c r="H389" i="1"/>
  <c r="E519" i="5"/>
  <c r="F519" i="5" s="1"/>
  <c r="G518" i="4"/>
  <c r="H518" i="4" s="1"/>
  <c r="I518" i="4" s="1"/>
  <c r="J518" i="4" s="1"/>
  <c r="K518" i="4" s="1"/>
  <c r="O389" i="1" l="1"/>
  <c r="N389" i="1"/>
  <c r="G519" i="5"/>
  <c r="H519" i="5" s="1"/>
  <c r="I519" i="5" s="1"/>
  <c r="J519" i="5" s="1"/>
  <c r="K519" i="5" s="1"/>
  <c r="D519" i="4"/>
  <c r="C519" i="4"/>
  <c r="P389" i="1" l="1"/>
  <c r="Q389" i="1" s="1"/>
  <c r="R389" i="1" s="1"/>
  <c r="S389" i="1" s="1"/>
  <c r="C390" i="1"/>
  <c r="E390" i="1"/>
  <c r="C520" i="5"/>
  <c r="D520" i="5"/>
  <c r="E519" i="4"/>
  <c r="F519" i="4" s="1"/>
  <c r="F390" i="1" l="1"/>
  <c r="I390" i="1"/>
  <c r="J390" i="1" s="1"/>
  <c r="D390" i="1"/>
  <c r="G390" i="1"/>
  <c r="E520" i="5"/>
  <c r="F520" i="5" s="1"/>
  <c r="G519" i="4"/>
  <c r="H519" i="4" s="1"/>
  <c r="I519" i="4" s="1"/>
  <c r="J519" i="4" s="1"/>
  <c r="K519" i="4" s="1"/>
  <c r="M390" i="1" l="1"/>
  <c r="K390" i="1"/>
  <c r="L390" i="1" s="1"/>
  <c r="H390" i="1"/>
  <c r="G520" i="5"/>
  <c r="D520" i="4"/>
  <c r="C520" i="4"/>
  <c r="N390" i="1" l="1"/>
  <c r="O390" i="1"/>
  <c r="P390" i="1"/>
  <c r="Q390" i="1" s="1"/>
  <c r="R390" i="1" s="1"/>
  <c r="S390" i="1" s="1"/>
  <c r="D521" i="5"/>
  <c r="C521" i="5"/>
  <c r="H520" i="5"/>
  <c r="I520" i="5" s="1"/>
  <c r="J520" i="5" s="1"/>
  <c r="K520" i="5" s="1"/>
  <c r="E520" i="4"/>
  <c r="F520" i="4" s="1"/>
  <c r="E391" i="1" l="1"/>
  <c r="C391" i="1"/>
  <c r="E521" i="5"/>
  <c r="F521" i="5" s="1"/>
  <c r="G520" i="4"/>
  <c r="I391" i="1" l="1"/>
  <c r="J391" i="1" s="1"/>
  <c r="D391" i="1"/>
  <c r="G391" i="1"/>
  <c r="F391" i="1"/>
  <c r="G521" i="5"/>
  <c r="C521" i="4"/>
  <c r="D521" i="4"/>
  <c r="H520" i="4"/>
  <c r="I520" i="4" s="1"/>
  <c r="J520" i="4" s="1"/>
  <c r="K520" i="4" s="1"/>
  <c r="H391" i="1" l="1"/>
  <c r="M391" i="1"/>
  <c r="K391" i="1"/>
  <c r="L391" i="1" s="1"/>
  <c r="C522" i="5"/>
  <c r="D522" i="5"/>
  <c r="H521" i="5"/>
  <c r="I521" i="5" s="1"/>
  <c r="J521" i="5" s="1"/>
  <c r="K521" i="5" s="1"/>
  <c r="E521" i="4"/>
  <c r="F521" i="4" s="1"/>
  <c r="N391" i="1" l="1"/>
  <c r="O391" i="1"/>
  <c r="E522" i="5"/>
  <c r="F522" i="5" s="1"/>
  <c r="G521" i="4"/>
  <c r="H521" i="4"/>
  <c r="I521" i="4" s="1"/>
  <c r="J521" i="4" s="1"/>
  <c r="K521" i="4" s="1"/>
  <c r="C392" i="1" l="1"/>
  <c r="E392" i="1"/>
  <c r="P391" i="1"/>
  <c r="Q391" i="1" s="1"/>
  <c r="R391" i="1" s="1"/>
  <c r="S391" i="1" s="1"/>
  <c r="G522" i="5"/>
  <c r="H522" i="5" s="1"/>
  <c r="I522" i="5" s="1"/>
  <c r="J522" i="5" s="1"/>
  <c r="K522" i="5" s="1"/>
  <c r="C522" i="4"/>
  <c r="D522" i="4"/>
  <c r="F392" i="1" l="1"/>
  <c r="G392" i="1"/>
  <c r="D392" i="1"/>
  <c r="I392" i="1"/>
  <c r="J392" i="1" s="1"/>
  <c r="C523" i="5"/>
  <c r="D523" i="5"/>
  <c r="E522" i="4"/>
  <c r="F522" i="4" s="1"/>
  <c r="K392" i="1" l="1"/>
  <c r="L392" i="1" s="1"/>
  <c r="H392" i="1"/>
  <c r="M392" i="1"/>
  <c r="E523" i="5"/>
  <c r="F523" i="5" s="1"/>
  <c r="G522" i="4"/>
  <c r="H522" i="4" s="1"/>
  <c r="I522" i="4" s="1"/>
  <c r="J522" i="4" s="1"/>
  <c r="K522" i="4" s="1"/>
  <c r="O392" i="1" l="1"/>
  <c r="N392" i="1"/>
  <c r="P392" i="1"/>
  <c r="Q392" i="1" s="1"/>
  <c r="R392" i="1" s="1"/>
  <c r="S392" i="1" s="1"/>
  <c r="G523" i="5"/>
  <c r="H523" i="5"/>
  <c r="I523" i="5" s="1"/>
  <c r="J523" i="5" s="1"/>
  <c r="K523" i="5" s="1"/>
  <c r="D523" i="4"/>
  <c r="C523" i="4"/>
  <c r="E393" i="1" l="1"/>
  <c r="C393" i="1"/>
  <c r="D524" i="5"/>
  <c r="C524" i="5"/>
  <c r="E523" i="4"/>
  <c r="F523" i="4" s="1"/>
  <c r="I393" i="1" l="1"/>
  <c r="J393" i="1" s="1"/>
  <c r="D393" i="1"/>
  <c r="G393" i="1"/>
  <c r="F393" i="1"/>
  <c r="E524" i="5"/>
  <c r="F524" i="5" s="1"/>
  <c r="G523" i="4"/>
  <c r="H523" i="4" s="1"/>
  <c r="I523" i="4" s="1"/>
  <c r="J523" i="4" s="1"/>
  <c r="K523" i="4" s="1"/>
  <c r="M393" i="1" l="1"/>
  <c r="H393" i="1"/>
  <c r="K393" i="1"/>
  <c r="L393" i="1" s="1"/>
  <c r="G524" i="5"/>
  <c r="H524" i="5"/>
  <c r="I524" i="5" s="1"/>
  <c r="J524" i="5" s="1"/>
  <c r="K524" i="5" s="1"/>
  <c r="C524" i="4"/>
  <c r="D524" i="4"/>
  <c r="O393" i="1" l="1"/>
  <c r="N393" i="1"/>
  <c r="P393" i="1"/>
  <c r="Q393" i="1" s="1"/>
  <c r="R393" i="1" s="1"/>
  <c r="S393" i="1" s="1"/>
  <c r="C525" i="5"/>
  <c r="D525" i="5"/>
  <c r="E524" i="4"/>
  <c r="F524" i="4" s="1"/>
  <c r="E394" i="1" l="1"/>
  <c r="C394" i="1"/>
  <c r="E525" i="5"/>
  <c r="F525" i="5" s="1"/>
  <c r="G524" i="4"/>
  <c r="H524" i="4" s="1"/>
  <c r="I524" i="4" s="1"/>
  <c r="J524" i="4" s="1"/>
  <c r="K524" i="4" s="1"/>
  <c r="G394" i="1" l="1"/>
  <c r="D394" i="1"/>
  <c r="I394" i="1"/>
  <c r="J394" i="1" s="1"/>
  <c r="F394" i="1"/>
  <c r="G525" i="5"/>
  <c r="C525" i="4"/>
  <c r="D525" i="4"/>
  <c r="K394" i="1" l="1"/>
  <c r="L394" i="1" s="1"/>
  <c r="H394" i="1"/>
  <c r="M394" i="1"/>
  <c r="C526" i="5"/>
  <c r="D526" i="5"/>
  <c r="H525" i="5"/>
  <c r="I525" i="5" s="1"/>
  <c r="J525" i="5" s="1"/>
  <c r="K525" i="5" s="1"/>
  <c r="E525" i="4"/>
  <c r="F525" i="4" s="1"/>
  <c r="O394" i="1" l="1"/>
  <c r="P394" i="1"/>
  <c r="Q394" i="1" s="1"/>
  <c r="R394" i="1" s="1"/>
  <c r="S394" i="1" s="1"/>
  <c r="N394" i="1"/>
  <c r="E526" i="5"/>
  <c r="F526" i="5" s="1"/>
  <c r="G525" i="4"/>
  <c r="H525" i="4" s="1"/>
  <c r="I525" i="4" s="1"/>
  <c r="J525" i="4" s="1"/>
  <c r="K525" i="4" s="1"/>
  <c r="C395" i="1" l="1"/>
  <c r="E395" i="1"/>
  <c r="G526" i="5"/>
  <c r="D526" i="4"/>
  <c r="C526" i="4"/>
  <c r="F395" i="1" l="1"/>
  <c r="G395" i="1"/>
  <c r="I395" i="1"/>
  <c r="J395" i="1" s="1"/>
  <c r="D395" i="1"/>
  <c r="C527" i="5"/>
  <c r="D527" i="5"/>
  <c r="H526" i="5"/>
  <c r="I526" i="5" s="1"/>
  <c r="J526" i="5" s="1"/>
  <c r="K526" i="5" s="1"/>
  <c r="E526" i="4"/>
  <c r="F526" i="4" s="1"/>
  <c r="M395" i="1" l="1"/>
  <c r="K395" i="1"/>
  <c r="L395" i="1" s="1"/>
  <c r="H395" i="1"/>
  <c r="E527" i="5"/>
  <c r="F527" i="5" s="1"/>
  <c r="G526" i="4"/>
  <c r="H526" i="4"/>
  <c r="I526" i="4" s="1"/>
  <c r="J526" i="4" s="1"/>
  <c r="K526" i="4" s="1"/>
  <c r="O395" i="1" l="1"/>
  <c r="N395" i="1"/>
  <c r="G527" i="5"/>
  <c r="C527" i="4"/>
  <c r="D527" i="4"/>
  <c r="P395" i="1" l="1"/>
  <c r="Q395" i="1" s="1"/>
  <c r="R395" i="1" s="1"/>
  <c r="S395" i="1" s="1"/>
  <c r="C396" i="1"/>
  <c r="E396" i="1"/>
  <c r="D528" i="5"/>
  <c r="C528" i="5"/>
  <c r="H527" i="5"/>
  <c r="I527" i="5" s="1"/>
  <c r="J527" i="5" s="1"/>
  <c r="K527" i="5" s="1"/>
  <c r="E527" i="4"/>
  <c r="F527" i="4" s="1"/>
  <c r="F396" i="1" l="1"/>
  <c r="I396" i="1"/>
  <c r="J396" i="1" s="1"/>
  <c r="D396" i="1"/>
  <c r="G396" i="1"/>
  <c r="E528" i="5"/>
  <c r="F528" i="5" s="1"/>
  <c r="G527" i="4"/>
  <c r="K396" i="1" l="1"/>
  <c r="L396" i="1" s="1"/>
  <c r="H396" i="1"/>
  <c r="M396" i="1"/>
  <c r="G528" i="5"/>
  <c r="D528" i="4"/>
  <c r="C528" i="4"/>
  <c r="H527" i="4"/>
  <c r="I527" i="4" s="1"/>
  <c r="J527" i="4" s="1"/>
  <c r="K527" i="4" s="1"/>
  <c r="N396" i="1" l="1"/>
  <c r="O396" i="1"/>
  <c r="P396" i="1"/>
  <c r="Q396" i="1" s="1"/>
  <c r="R396" i="1" s="1"/>
  <c r="S396" i="1" s="1"/>
  <c r="D529" i="5"/>
  <c r="C529" i="5"/>
  <c r="H528" i="5"/>
  <c r="I528" i="5" s="1"/>
  <c r="J528" i="5" s="1"/>
  <c r="K528" i="5" s="1"/>
  <c r="E528" i="4"/>
  <c r="F528" i="4" s="1"/>
  <c r="E397" i="1" l="1"/>
  <c r="C397" i="1"/>
  <c r="E529" i="5"/>
  <c r="F529" i="5" s="1"/>
  <c r="G528" i="4"/>
  <c r="I397" i="1" l="1"/>
  <c r="J397" i="1" s="1"/>
  <c r="G397" i="1"/>
  <c r="D397" i="1"/>
  <c r="F397" i="1"/>
  <c r="G529" i="5"/>
  <c r="C529" i="4"/>
  <c r="D529" i="4"/>
  <c r="H528" i="4"/>
  <c r="I528" i="4" s="1"/>
  <c r="J528" i="4" s="1"/>
  <c r="K528" i="4" s="1"/>
  <c r="H397" i="1" l="1"/>
  <c r="K397" i="1"/>
  <c r="L397" i="1" s="1"/>
  <c r="M397" i="1"/>
  <c r="C530" i="5"/>
  <c r="D530" i="5"/>
  <c r="H529" i="5"/>
  <c r="I529" i="5" s="1"/>
  <c r="J529" i="5" s="1"/>
  <c r="K529" i="5" s="1"/>
  <c r="E529" i="4"/>
  <c r="F529" i="4" s="1"/>
  <c r="O397" i="1" l="1"/>
  <c r="N397" i="1"/>
  <c r="P397" i="1"/>
  <c r="Q397" i="1" s="1"/>
  <c r="R397" i="1" s="1"/>
  <c r="S397" i="1" s="1"/>
  <c r="E530" i="5"/>
  <c r="F530" i="5" s="1"/>
  <c r="G529" i="4"/>
  <c r="H529" i="4" s="1"/>
  <c r="I529" i="4" s="1"/>
  <c r="J529" i="4" s="1"/>
  <c r="K529" i="4" s="1"/>
  <c r="C398" i="1" l="1"/>
  <c r="E398" i="1"/>
  <c r="G530" i="5"/>
  <c r="H530" i="5" s="1"/>
  <c r="I530" i="5" s="1"/>
  <c r="J530" i="5" s="1"/>
  <c r="K530" i="5" s="1"/>
  <c r="D530" i="4"/>
  <c r="C530" i="4"/>
  <c r="F398" i="1" l="1"/>
  <c r="G398" i="1"/>
  <c r="I398" i="1"/>
  <c r="J398" i="1" s="1"/>
  <c r="D398" i="1"/>
  <c r="D531" i="5"/>
  <c r="C531" i="5"/>
  <c r="E530" i="4"/>
  <c r="F530" i="4" s="1"/>
  <c r="M398" i="1" l="1"/>
  <c r="K398" i="1"/>
  <c r="L398" i="1" s="1"/>
  <c r="H398" i="1"/>
  <c r="E531" i="5"/>
  <c r="F531" i="5" s="1"/>
  <c r="G530" i="4"/>
  <c r="O398" i="1" l="1"/>
  <c r="N398" i="1"/>
  <c r="P398" i="1"/>
  <c r="Q398" i="1" s="1"/>
  <c r="R398" i="1" s="1"/>
  <c r="S398" i="1" s="1"/>
  <c r="G531" i="5"/>
  <c r="H531" i="5" s="1"/>
  <c r="I531" i="5" s="1"/>
  <c r="J531" i="5" s="1"/>
  <c r="K531" i="5" s="1"/>
  <c r="C531" i="4"/>
  <c r="D531" i="4"/>
  <c r="H530" i="4"/>
  <c r="I530" i="4" s="1"/>
  <c r="J530" i="4" s="1"/>
  <c r="K530" i="4" s="1"/>
  <c r="E399" i="1" l="1"/>
  <c r="C399" i="1"/>
  <c r="C532" i="5"/>
  <c r="D532" i="5"/>
  <c r="E531" i="4"/>
  <c r="F531" i="4" s="1"/>
  <c r="I399" i="1" l="1"/>
  <c r="J399" i="1" s="1"/>
  <c r="G399" i="1"/>
  <c r="D399" i="1"/>
  <c r="F399" i="1"/>
  <c r="E532" i="5"/>
  <c r="F532" i="5" s="1"/>
  <c r="G531" i="4"/>
  <c r="H531" i="4" s="1"/>
  <c r="I531" i="4" s="1"/>
  <c r="J531" i="4" s="1"/>
  <c r="K531" i="4" s="1"/>
  <c r="M399" i="1" l="1"/>
  <c r="K399" i="1"/>
  <c r="L399" i="1" s="1"/>
  <c r="H399" i="1"/>
  <c r="G532" i="5"/>
  <c r="H532" i="5" s="1"/>
  <c r="I532" i="5" s="1"/>
  <c r="J532" i="5" s="1"/>
  <c r="K532" i="5" s="1"/>
  <c r="D532" i="4"/>
  <c r="C532" i="4"/>
  <c r="O399" i="1" l="1"/>
  <c r="P399" i="1"/>
  <c r="Q399" i="1" s="1"/>
  <c r="R399" i="1" s="1"/>
  <c r="S399" i="1" s="1"/>
  <c r="N399" i="1"/>
  <c r="C533" i="5"/>
  <c r="D533" i="5"/>
  <c r="E532" i="4"/>
  <c r="F532" i="4" s="1"/>
  <c r="C400" i="1" l="1"/>
  <c r="E400" i="1"/>
  <c r="E533" i="5"/>
  <c r="F533" i="5" s="1"/>
  <c r="G532" i="4"/>
  <c r="H532" i="4"/>
  <c r="I532" i="4" s="1"/>
  <c r="J532" i="4" s="1"/>
  <c r="K532" i="4" s="1"/>
  <c r="F400" i="1" l="1"/>
  <c r="D400" i="1"/>
  <c r="G400" i="1"/>
  <c r="I400" i="1"/>
  <c r="J400" i="1" s="1"/>
  <c r="G533" i="5"/>
  <c r="H533" i="5" s="1"/>
  <c r="I533" i="5" s="1"/>
  <c r="J533" i="5" s="1"/>
  <c r="K533" i="5" s="1"/>
  <c r="D533" i="4"/>
  <c r="C533" i="4"/>
  <c r="K400" i="1" l="1"/>
  <c r="L400" i="1" s="1"/>
  <c r="M400" i="1"/>
  <c r="H400" i="1"/>
  <c r="D534" i="5"/>
  <c r="C534" i="5"/>
  <c r="E533" i="4"/>
  <c r="F533" i="4" s="1"/>
  <c r="O400" i="1" l="1"/>
  <c r="N400" i="1"/>
  <c r="P400" i="1"/>
  <c r="Q400" i="1" s="1"/>
  <c r="R400" i="1" s="1"/>
  <c r="S400" i="1" s="1"/>
  <c r="E534" i="5"/>
  <c r="F534" i="5" s="1"/>
  <c r="G533" i="4"/>
  <c r="H533" i="4"/>
  <c r="I533" i="4" s="1"/>
  <c r="J533" i="4" s="1"/>
  <c r="K533" i="4" s="1"/>
  <c r="E401" i="1" l="1"/>
  <c r="C401" i="1"/>
  <c r="G534" i="5"/>
  <c r="H534" i="5" s="1"/>
  <c r="I534" i="5" s="1"/>
  <c r="J534" i="5" s="1"/>
  <c r="K534" i="5" s="1"/>
  <c r="C534" i="4"/>
  <c r="D534" i="4"/>
  <c r="D401" i="1" l="1"/>
  <c r="G401" i="1"/>
  <c r="I401" i="1"/>
  <c r="J401" i="1" s="1"/>
  <c r="F401" i="1"/>
  <c r="C535" i="5"/>
  <c r="D535" i="5"/>
  <c r="E534" i="4"/>
  <c r="F534" i="4" s="1"/>
  <c r="K401" i="1" l="1"/>
  <c r="L401" i="1" s="1"/>
  <c r="M401" i="1"/>
  <c r="H401" i="1"/>
  <c r="E535" i="5"/>
  <c r="F535" i="5" s="1"/>
  <c r="G534" i="4"/>
  <c r="H534" i="4" s="1"/>
  <c r="I534" i="4" s="1"/>
  <c r="J534" i="4" s="1"/>
  <c r="K534" i="4" s="1"/>
  <c r="O401" i="1" l="1"/>
  <c r="N401" i="1"/>
  <c r="P401" i="1"/>
  <c r="Q401" i="1" s="1"/>
  <c r="R401" i="1" s="1"/>
  <c r="S401" i="1" s="1"/>
  <c r="G535" i="5"/>
  <c r="H535" i="5" s="1"/>
  <c r="I535" i="5" s="1"/>
  <c r="J535" i="5" s="1"/>
  <c r="K535" i="5" s="1"/>
  <c r="D535" i="4"/>
  <c r="C535" i="4"/>
  <c r="C402" i="1" l="1"/>
  <c r="E402" i="1"/>
  <c r="C536" i="5"/>
  <c r="D536" i="5"/>
  <c r="E535" i="4"/>
  <c r="F535" i="4" s="1"/>
  <c r="F402" i="1" l="1"/>
  <c r="I402" i="1"/>
  <c r="J402" i="1" s="1"/>
  <c r="D402" i="1"/>
  <c r="G402" i="1"/>
  <c r="E536" i="5"/>
  <c r="F536" i="5" s="1"/>
  <c r="G535" i="4"/>
  <c r="K402" i="1" l="1"/>
  <c r="L402" i="1" s="1"/>
  <c r="M402" i="1"/>
  <c r="H402" i="1"/>
  <c r="G536" i="5"/>
  <c r="H536" i="5" s="1"/>
  <c r="I536" i="5" s="1"/>
  <c r="J536" i="5" s="1"/>
  <c r="K536" i="5" s="1"/>
  <c r="C536" i="4"/>
  <c r="D536" i="4"/>
  <c r="H535" i="4"/>
  <c r="I535" i="4" s="1"/>
  <c r="J535" i="4" s="1"/>
  <c r="K535" i="4" s="1"/>
  <c r="N402" i="1" l="1"/>
  <c r="O402" i="1"/>
  <c r="P402" i="1" s="1"/>
  <c r="Q402" i="1" s="1"/>
  <c r="R402" i="1" s="1"/>
  <c r="S402" i="1" s="1"/>
  <c r="D537" i="5"/>
  <c r="C537" i="5"/>
  <c r="E536" i="4"/>
  <c r="F536" i="4" s="1"/>
  <c r="E403" i="1" l="1"/>
  <c r="C403" i="1"/>
  <c r="E537" i="5"/>
  <c r="F537" i="5" s="1"/>
  <c r="G536" i="4"/>
  <c r="I403" i="1" l="1"/>
  <c r="J403" i="1" s="1"/>
  <c r="G403" i="1"/>
  <c r="D403" i="1"/>
  <c r="F403" i="1"/>
  <c r="G537" i="5"/>
  <c r="D537" i="4"/>
  <c r="C537" i="4"/>
  <c r="H536" i="4"/>
  <c r="I536" i="4" s="1"/>
  <c r="J536" i="4" s="1"/>
  <c r="K536" i="4" s="1"/>
  <c r="K403" i="1" l="1"/>
  <c r="L403" i="1" s="1"/>
  <c r="H403" i="1"/>
  <c r="M403" i="1"/>
  <c r="D538" i="5"/>
  <c r="C538" i="5"/>
  <c r="H537" i="5"/>
  <c r="I537" i="5" s="1"/>
  <c r="J537" i="5" s="1"/>
  <c r="K537" i="5" s="1"/>
  <c r="E537" i="4"/>
  <c r="F537" i="4" s="1"/>
  <c r="O403" i="1" l="1"/>
  <c r="P403" i="1" s="1"/>
  <c r="Q403" i="1" s="1"/>
  <c r="R403" i="1" s="1"/>
  <c r="S403" i="1" s="1"/>
  <c r="N403" i="1"/>
  <c r="E538" i="5"/>
  <c r="F538" i="5" s="1"/>
  <c r="G537" i="4"/>
  <c r="H537" i="4" s="1"/>
  <c r="I537" i="4" s="1"/>
  <c r="J537" i="4" s="1"/>
  <c r="K537" i="4" s="1"/>
  <c r="C404" i="1" l="1"/>
  <c r="E404" i="1"/>
  <c r="G538" i="5"/>
  <c r="H538" i="5" s="1"/>
  <c r="I538" i="5" s="1"/>
  <c r="J538" i="5" s="1"/>
  <c r="K538" i="5" s="1"/>
  <c r="C538" i="4"/>
  <c r="D538" i="4"/>
  <c r="F404" i="1" l="1"/>
  <c r="D404" i="1"/>
  <c r="I404" i="1"/>
  <c r="J404" i="1" s="1"/>
  <c r="G404" i="1"/>
  <c r="C539" i="5"/>
  <c r="D539" i="5"/>
  <c r="E538" i="4"/>
  <c r="F538" i="4" s="1"/>
  <c r="H404" i="1" l="1"/>
  <c r="M404" i="1"/>
  <c r="K404" i="1"/>
  <c r="L404" i="1" s="1"/>
  <c r="E539" i="5"/>
  <c r="F539" i="5" s="1"/>
  <c r="G538" i="4"/>
  <c r="H538" i="4"/>
  <c r="I538" i="4" s="1"/>
  <c r="J538" i="4" s="1"/>
  <c r="K538" i="4" s="1"/>
  <c r="N404" i="1" l="1"/>
  <c r="O404" i="1"/>
  <c r="G539" i="5"/>
  <c r="D539" i="4"/>
  <c r="C539" i="4"/>
  <c r="C405" i="1" l="1"/>
  <c r="E405" i="1"/>
  <c r="P404" i="1"/>
  <c r="Q404" i="1" s="1"/>
  <c r="R404" i="1" s="1"/>
  <c r="S404" i="1" s="1"/>
  <c r="C540" i="5"/>
  <c r="D540" i="5"/>
  <c r="H539" i="5"/>
  <c r="I539" i="5" s="1"/>
  <c r="J539" i="5" s="1"/>
  <c r="K539" i="5" s="1"/>
  <c r="E539" i="4"/>
  <c r="F539" i="4" s="1"/>
  <c r="F405" i="1" l="1"/>
  <c r="I405" i="1"/>
  <c r="J405" i="1" s="1"/>
  <c r="D405" i="1"/>
  <c r="G405" i="1"/>
  <c r="E540" i="5"/>
  <c r="F540" i="5" s="1"/>
  <c r="G539" i="4"/>
  <c r="H539" i="4" s="1"/>
  <c r="I539" i="4" s="1"/>
  <c r="J539" i="4" s="1"/>
  <c r="K539" i="4" s="1"/>
  <c r="K405" i="1" l="1"/>
  <c r="L405" i="1" s="1"/>
  <c r="H405" i="1"/>
  <c r="M405" i="1"/>
  <c r="G540" i="5"/>
  <c r="H540" i="5"/>
  <c r="I540" i="5" s="1"/>
  <c r="J540" i="5" s="1"/>
  <c r="K540" i="5" s="1"/>
  <c r="C540" i="4"/>
  <c r="D540" i="4"/>
  <c r="N405" i="1" l="1"/>
  <c r="O405" i="1"/>
  <c r="D541" i="5"/>
  <c r="C541" i="5"/>
  <c r="E540" i="4"/>
  <c r="F540" i="4" s="1"/>
  <c r="E406" i="1" l="1"/>
  <c r="C406" i="1"/>
  <c r="P405" i="1"/>
  <c r="Q405" i="1" s="1"/>
  <c r="R405" i="1" s="1"/>
  <c r="S405" i="1" s="1"/>
  <c r="E541" i="5"/>
  <c r="F541" i="5" s="1"/>
  <c r="G540" i="4"/>
  <c r="H540" i="4"/>
  <c r="I540" i="4" s="1"/>
  <c r="J540" i="4" s="1"/>
  <c r="K540" i="4" s="1"/>
  <c r="I406" i="1" l="1"/>
  <c r="J406" i="1" s="1"/>
  <c r="G406" i="1"/>
  <c r="D406" i="1"/>
  <c r="F406" i="1"/>
  <c r="G541" i="5"/>
  <c r="D541" i="4"/>
  <c r="C541" i="4"/>
  <c r="M406" i="1" l="1"/>
  <c r="H406" i="1"/>
  <c r="K406" i="1"/>
  <c r="L406" i="1" s="1"/>
  <c r="C542" i="5"/>
  <c r="D542" i="5"/>
  <c r="H541" i="5"/>
  <c r="I541" i="5" s="1"/>
  <c r="J541" i="5" s="1"/>
  <c r="K541" i="5" s="1"/>
  <c r="E541" i="4"/>
  <c r="F541" i="4" s="1"/>
  <c r="N406" i="1" l="1"/>
  <c r="O406" i="1"/>
  <c r="P406" i="1"/>
  <c r="Q406" i="1" s="1"/>
  <c r="R406" i="1" s="1"/>
  <c r="S406" i="1" s="1"/>
  <c r="E542" i="5"/>
  <c r="F542" i="5" s="1"/>
  <c r="G541" i="4"/>
  <c r="H541" i="4"/>
  <c r="I541" i="4" s="1"/>
  <c r="J541" i="4" s="1"/>
  <c r="K541" i="4" s="1"/>
  <c r="E407" i="1" l="1"/>
  <c r="C407" i="1"/>
  <c r="G542" i="5"/>
  <c r="H542" i="5" s="1"/>
  <c r="I542" i="5" s="1"/>
  <c r="J542" i="5" s="1"/>
  <c r="K542" i="5" s="1"/>
  <c r="C542" i="4"/>
  <c r="D542" i="4"/>
  <c r="I407" i="1" l="1"/>
  <c r="J407" i="1" s="1"/>
  <c r="D407" i="1"/>
  <c r="G407" i="1"/>
  <c r="F407" i="1"/>
  <c r="D543" i="5"/>
  <c r="C543" i="5"/>
  <c r="E542" i="4"/>
  <c r="F542" i="4" s="1"/>
  <c r="H407" i="1" l="1"/>
  <c r="K407" i="1"/>
  <c r="L407" i="1" s="1"/>
  <c r="M407" i="1"/>
  <c r="E543" i="5"/>
  <c r="F543" i="5" s="1"/>
  <c r="G542" i="4"/>
  <c r="H542" i="4"/>
  <c r="I542" i="4" s="1"/>
  <c r="J542" i="4" s="1"/>
  <c r="K542" i="4" s="1"/>
  <c r="O407" i="1" l="1"/>
  <c r="N407" i="1"/>
  <c r="G543" i="5"/>
  <c r="H543" i="5"/>
  <c r="I543" i="5" s="1"/>
  <c r="J543" i="5" s="1"/>
  <c r="K543" i="5" s="1"/>
  <c r="D543" i="4"/>
  <c r="C543" i="4"/>
  <c r="P407" i="1" l="1"/>
  <c r="Q407" i="1" s="1"/>
  <c r="R407" i="1" s="1"/>
  <c r="S407" i="1" s="1"/>
  <c r="C408" i="1"/>
  <c r="E408" i="1"/>
  <c r="C544" i="5"/>
  <c r="D544" i="5"/>
  <c r="E543" i="4"/>
  <c r="F543" i="4" s="1"/>
  <c r="F408" i="1" l="1"/>
  <c r="I408" i="1"/>
  <c r="J408" i="1" s="1"/>
  <c r="G408" i="1"/>
  <c r="D408" i="1"/>
  <c r="E544" i="5"/>
  <c r="F544" i="5" s="1"/>
  <c r="G543" i="4"/>
  <c r="M408" i="1" l="1"/>
  <c r="K408" i="1"/>
  <c r="L408" i="1" s="1"/>
  <c r="H408" i="1"/>
  <c r="G544" i="5"/>
  <c r="H544" i="5" s="1"/>
  <c r="I544" i="5" s="1"/>
  <c r="J544" i="5" s="1"/>
  <c r="K544" i="5" s="1"/>
  <c r="C544" i="4"/>
  <c r="D544" i="4"/>
  <c r="H543" i="4"/>
  <c r="I543" i="4" s="1"/>
  <c r="J543" i="4" s="1"/>
  <c r="K543" i="4" s="1"/>
  <c r="O408" i="1" l="1"/>
  <c r="N408" i="1"/>
  <c r="D545" i="5"/>
  <c r="C545" i="5"/>
  <c r="E544" i="4"/>
  <c r="F544" i="4" s="1"/>
  <c r="P408" i="1" l="1"/>
  <c r="Q408" i="1" s="1"/>
  <c r="R408" i="1" s="1"/>
  <c r="S408" i="1" s="1"/>
  <c r="E409" i="1"/>
  <c r="C409" i="1"/>
  <c r="E545" i="5"/>
  <c r="F545" i="5" s="1"/>
  <c r="G544" i="4"/>
  <c r="G409" i="1" l="1"/>
  <c r="I409" i="1"/>
  <c r="J409" i="1" s="1"/>
  <c r="D409" i="1"/>
  <c r="F409" i="1"/>
  <c r="G545" i="5"/>
  <c r="D545" i="4"/>
  <c r="C545" i="4"/>
  <c r="H544" i="4"/>
  <c r="I544" i="4" s="1"/>
  <c r="J544" i="4" s="1"/>
  <c r="K544" i="4" s="1"/>
  <c r="H409" i="1" l="1"/>
  <c r="K409" i="1"/>
  <c r="L409" i="1" s="1"/>
  <c r="M409" i="1"/>
  <c r="C546" i="5"/>
  <c r="D546" i="5"/>
  <c r="H545" i="5"/>
  <c r="I545" i="5" s="1"/>
  <c r="J545" i="5" s="1"/>
  <c r="K545" i="5" s="1"/>
  <c r="E545" i="4"/>
  <c r="F545" i="4" s="1"/>
  <c r="O409" i="1" l="1"/>
  <c r="N409" i="1"/>
  <c r="E546" i="5"/>
  <c r="F546" i="5" s="1"/>
  <c r="G545" i="4"/>
  <c r="H545" i="4" s="1"/>
  <c r="I545" i="4" s="1"/>
  <c r="J545" i="4" s="1"/>
  <c r="K545" i="4" s="1"/>
  <c r="C410" i="1" l="1"/>
  <c r="E410" i="1"/>
  <c r="P409" i="1"/>
  <c r="Q409" i="1" s="1"/>
  <c r="R409" i="1" s="1"/>
  <c r="S409" i="1" s="1"/>
  <c r="G546" i="5"/>
  <c r="H546" i="5" s="1"/>
  <c r="I546" i="5" s="1"/>
  <c r="J546" i="5" s="1"/>
  <c r="K546" i="5" s="1"/>
  <c r="C546" i="4"/>
  <c r="D546" i="4"/>
  <c r="F410" i="1" l="1"/>
  <c r="I410" i="1"/>
  <c r="J410" i="1" s="1"/>
  <c r="G410" i="1"/>
  <c r="D410" i="1"/>
  <c r="D547" i="5"/>
  <c r="C547" i="5"/>
  <c r="E546" i="4"/>
  <c r="F546" i="4" s="1"/>
  <c r="H410" i="1" l="1"/>
  <c r="M410" i="1"/>
  <c r="K410" i="1"/>
  <c r="L410" i="1" s="1"/>
  <c r="E547" i="5"/>
  <c r="F547" i="5" s="1"/>
  <c r="G546" i="4"/>
  <c r="H546" i="4"/>
  <c r="I546" i="4" s="1"/>
  <c r="J546" i="4" s="1"/>
  <c r="K546" i="4" s="1"/>
  <c r="O410" i="1" l="1"/>
  <c r="P410" i="1" s="1"/>
  <c r="Q410" i="1" s="1"/>
  <c r="R410" i="1" s="1"/>
  <c r="S410" i="1" s="1"/>
  <c r="N410" i="1"/>
  <c r="G547" i="5"/>
  <c r="H547" i="5"/>
  <c r="I547" i="5" s="1"/>
  <c r="J547" i="5" s="1"/>
  <c r="K547" i="5" s="1"/>
  <c r="D547" i="4"/>
  <c r="C547" i="4"/>
  <c r="E411" i="1" l="1"/>
  <c r="C411" i="1"/>
  <c r="D548" i="5"/>
  <c r="C548" i="5"/>
  <c r="E547" i="4"/>
  <c r="F547" i="4" s="1"/>
  <c r="D411" i="1" l="1"/>
  <c r="I411" i="1"/>
  <c r="J411" i="1" s="1"/>
  <c r="G411" i="1"/>
  <c r="F411" i="1"/>
  <c r="E548" i="5"/>
  <c r="F548" i="5" s="1"/>
  <c r="G547" i="4"/>
  <c r="H547" i="4" s="1"/>
  <c r="I547" i="4" s="1"/>
  <c r="J547" i="4" s="1"/>
  <c r="K547" i="4" s="1"/>
  <c r="K411" i="1" l="1"/>
  <c r="L411" i="1" s="1"/>
  <c r="H411" i="1"/>
  <c r="M411" i="1"/>
  <c r="G548" i="5"/>
  <c r="H548" i="5" s="1"/>
  <c r="I548" i="5" s="1"/>
  <c r="J548" i="5" s="1"/>
  <c r="K548" i="5" s="1"/>
  <c r="C548" i="4"/>
  <c r="D548" i="4"/>
  <c r="N411" i="1" l="1"/>
  <c r="O411" i="1"/>
  <c r="C549" i="5"/>
  <c r="D549" i="5"/>
  <c r="E548" i="4"/>
  <c r="F548" i="4" s="1"/>
  <c r="C412" i="1" l="1"/>
  <c r="E412" i="1"/>
  <c r="P411" i="1"/>
  <c r="Q411" i="1" s="1"/>
  <c r="R411" i="1" s="1"/>
  <c r="S411" i="1" s="1"/>
  <c r="E549" i="5"/>
  <c r="F549" i="5" s="1"/>
  <c r="G548" i="4"/>
  <c r="H548" i="4" s="1"/>
  <c r="I548" i="4" s="1"/>
  <c r="J548" i="4" s="1"/>
  <c r="K548" i="4" s="1"/>
  <c r="F412" i="1" l="1"/>
  <c r="G412" i="1"/>
  <c r="D412" i="1"/>
  <c r="I412" i="1"/>
  <c r="J412" i="1" s="1"/>
  <c r="G549" i="5"/>
  <c r="H549" i="5" s="1"/>
  <c r="I549" i="5" s="1"/>
  <c r="J549" i="5" s="1"/>
  <c r="K549" i="5" s="1"/>
  <c r="D549" i="4"/>
  <c r="C549" i="4"/>
  <c r="K412" i="1" l="1"/>
  <c r="L412" i="1" s="1"/>
  <c r="H412" i="1"/>
  <c r="M412" i="1"/>
  <c r="D550" i="5"/>
  <c r="C550" i="5"/>
  <c r="E549" i="4"/>
  <c r="F549" i="4" s="1"/>
  <c r="N412" i="1" l="1"/>
  <c r="O412" i="1"/>
  <c r="E550" i="5"/>
  <c r="F550" i="5" s="1"/>
  <c r="G549" i="4"/>
  <c r="E413" i="1" l="1"/>
  <c r="C413" i="1"/>
  <c r="P412" i="1"/>
  <c r="Q412" i="1" s="1"/>
  <c r="R412" i="1" s="1"/>
  <c r="S412" i="1" s="1"/>
  <c r="G550" i="5"/>
  <c r="C550" i="4"/>
  <c r="D550" i="4"/>
  <c r="H549" i="4"/>
  <c r="I549" i="4" s="1"/>
  <c r="J549" i="4" s="1"/>
  <c r="K549" i="4" s="1"/>
  <c r="I413" i="1" l="1"/>
  <c r="J413" i="1" s="1"/>
  <c r="G413" i="1"/>
  <c r="D413" i="1"/>
  <c r="F413" i="1"/>
  <c r="D551" i="5"/>
  <c r="C551" i="5"/>
  <c r="H550" i="5"/>
  <c r="I550" i="5" s="1"/>
  <c r="J550" i="5" s="1"/>
  <c r="K550" i="5" s="1"/>
  <c r="E550" i="4"/>
  <c r="F550" i="4" s="1"/>
  <c r="M413" i="1" l="1"/>
  <c r="H413" i="1"/>
  <c r="K413" i="1"/>
  <c r="L413" i="1" s="1"/>
  <c r="E551" i="5"/>
  <c r="F551" i="5" s="1"/>
  <c r="G550" i="4"/>
  <c r="H550" i="4" s="1"/>
  <c r="I550" i="4" s="1"/>
  <c r="J550" i="4" s="1"/>
  <c r="K550" i="4" s="1"/>
  <c r="O413" i="1" l="1"/>
  <c r="N413" i="1"/>
  <c r="G551" i="5"/>
  <c r="H551" i="5" s="1"/>
  <c r="I551" i="5" s="1"/>
  <c r="J551" i="5" s="1"/>
  <c r="K551" i="5" s="1"/>
  <c r="C551" i="4"/>
  <c r="D551" i="4"/>
  <c r="P413" i="1" l="1"/>
  <c r="Q413" i="1" s="1"/>
  <c r="R413" i="1" s="1"/>
  <c r="S413" i="1" s="1"/>
  <c r="C414" i="1"/>
  <c r="E414" i="1"/>
  <c r="C552" i="5"/>
  <c r="D552" i="5"/>
  <c r="E551" i="4"/>
  <c r="F551" i="4" s="1"/>
  <c r="F414" i="1" l="1"/>
  <c r="D414" i="1"/>
  <c r="G414" i="1"/>
  <c r="I414" i="1"/>
  <c r="J414" i="1" s="1"/>
  <c r="E552" i="5"/>
  <c r="F552" i="5" s="1"/>
  <c r="G551" i="4"/>
  <c r="H551" i="4" s="1"/>
  <c r="I551" i="4" s="1"/>
  <c r="J551" i="4" s="1"/>
  <c r="K551" i="4" s="1"/>
  <c r="M414" i="1" l="1"/>
  <c r="K414" i="1"/>
  <c r="L414" i="1" s="1"/>
  <c r="H414" i="1"/>
  <c r="G552" i="5"/>
  <c r="H552" i="5" s="1"/>
  <c r="I552" i="5" s="1"/>
  <c r="J552" i="5" s="1"/>
  <c r="K552" i="5" s="1"/>
  <c r="D552" i="4"/>
  <c r="C552" i="4"/>
  <c r="O414" i="1" l="1"/>
  <c r="N414" i="1"/>
  <c r="P414" i="1"/>
  <c r="Q414" i="1" s="1"/>
  <c r="R414" i="1" s="1"/>
  <c r="S414" i="1" s="1"/>
  <c r="D553" i="5"/>
  <c r="C553" i="5"/>
  <c r="E552" i="4"/>
  <c r="F552" i="4" s="1"/>
  <c r="E415" i="1" l="1"/>
  <c r="C415" i="1"/>
  <c r="E553" i="5"/>
  <c r="F553" i="5" s="1"/>
  <c r="G552" i="4"/>
  <c r="I415" i="1" l="1"/>
  <c r="J415" i="1" s="1"/>
  <c r="G415" i="1"/>
  <c r="D415" i="1"/>
  <c r="F415" i="1"/>
  <c r="G553" i="5"/>
  <c r="C553" i="4"/>
  <c r="D553" i="4"/>
  <c r="H552" i="4"/>
  <c r="I552" i="4" s="1"/>
  <c r="J552" i="4" s="1"/>
  <c r="K552" i="4" s="1"/>
  <c r="K415" i="1" l="1"/>
  <c r="L415" i="1" s="1"/>
  <c r="H415" i="1"/>
  <c r="M415" i="1"/>
  <c r="C554" i="5"/>
  <c r="D554" i="5"/>
  <c r="H553" i="5"/>
  <c r="I553" i="5" s="1"/>
  <c r="J553" i="5" s="1"/>
  <c r="K553" i="5" s="1"/>
  <c r="E553" i="4"/>
  <c r="F553" i="4" s="1"/>
  <c r="O415" i="1" l="1"/>
  <c r="P415" i="1" s="1"/>
  <c r="Q415" i="1" s="1"/>
  <c r="R415" i="1" s="1"/>
  <c r="S415" i="1" s="1"/>
  <c r="N415" i="1"/>
  <c r="E554" i="5"/>
  <c r="F554" i="5" s="1"/>
  <c r="G553" i="4"/>
  <c r="H553" i="4"/>
  <c r="I553" i="4" s="1"/>
  <c r="J553" i="4" s="1"/>
  <c r="K553" i="4" s="1"/>
  <c r="C416" i="1" l="1"/>
  <c r="E416" i="1"/>
  <c r="G554" i="5"/>
  <c r="D554" i="4"/>
  <c r="C554" i="4"/>
  <c r="F416" i="1" l="1"/>
  <c r="D416" i="1"/>
  <c r="I416" i="1"/>
  <c r="J416" i="1" s="1"/>
  <c r="G416" i="1"/>
  <c r="D555" i="5"/>
  <c r="C555" i="5"/>
  <c r="H554" i="5"/>
  <c r="I554" i="5" s="1"/>
  <c r="J554" i="5" s="1"/>
  <c r="K554" i="5" s="1"/>
  <c r="E554" i="4"/>
  <c r="F554" i="4" s="1"/>
  <c r="M416" i="1" l="1"/>
  <c r="K416" i="1"/>
  <c r="L416" i="1" s="1"/>
  <c r="H416" i="1"/>
  <c r="E555" i="5"/>
  <c r="F555" i="5" s="1"/>
  <c r="G554" i="4"/>
  <c r="H554" i="4"/>
  <c r="I554" i="4" s="1"/>
  <c r="J554" i="4" s="1"/>
  <c r="K554" i="4" s="1"/>
  <c r="O416" i="1" l="1"/>
  <c r="N416" i="1"/>
  <c r="P416" i="1"/>
  <c r="Q416" i="1" s="1"/>
  <c r="R416" i="1" s="1"/>
  <c r="S416" i="1" s="1"/>
  <c r="G555" i="5"/>
  <c r="C555" i="4"/>
  <c r="D555" i="4"/>
  <c r="E417" i="1" l="1"/>
  <c r="C417" i="1"/>
  <c r="C556" i="5"/>
  <c r="D556" i="5"/>
  <c r="H555" i="5"/>
  <c r="I555" i="5" s="1"/>
  <c r="J555" i="5" s="1"/>
  <c r="K555" i="5" s="1"/>
  <c r="E555" i="4"/>
  <c r="F555" i="4" s="1"/>
  <c r="I417" i="1" l="1"/>
  <c r="J417" i="1" s="1"/>
  <c r="D417" i="1"/>
  <c r="G417" i="1"/>
  <c r="F417" i="1"/>
  <c r="E556" i="5"/>
  <c r="F556" i="5" s="1"/>
  <c r="G555" i="4"/>
  <c r="H555" i="4" s="1"/>
  <c r="I555" i="4" s="1"/>
  <c r="J555" i="4" s="1"/>
  <c r="K555" i="4" s="1"/>
  <c r="H417" i="1" l="1"/>
  <c r="K417" i="1"/>
  <c r="L417" i="1" s="1"/>
  <c r="M417" i="1"/>
  <c r="G556" i="5"/>
  <c r="H556" i="5" s="1"/>
  <c r="I556" i="5" s="1"/>
  <c r="J556" i="5" s="1"/>
  <c r="K556" i="5" s="1"/>
  <c r="D556" i="4"/>
  <c r="C556" i="4"/>
  <c r="O417" i="1" l="1"/>
  <c r="N417" i="1"/>
  <c r="P417" i="1"/>
  <c r="Q417" i="1" s="1"/>
  <c r="R417" i="1" s="1"/>
  <c r="S417" i="1" s="1"/>
  <c r="D557" i="5"/>
  <c r="C557" i="5"/>
  <c r="E556" i="4"/>
  <c r="F556" i="4" s="1"/>
  <c r="C418" i="1" l="1"/>
  <c r="E418" i="1"/>
  <c r="E557" i="5"/>
  <c r="F557" i="5" s="1"/>
  <c r="G556" i="4"/>
  <c r="F418" i="1" l="1"/>
  <c r="I418" i="1"/>
  <c r="J418" i="1" s="1"/>
  <c r="D418" i="1"/>
  <c r="G418" i="1"/>
  <c r="G557" i="5"/>
  <c r="H557" i="5" s="1"/>
  <c r="I557" i="5" s="1"/>
  <c r="J557" i="5" s="1"/>
  <c r="K557" i="5" s="1"/>
  <c r="C557" i="4"/>
  <c r="D557" i="4"/>
  <c r="H556" i="4"/>
  <c r="I556" i="4" s="1"/>
  <c r="J556" i="4" s="1"/>
  <c r="K556" i="4" s="1"/>
  <c r="H418" i="1" l="1"/>
  <c r="M418" i="1"/>
  <c r="K418" i="1"/>
  <c r="L418" i="1" s="1"/>
  <c r="C558" i="5"/>
  <c r="D558" i="5"/>
  <c r="E557" i="4"/>
  <c r="F557" i="4" s="1"/>
  <c r="N418" i="1" l="1"/>
  <c r="O418" i="1"/>
  <c r="P418" i="1"/>
  <c r="Q418" i="1" s="1"/>
  <c r="R418" i="1" s="1"/>
  <c r="S418" i="1" s="1"/>
  <c r="E558" i="5"/>
  <c r="F558" i="5" s="1"/>
  <c r="G557" i="4"/>
  <c r="E419" i="1" l="1"/>
  <c r="C419" i="1"/>
  <c r="G558" i="5"/>
  <c r="H558" i="5" s="1"/>
  <c r="I558" i="5" s="1"/>
  <c r="J558" i="5" s="1"/>
  <c r="K558" i="5" s="1"/>
  <c r="D558" i="4"/>
  <c r="C558" i="4"/>
  <c r="H557" i="4"/>
  <c r="I557" i="4" s="1"/>
  <c r="J557" i="4" s="1"/>
  <c r="K557" i="4" s="1"/>
  <c r="D419" i="1" l="1"/>
  <c r="I419" i="1"/>
  <c r="J419" i="1" s="1"/>
  <c r="G419" i="1"/>
  <c r="F419" i="1"/>
  <c r="D559" i="5"/>
  <c r="C559" i="5"/>
  <c r="E558" i="4"/>
  <c r="F558" i="4" s="1"/>
  <c r="K419" i="1" l="1"/>
  <c r="L419" i="1" s="1"/>
  <c r="H419" i="1"/>
  <c r="M419" i="1"/>
  <c r="E559" i="5"/>
  <c r="F559" i="5" s="1"/>
  <c r="G558" i="4"/>
  <c r="H558" i="4" s="1"/>
  <c r="I558" i="4" s="1"/>
  <c r="J558" i="4" s="1"/>
  <c r="K558" i="4" s="1"/>
  <c r="N419" i="1" l="1"/>
  <c r="O419" i="1"/>
  <c r="P419" i="1"/>
  <c r="Q419" i="1" s="1"/>
  <c r="R419" i="1" s="1"/>
  <c r="S419" i="1" s="1"/>
  <c r="G559" i="5"/>
  <c r="H559" i="5"/>
  <c r="I559" i="5" s="1"/>
  <c r="J559" i="5" s="1"/>
  <c r="K559" i="5" s="1"/>
  <c r="D559" i="4"/>
  <c r="C559" i="4"/>
  <c r="C420" i="1" l="1"/>
  <c r="E420" i="1"/>
  <c r="C560" i="5"/>
  <c r="D560" i="5"/>
  <c r="E559" i="4"/>
  <c r="F559" i="4" s="1"/>
  <c r="F420" i="1" l="1"/>
  <c r="I420" i="1"/>
  <c r="J420" i="1" s="1"/>
  <c r="D420" i="1"/>
  <c r="G420" i="1"/>
  <c r="E560" i="5"/>
  <c r="F560" i="5" s="1"/>
  <c r="G559" i="4"/>
  <c r="H559" i="4" s="1"/>
  <c r="I559" i="4" s="1"/>
  <c r="J559" i="4" s="1"/>
  <c r="K559" i="4" s="1"/>
  <c r="M420" i="1" l="1"/>
  <c r="H420" i="1"/>
  <c r="K420" i="1"/>
  <c r="L420" i="1" s="1"/>
  <c r="G560" i="5"/>
  <c r="H560" i="5" s="1"/>
  <c r="I560" i="5" s="1"/>
  <c r="J560" i="5" s="1"/>
  <c r="K560" i="5" s="1"/>
  <c r="C560" i="4"/>
  <c r="D560" i="4"/>
  <c r="N420" i="1" l="1"/>
  <c r="O420" i="1"/>
  <c r="D561" i="5"/>
  <c r="C561" i="5"/>
  <c r="E560" i="4"/>
  <c r="F560" i="4" s="1"/>
  <c r="C421" i="1" l="1"/>
  <c r="E421" i="1"/>
  <c r="P420" i="1"/>
  <c r="Q420" i="1" s="1"/>
  <c r="R420" i="1" s="1"/>
  <c r="S420" i="1" s="1"/>
  <c r="E561" i="5"/>
  <c r="F561" i="5" s="1"/>
  <c r="G560" i="4"/>
  <c r="F421" i="1" l="1"/>
  <c r="G421" i="1"/>
  <c r="I421" i="1"/>
  <c r="J421" i="1" s="1"/>
  <c r="D421" i="1"/>
  <c r="G561" i="5"/>
  <c r="D561" i="4"/>
  <c r="C561" i="4"/>
  <c r="H560" i="4"/>
  <c r="I560" i="4" s="1"/>
  <c r="J560" i="4" s="1"/>
  <c r="K560" i="4" s="1"/>
  <c r="H421" i="1" l="1"/>
  <c r="K421" i="1"/>
  <c r="L421" i="1" s="1"/>
  <c r="M421" i="1"/>
  <c r="C562" i="5"/>
  <c r="D562" i="5"/>
  <c r="H561" i="5"/>
  <c r="I561" i="5" s="1"/>
  <c r="J561" i="5" s="1"/>
  <c r="K561" i="5" s="1"/>
  <c r="E561" i="4"/>
  <c r="F561" i="4" s="1"/>
  <c r="O421" i="1" l="1"/>
  <c r="N421" i="1"/>
  <c r="E562" i="5"/>
  <c r="F562" i="5" s="1"/>
  <c r="G561" i="4"/>
  <c r="H561" i="4" s="1"/>
  <c r="I561" i="4" s="1"/>
  <c r="J561" i="4" s="1"/>
  <c r="K561" i="4" s="1"/>
  <c r="P421" i="1" l="1"/>
  <c r="Q421" i="1" s="1"/>
  <c r="R421" i="1" s="1"/>
  <c r="S421" i="1" s="1"/>
  <c r="E422" i="1"/>
  <c r="C422" i="1"/>
  <c r="G562" i="5"/>
  <c r="H562" i="5"/>
  <c r="I562" i="5" s="1"/>
  <c r="J562" i="5" s="1"/>
  <c r="K562" i="5" s="1"/>
  <c r="D562" i="4"/>
  <c r="C562" i="4"/>
  <c r="G422" i="1" l="1"/>
  <c r="I422" i="1"/>
  <c r="J422" i="1" s="1"/>
  <c r="D422" i="1"/>
  <c r="F422" i="1"/>
  <c r="D563" i="5"/>
  <c r="C563" i="5"/>
  <c r="E562" i="4"/>
  <c r="F562" i="4" s="1"/>
  <c r="K422" i="1" l="1"/>
  <c r="L422" i="1" s="1"/>
  <c r="H422" i="1"/>
  <c r="M422" i="1"/>
  <c r="E563" i="5"/>
  <c r="F563" i="5" s="1"/>
  <c r="G562" i="4"/>
  <c r="H562" i="4" s="1"/>
  <c r="I562" i="4" s="1"/>
  <c r="J562" i="4" s="1"/>
  <c r="K562" i="4" s="1"/>
  <c r="O422" i="1" l="1"/>
  <c r="N422" i="1"/>
  <c r="P422" i="1"/>
  <c r="Q422" i="1" s="1"/>
  <c r="R422" i="1" s="1"/>
  <c r="S422" i="1" s="1"/>
  <c r="G563" i="5"/>
  <c r="H563" i="5" s="1"/>
  <c r="I563" i="5" s="1"/>
  <c r="J563" i="5" s="1"/>
  <c r="K563" i="5" s="1"/>
  <c r="D563" i="4"/>
  <c r="C563" i="4"/>
  <c r="E423" i="1" l="1"/>
  <c r="C423" i="1"/>
  <c r="C564" i="5"/>
  <c r="D564" i="5"/>
  <c r="E563" i="4"/>
  <c r="F563" i="4" s="1"/>
  <c r="G423" i="1" l="1"/>
  <c r="I423" i="1"/>
  <c r="J423" i="1" s="1"/>
  <c r="D423" i="1"/>
  <c r="F423" i="1"/>
  <c r="E564" i="5"/>
  <c r="F564" i="5" s="1"/>
  <c r="G563" i="4"/>
  <c r="H563" i="4" s="1"/>
  <c r="I563" i="4" s="1"/>
  <c r="J563" i="4" s="1"/>
  <c r="K563" i="4" s="1"/>
  <c r="H423" i="1" l="1"/>
  <c r="K423" i="1"/>
  <c r="L423" i="1" s="1"/>
  <c r="M423" i="1"/>
  <c r="G564" i="5"/>
  <c r="H564" i="5" s="1"/>
  <c r="I564" i="5" s="1"/>
  <c r="J564" i="5" s="1"/>
  <c r="K564" i="5" s="1"/>
  <c r="D564" i="4"/>
  <c r="C564" i="4"/>
  <c r="N423" i="1" l="1"/>
  <c r="O423" i="1"/>
  <c r="P423" i="1"/>
  <c r="Q423" i="1" s="1"/>
  <c r="R423" i="1" s="1"/>
  <c r="S423" i="1" s="1"/>
  <c r="D565" i="5"/>
  <c r="C565" i="5"/>
  <c r="E564" i="4"/>
  <c r="F564" i="4" s="1"/>
  <c r="E424" i="1" l="1"/>
  <c r="C424" i="1"/>
  <c r="E565" i="5"/>
  <c r="F565" i="5" s="1"/>
  <c r="G564" i="4"/>
  <c r="H564" i="4" s="1"/>
  <c r="I564" i="4" s="1"/>
  <c r="J564" i="4" s="1"/>
  <c r="K564" i="4" s="1"/>
  <c r="G424" i="1" l="1"/>
  <c r="I424" i="1"/>
  <c r="J424" i="1" s="1"/>
  <c r="D424" i="1"/>
  <c r="F424" i="1"/>
  <c r="G565" i="5"/>
  <c r="H565" i="5" s="1"/>
  <c r="I565" i="5" s="1"/>
  <c r="J565" i="5" s="1"/>
  <c r="K565" i="5" s="1"/>
  <c r="C565" i="4"/>
  <c r="D565" i="4"/>
  <c r="K424" i="1" l="1"/>
  <c r="L424" i="1" s="1"/>
  <c r="M424" i="1"/>
  <c r="H424" i="1"/>
  <c r="C566" i="5"/>
  <c r="D566" i="5"/>
  <c r="E565" i="4"/>
  <c r="F565" i="4" s="1"/>
  <c r="O424" i="1" l="1"/>
  <c r="P424" i="1"/>
  <c r="Q424" i="1" s="1"/>
  <c r="R424" i="1" s="1"/>
  <c r="S424" i="1" s="1"/>
  <c r="N424" i="1"/>
  <c r="E566" i="5"/>
  <c r="F566" i="5" s="1"/>
  <c r="G565" i="4"/>
  <c r="H565" i="4"/>
  <c r="I565" i="4" s="1"/>
  <c r="J565" i="4" s="1"/>
  <c r="K565" i="4" s="1"/>
  <c r="C425" i="1" l="1"/>
  <c r="E425" i="1"/>
  <c r="G566" i="5"/>
  <c r="H566" i="5" s="1"/>
  <c r="I566" i="5" s="1"/>
  <c r="J566" i="5" s="1"/>
  <c r="K566" i="5" s="1"/>
  <c r="D566" i="4"/>
  <c r="C566" i="4"/>
  <c r="F425" i="1" l="1"/>
  <c r="D425" i="1"/>
  <c r="I425" i="1"/>
  <c r="J425" i="1" s="1"/>
  <c r="G425" i="1"/>
  <c r="D567" i="5"/>
  <c r="C567" i="5"/>
  <c r="E566" i="4"/>
  <c r="F566" i="4" s="1"/>
  <c r="K425" i="1" l="1"/>
  <c r="L425" i="1" s="1"/>
  <c r="M425" i="1"/>
  <c r="H425" i="1"/>
  <c r="E567" i="5"/>
  <c r="F567" i="5" s="1"/>
  <c r="G566" i="4"/>
  <c r="H566" i="4" s="1"/>
  <c r="I566" i="4" s="1"/>
  <c r="J566" i="4" s="1"/>
  <c r="K566" i="4" s="1"/>
  <c r="N425" i="1" l="1"/>
  <c r="O425" i="1"/>
  <c r="P425" i="1" s="1"/>
  <c r="Q425" i="1" s="1"/>
  <c r="R425" i="1" s="1"/>
  <c r="S425" i="1" s="1"/>
  <c r="G567" i="5"/>
  <c r="H567" i="5" s="1"/>
  <c r="I567" i="5" s="1"/>
  <c r="J567" i="5" s="1"/>
  <c r="K567" i="5" s="1"/>
  <c r="C567" i="4"/>
  <c r="D567" i="4"/>
  <c r="E426" i="1" l="1"/>
  <c r="C426" i="1"/>
  <c r="C568" i="5"/>
  <c r="D568" i="5"/>
  <c r="E567" i="4"/>
  <c r="F567" i="4" s="1"/>
  <c r="I426" i="1" l="1"/>
  <c r="J426" i="1" s="1"/>
  <c r="D426" i="1"/>
  <c r="G426" i="1"/>
  <c r="F426" i="1"/>
  <c r="E568" i="5"/>
  <c r="F568" i="5" s="1"/>
  <c r="G567" i="4"/>
  <c r="H567" i="4" s="1"/>
  <c r="I567" i="4" s="1"/>
  <c r="J567" i="4" s="1"/>
  <c r="K567" i="4" s="1"/>
  <c r="H426" i="1" l="1"/>
  <c r="K426" i="1"/>
  <c r="L426" i="1" s="1"/>
  <c r="M426" i="1"/>
  <c r="G568" i="5"/>
  <c r="D568" i="4"/>
  <c r="C568" i="4"/>
  <c r="O426" i="1" l="1"/>
  <c r="N426" i="1"/>
  <c r="D569" i="5"/>
  <c r="C569" i="5"/>
  <c r="H568" i="5"/>
  <c r="I568" i="5" s="1"/>
  <c r="J568" i="5" s="1"/>
  <c r="K568" i="5" s="1"/>
  <c r="E568" i="4"/>
  <c r="F568" i="4" s="1"/>
  <c r="P426" i="1" l="1"/>
  <c r="Q426" i="1" s="1"/>
  <c r="R426" i="1" s="1"/>
  <c r="S426" i="1" s="1"/>
  <c r="C427" i="1"/>
  <c r="E427" i="1"/>
  <c r="E569" i="5"/>
  <c r="F569" i="5" s="1"/>
  <c r="G568" i="4"/>
  <c r="F427" i="1" l="1"/>
  <c r="G427" i="1"/>
  <c r="I427" i="1"/>
  <c r="J427" i="1" s="1"/>
  <c r="D427" i="1"/>
  <c r="G569" i="5"/>
  <c r="C569" i="4"/>
  <c r="D569" i="4"/>
  <c r="H568" i="4"/>
  <c r="I568" i="4" s="1"/>
  <c r="J568" i="4" s="1"/>
  <c r="K568" i="4" s="1"/>
  <c r="K427" i="1" l="1"/>
  <c r="L427" i="1" s="1"/>
  <c r="H427" i="1"/>
  <c r="M427" i="1"/>
  <c r="C570" i="5"/>
  <c r="D570" i="5"/>
  <c r="H569" i="5"/>
  <c r="I569" i="5" s="1"/>
  <c r="J569" i="5" s="1"/>
  <c r="K569" i="5" s="1"/>
  <c r="E569" i="4"/>
  <c r="F569" i="4" s="1"/>
  <c r="O427" i="1" l="1"/>
  <c r="N427" i="1"/>
  <c r="P427" i="1"/>
  <c r="Q427" i="1" s="1"/>
  <c r="R427" i="1" s="1"/>
  <c r="S427" i="1" s="1"/>
  <c r="E570" i="5"/>
  <c r="F570" i="5" s="1"/>
  <c r="G569" i="4"/>
  <c r="H569" i="4" s="1"/>
  <c r="I569" i="4" s="1"/>
  <c r="J569" i="4" s="1"/>
  <c r="K569" i="4" s="1"/>
  <c r="C428" i="1" l="1"/>
  <c r="E428" i="1"/>
  <c r="G570" i="5"/>
  <c r="H570" i="5" s="1"/>
  <c r="I570" i="5" s="1"/>
  <c r="J570" i="5" s="1"/>
  <c r="K570" i="5" s="1"/>
  <c r="D570" i="4"/>
  <c r="C570" i="4"/>
  <c r="F428" i="1" l="1"/>
  <c r="D428" i="1"/>
  <c r="I428" i="1"/>
  <c r="J428" i="1" s="1"/>
  <c r="G428" i="1"/>
  <c r="D571" i="5"/>
  <c r="C571" i="5"/>
  <c r="E570" i="4"/>
  <c r="F570" i="4" s="1"/>
  <c r="H428" i="1" l="1"/>
  <c r="M428" i="1"/>
  <c r="K428" i="1"/>
  <c r="L428" i="1" s="1"/>
  <c r="E571" i="5"/>
  <c r="F571" i="5" s="1"/>
  <c r="G570" i="4"/>
  <c r="O428" i="1" l="1"/>
  <c r="P428" i="1"/>
  <c r="Q428" i="1" s="1"/>
  <c r="R428" i="1" s="1"/>
  <c r="S428" i="1" s="1"/>
  <c r="N428" i="1"/>
  <c r="G571" i="5"/>
  <c r="D571" i="4"/>
  <c r="C571" i="4"/>
  <c r="H570" i="4"/>
  <c r="I570" i="4" s="1"/>
  <c r="J570" i="4" s="1"/>
  <c r="K570" i="4" s="1"/>
  <c r="E429" i="1" l="1"/>
  <c r="C429" i="1"/>
  <c r="C572" i="5"/>
  <c r="D572" i="5"/>
  <c r="H571" i="5"/>
  <c r="I571" i="5" s="1"/>
  <c r="J571" i="5" s="1"/>
  <c r="K571" i="5" s="1"/>
  <c r="E571" i="4"/>
  <c r="F571" i="4" s="1"/>
  <c r="D429" i="1" l="1"/>
  <c r="I429" i="1"/>
  <c r="J429" i="1" s="1"/>
  <c r="G429" i="1"/>
  <c r="F429" i="1"/>
  <c r="E572" i="5"/>
  <c r="F572" i="5" s="1"/>
  <c r="G571" i="4"/>
  <c r="H571" i="4" s="1"/>
  <c r="I571" i="4" s="1"/>
  <c r="J571" i="4" s="1"/>
  <c r="K571" i="4" s="1"/>
  <c r="H429" i="1" l="1"/>
  <c r="K429" i="1"/>
  <c r="L429" i="1" s="1"/>
  <c r="M429" i="1"/>
  <c r="G572" i="5"/>
  <c r="H572" i="5" s="1"/>
  <c r="I572" i="5" s="1"/>
  <c r="J572" i="5" s="1"/>
  <c r="K572" i="5" s="1"/>
  <c r="C572" i="4"/>
  <c r="D572" i="4"/>
  <c r="O429" i="1" l="1"/>
  <c r="N429" i="1"/>
  <c r="P429" i="1"/>
  <c r="Q429" i="1" s="1"/>
  <c r="R429" i="1" s="1"/>
  <c r="S429" i="1" s="1"/>
  <c r="D573" i="5"/>
  <c r="C573" i="5"/>
  <c r="E572" i="4"/>
  <c r="F572" i="4" s="1"/>
  <c r="E430" i="1" l="1"/>
  <c r="C430" i="1"/>
  <c r="E573" i="5"/>
  <c r="F573" i="5" s="1"/>
  <c r="G572" i="4"/>
  <c r="G430" i="1" l="1"/>
  <c r="D430" i="1"/>
  <c r="I430" i="1"/>
  <c r="J430" i="1" s="1"/>
  <c r="F430" i="1"/>
  <c r="G573" i="5"/>
  <c r="D573" i="4"/>
  <c r="C573" i="4"/>
  <c r="H572" i="4"/>
  <c r="I572" i="4" s="1"/>
  <c r="J572" i="4" s="1"/>
  <c r="K572" i="4" s="1"/>
  <c r="K430" i="1" l="1"/>
  <c r="L430" i="1" s="1"/>
  <c r="H430" i="1"/>
  <c r="M430" i="1"/>
  <c r="C574" i="5"/>
  <c r="D574" i="5"/>
  <c r="H573" i="5"/>
  <c r="I573" i="5" s="1"/>
  <c r="J573" i="5" s="1"/>
  <c r="K573" i="5" s="1"/>
  <c r="E573" i="4"/>
  <c r="F573" i="4" s="1"/>
  <c r="O430" i="1" l="1"/>
  <c r="N430" i="1"/>
  <c r="P430" i="1"/>
  <c r="Q430" i="1" s="1"/>
  <c r="R430" i="1" s="1"/>
  <c r="S430" i="1" s="1"/>
  <c r="E574" i="5"/>
  <c r="F574" i="5" s="1"/>
  <c r="G573" i="4"/>
  <c r="H573" i="4" s="1"/>
  <c r="I573" i="4" s="1"/>
  <c r="J573" i="4" s="1"/>
  <c r="K573" i="4" s="1"/>
  <c r="C431" i="1" l="1"/>
  <c r="E431" i="1"/>
  <c r="G574" i="5"/>
  <c r="H574" i="5" s="1"/>
  <c r="I574" i="5" s="1"/>
  <c r="J574" i="5" s="1"/>
  <c r="K574" i="5" s="1"/>
  <c r="D574" i="4"/>
  <c r="C574" i="4"/>
  <c r="F431" i="1" l="1"/>
  <c r="I431" i="1"/>
  <c r="J431" i="1" s="1"/>
  <c r="G431" i="1"/>
  <c r="D431" i="1"/>
  <c r="D575" i="5"/>
  <c r="C575" i="5"/>
  <c r="E574" i="4"/>
  <c r="F574" i="4" s="1"/>
  <c r="H431" i="1" l="1"/>
  <c r="M431" i="1"/>
  <c r="K431" i="1"/>
  <c r="L431" i="1" s="1"/>
  <c r="E575" i="5"/>
  <c r="F575" i="5" s="1"/>
  <c r="G574" i="4"/>
  <c r="H574" i="4" s="1"/>
  <c r="I574" i="4" s="1"/>
  <c r="J574" i="4" s="1"/>
  <c r="K574" i="4" s="1"/>
  <c r="N431" i="1" l="1"/>
  <c r="O431" i="1"/>
  <c r="P431" i="1"/>
  <c r="Q431" i="1" s="1"/>
  <c r="R431" i="1" s="1"/>
  <c r="S431" i="1" s="1"/>
  <c r="G575" i="5"/>
  <c r="H575" i="5"/>
  <c r="I575" i="5" s="1"/>
  <c r="J575" i="5" s="1"/>
  <c r="K575" i="5" s="1"/>
  <c r="C575" i="4"/>
  <c r="D575" i="4"/>
  <c r="C432" i="1" l="1"/>
  <c r="E432" i="1"/>
  <c r="C576" i="5"/>
  <c r="D576" i="5"/>
  <c r="E575" i="4"/>
  <c r="F575" i="4" s="1"/>
  <c r="F432" i="1" l="1"/>
  <c r="I432" i="1"/>
  <c r="J432" i="1" s="1"/>
  <c r="D432" i="1"/>
  <c r="G432" i="1"/>
  <c r="E576" i="5"/>
  <c r="F576" i="5" s="1"/>
  <c r="G575" i="4"/>
  <c r="H575" i="4" s="1"/>
  <c r="I575" i="4" s="1"/>
  <c r="J575" i="4" s="1"/>
  <c r="K575" i="4" s="1"/>
  <c r="K432" i="1" l="1"/>
  <c r="L432" i="1" s="1"/>
  <c r="M432" i="1"/>
  <c r="H432" i="1"/>
  <c r="G576" i="5"/>
  <c r="H576" i="5" s="1"/>
  <c r="I576" i="5" s="1"/>
  <c r="J576" i="5" s="1"/>
  <c r="K576" i="5" s="1"/>
  <c r="C576" i="4"/>
  <c r="D576" i="4"/>
  <c r="O432" i="1" l="1"/>
  <c r="N432" i="1"/>
  <c r="P432" i="1"/>
  <c r="Q432" i="1" s="1"/>
  <c r="R432" i="1" s="1"/>
  <c r="S432" i="1" s="1"/>
  <c r="D577" i="5"/>
  <c r="C577" i="5"/>
  <c r="E576" i="4"/>
  <c r="F576" i="4" s="1"/>
  <c r="C433" i="1" l="1"/>
  <c r="E433" i="1"/>
  <c r="E577" i="5"/>
  <c r="F577" i="5" s="1"/>
  <c r="G576" i="4"/>
  <c r="F433" i="1" l="1"/>
  <c r="G433" i="1"/>
  <c r="D433" i="1"/>
  <c r="I433" i="1"/>
  <c r="J433" i="1" s="1"/>
  <c r="G577" i="5"/>
  <c r="D577" i="4"/>
  <c r="C577" i="4"/>
  <c r="H576" i="4"/>
  <c r="I576" i="4" s="1"/>
  <c r="J576" i="4" s="1"/>
  <c r="K576" i="4" s="1"/>
  <c r="K433" i="1" l="1"/>
  <c r="L433" i="1" s="1"/>
  <c r="H433" i="1"/>
  <c r="M433" i="1"/>
  <c r="C578" i="5"/>
  <c r="D578" i="5"/>
  <c r="H577" i="5"/>
  <c r="I577" i="5" s="1"/>
  <c r="J577" i="5" s="1"/>
  <c r="K577" i="5" s="1"/>
  <c r="E577" i="4"/>
  <c r="F577" i="4" s="1"/>
  <c r="O433" i="1" l="1"/>
  <c r="N433" i="1"/>
  <c r="P433" i="1"/>
  <c r="Q433" i="1" s="1"/>
  <c r="R433" i="1" s="1"/>
  <c r="S433" i="1" s="1"/>
  <c r="E578" i="5"/>
  <c r="F578" i="5" s="1"/>
  <c r="G577" i="4"/>
  <c r="H577" i="4" s="1"/>
  <c r="I577" i="4" s="1"/>
  <c r="J577" i="4" s="1"/>
  <c r="K577" i="4" s="1"/>
  <c r="C434" i="1" l="1"/>
  <c r="E434" i="1"/>
  <c r="G578" i="5"/>
  <c r="H578" i="5"/>
  <c r="I578" i="5" s="1"/>
  <c r="J578" i="5" s="1"/>
  <c r="K578" i="5" s="1"/>
  <c r="C578" i="4"/>
  <c r="D578" i="4"/>
  <c r="F434" i="1" l="1"/>
  <c r="I434" i="1"/>
  <c r="J434" i="1" s="1"/>
  <c r="G434" i="1"/>
  <c r="D434" i="1"/>
  <c r="D579" i="5"/>
  <c r="C579" i="5"/>
  <c r="E578" i="4"/>
  <c r="F578" i="4" s="1"/>
  <c r="M434" i="1" l="1"/>
  <c r="H434" i="1"/>
  <c r="K434" i="1"/>
  <c r="L434" i="1" s="1"/>
  <c r="E579" i="5"/>
  <c r="F579" i="5" s="1"/>
  <c r="G578" i="4"/>
  <c r="H578" i="4" s="1"/>
  <c r="I578" i="4" s="1"/>
  <c r="J578" i="4" s="1"/>
  <c r="K578" i="4" s="1"/>
  <c r="N434" i="1" l="1"/>
  <c r="O434" i="1"/>
  <c r="G579" i="5"/>
  <c r="H579" i="5"/>
  <c r="I579" i="5" s="1"/>
  <c r="J579" i="5" s="1"/>
  <c r="K579" i="5" s="1"/>
  <c r="D579" i="4"/>
  <c r="C579" i="4"/>
  <c r="P434" i="1" l="1"/>
  <c r="Q434" i="1" s="1"/>
  <c r="R434" i="1" s="1"/>
  <c r="S434" i="1" s="1"/>
  <c r="E435" i="1"/>
  <c r="C435" i="1"/>
  <c r="C580" i="5"/>
  <c r="D580" i="5"/>
  <c r="E579" i="4"/>
  <c r="F579" i="4" s="1"/>
  <c r="G435" i="1" l="1"/>
  <c r="I435" i="1"/>
  <c r="J435" i="1" s="1"/>
  <c r="D435" i="1"/>
  <c r="F435" i="1"/>
  <c r="E580" i="5"/>
  <c r="F580" i="5" s="1"/>
  <c r="G579" i="4"/>
  <c r="H579" i="4" s="1"/>
  <c r="I579" i="4" s="1"/>
  <c r="J579" i="4" s="1"/>
  <c r="K579" i="4" s="1"/>
  <c r="H435" i="1" l="1"/>
  <c r="M435" i="1"/>
  <c r="K435" i="1"/>
  <c r="L435" i="1" s="1"/>
  <c r="G580" i="5"/>
  <c r="H580" i="5" s="1"/>
  <c r="I580" i="5" s="1"/>
  <c r="J580" i="5" s="1"/>
  <c r="K580" i="5" s="1"/>
  <c r="C580" i="4"/>
  <c r="D580" i="4"/>
  <c r="N435" i="1" l="1"/>
  <c r="O435" i="1"/>
  <c r="P435" i="1"/>
  <c r="Q435" i="1" s="1"/>
  <c r="R435" i="1" s="1"/>
  <c r="S435" i="1" s="1"/>
  <c r="D581" i="5"/>
  <c r="C581" i="5"/>
  <c r="E580" i="4"/>
  <c r="F580" i="4" s="1"/>
  <c r="E436" i="1" l="1"/>
  <c r="C436" i="1"/>
  <c r="E581" i="5"/>
  <c r="F581" i="5" s="1"/>
  <c r="G580" i="4"/>
  <c r="H580" i="4" s="1"/>
  <c r="I580" i="4" s="1"/>
  <c r="J580" i="4" s="1"/>
  <c r="K580" i="4" s="1"/>
  <c r="D436" i="1" l="1"/>
  <c r="G436" i="1"/>
  <c r="I436" i="1"/>
  <c r="J436" i="1" s="1"/>
  <c r="F436" i="1"/>
  <c r="G581" i="5"/>
  <c r="H581" i="5" s="1"/>
  <c r="I581" i="5" s="1"/>
  <c r="J581" i="5" s="1"/>
  <c r="K581" i="5" s="1"/>
  <c r="D581" i="4"/>
  <c r="C581" i="4"/>
  <c r="H436" i="1" l="1"/>
  <c r="M436" i="1"/>
  <c r="K436" i="1"/>
  <c r="L436" i="1" s="1"/>
  <c r="C582" i="5"/>
  <c r="D582" i="5"/>
  <c r="E581" i="4"/>
  <c r="F581" i="4" s="1"/>
  <c r="O436" i="1" l="1"/>
  <c r="P436" i="1" s="1"/>
  <c r="Q436" i="1" s="1"/>
  <c r="R436" i="1" s="1"/>
  <c r="S436" i="1" s="1"/>
  <c r="N436" i="1"/>
  <c r="E582" i="5"/>
  <c r="F582" i="5" s="1"/>
  <c r="G581" i="4"/>
  <c r="H581" i="4" s="1"/>
  <c r="I581" i="4" s="1"/>
  <c r="J581" i="4" s="1"/>
  <c r="K581" i="4" s="1"/>
  <c r="E437" i="1" l="1"/>
  <c r="C437" i="1"/>
  <c r="G582" i="5"/>
  <c r="C582" i="4"/>
  <c r="D582" i="4"/>
  <c r="G437" i="1" l="1"/>
  <c r="D437" i="1"/>
  <c r="I437" i="1"/>
  <c r="J437" i="1" s="1"/>
  <c r="F437" i="1"/>
  <c r="D583" i="5"/>
  <c r="C583" i="5"/>
  <c r="H582" i="5"/>
  <c r="I582" i="5" s="1"/>
  <c r="J582" i="5" s="1"/>
  <c r="K582" i="5" s="1"/>
  <c r="E582" i="4"/>
  <c r="F582" i="4" s="1"/>
  <c r="K437" i="1" l="1"/>
  <c r="L437" i="1" s="1"/>
  <c r="H437" i="1"/>
  <c r="M437" i="1"/>
  <c r="E583" i="5"/>
  <c r="F583" i="5" s="1"/>
  <c r="G582" i="4"/>
  <c r="H582" i="4"/>
  <c r="I582" i="4" s="1"/>
  <c r="J582" i="4" s="1"/>
  <c r="K582" i="4" s="1"/>
  <c r="N437" i="1" l="1"/>
  <c r="O437" i="1"/>
  <c r="G583" i="5"/>
  <c r="H583" i="5"/>
  <c r="I583" i="5" s="1"/>
  <c r="J583" i="5" s="1"/>
  <c r="K583" i="5" s="1"/>
  <c r="D583" i="4"/>
  <c r="C583" i="4"/>
  <c r="P437" i="1" l="1"/>
  <c r="Q437" i="1" s="1"/>
  <c r="R437" i="1" s="1"/>
  <c r="S437" i="1" s="1"/>
  <c r="C438" i="1"/>
  <c r="E438" i="1"/>
  <c r="C584" i="5"/>
  <c r="D584" i="5"/>
  <c r="E583" i="4"/>
  <c r="F583" i="4" s="1"/>
  <c r="F438" i="1" l="1"/>
  <c r="G438" i="1"/>
  <c r="D438" i="1"/>
  <c r="I438" i="1"/>
  <c r="J438" i="1" s="1"/>
  <c r="E584" i="5"/>
  <c r="F584" i="5" s="1"/>
  <c r="G583" i="4"/>
  <c r="H583" i="4" s="1"/>
  <c r="I583" i="4" s="1"/>
  <c r="J583" i="4" s="1"/>
  <c r="K583" i="4" s="1"/>
  <c r="M438" i="1" l="1"/>
  <c r="K438" i="1"/>
  <c r="L438" i="1" s="1"/>
  <c r="H438" i="1"/>
  <c r="G584" i="5"/>
  <c r="H584" i="5"/>
  <c r="I584" i="5" s="1"/>
  <c r="J584" i="5" s="1"/>
  <c r="K584" i="5" s="1"/>
  <c r="D584" i="4"/>
  <c r="C584" i="4"/>
  <c r="N438" i="1" l="1"/>
  <c r="O438" i="1"/>
  <c r="D585" i="5"/>
  <c r="C585" i="5"/>
  <c r="E584" i="4"/>
  <c r="F584" i="4" s="1"/>
  <c r="C439" i="1" l="1"/>
  <c r="E439" i="1"/>
  <c r="P438" i="1"/>
  <c r="Q438" i="1" s="1"/>
  <c r="R438" i="1" s="1"/>
  <c r="S438" i="1" s="1"/>
  <c r="E585" i="5"/>
  <c r="F585" i="5" s="1"/>
  <c r="G584" i="4"/>
  <c r="F439" i="1" l="1"/>
  <c r="D439" i="1"/>
  <c r="I439" i="1"/>
  <c r="J439" i="1" s="1"/>
  <c r="G439" i="1"/>
  <c r="G585" i="5"/>
  <c r="D585" i="4"/>
  <c r="C585" i="4"/>
  <c r="H584" i="4"/>
  <c r="I584" i="4" s="1"/>
  <c r="J584" i="4" s="1"/>
  <c r="K584" i="4" s="1"/>
  <c r="H439" i="1" l="1"/>
  <c r="K439" i="1"/>
  <c r="L439" i="1" s="1"/>
  <c r="M439" i="1"/>
  <c r="C586" i="5"/>
  <c r="D586" i="5"/>
  <c r="H585" i="5"/>
  <c r="I585" i="5" s="1"/>
  <c r="J585" i="5" s="1"/>
  <c r="K585" i="5" s="1"/>
  <c r="E585" i="4"/>
  <c r="F585" i="4" s="1"/>
  <c r="N439" i="1" l="1"/>
  <c r="O439" i="1"/>
  <c r="P439" i="1"/>
  <c r="Q439" i="1" s="1"/>
  <c r="R439" i="1" s="1"/>
  <c r="S439" i="1" s="1"/>
  <c r="E586" i="5"/>
  <c r="F586" i="5" s="1"/>
  <c r="G585" i="4"/>
  <c r="H585" i="4" s="1"/>
  <c r="I585" i="4" s="1"/>
  <c r="J585" i="4" s="1"/>
  <c r="K585" i="4" s="1"/>
  <c r="E440" i="1" l="1"/>
  <c r="C440" i="1"/>
  <c r="G586" i="5"/>
  <c r="D586" i="4"/>
  <c r="C586" i="4"/>
  <c r="G440" i="1" l="1"/>
  <c r="I440" i="1"/>
  <c r="J440" i="1" s="1"/>
  <c r="D440" i="1"/>
  <c r="F440" i="1"/>
  <c r="D587" i="5"/>
  <c r="C587" i="5"/>
  <c r="H586" i="5"/>
  <c r="I586" i="5" s="1"/>
  <c r="J586" i="5" s="1"/>
  <c r="K586" i="5" s="1"/>
  <c r="E586" i="4"/>
  <c r="F586" i="4" s="1"/>
  <c r="H440" i="1" l="1"/>
  <c r="K440" i="1"/>
  <c r="L440" i="1" s="1"/>
  <c r="M440" i="1"/>
  <c r="E587" i="5"/>
  <c r="F587" i="5" s="1"/>
  <c r="G586" i="4"/>
  <c r="H586" i="4" s="1"/>
  <c r="I586" i="4" s="1"/>
  <c r="J586" i="4" s="1"/>
  <c r="K586" i="4" s="1"/>
  <c r="O440" i="1" l="1"/>
  <c r="P440" i="1"/>
  <c r="Q440" i="1" s="1"/>
  <c r="R440" i="1" s="1"/>
  <c r="S440" i="1" s="1"/>
  <c r="N440" i="1"/>
  <c r="G587" i="5"/>
  <c r="H587" i="5"/>
  <c r="I587" i="5" s="1"/>
  <c r="J587" i="5" s="1"/>
  <c r="K587" i="5" s="1"/>
  <c r="C587" i="4"/>
  <c r="D587" i="4"/>
  <c r="C441" i="1" l="1"/>
  <c r="E441" i="1"/>
  <c r="C588" i="5"/>
  <c r="D588" i="5"/>
  <c r="E587" i="4"/>
  <c r="F587" i="4" s="1"/>
  <c r="F441" i="1" l="1"/>
  <c r="G441" i="1"/>
  <c r="I441" i="1"/>
  <c r="J441" i="1" s="1"/>
  <c r="D441" i="1"/>
  <c r="E588" i="5"/>
  <c r="F588" i="5" s="1"/>
  <c r="G587" i="4"/>
  <c r="H587" i="4" s="1"/>
  <c r="I587" i="4" s="1"/>
  <c r="J587" i="4" s="1"/>
  <c r="K587" i="4" s="1"/>
  <c r="K441" i="1" l="1"/>
  <c r="L441" i="1" s="1"/>
  <c r="H441" i="1"/>
  <c r="M441" i="1"/>
  <c r="G588" i="5"/>
  <c r="H588" i="5"/>
  <c r="I588" i="5" s="1"/>
  <c r="J588" i="5" s="1"/>
  <c r="K588" i="5" s="1"/>
  <c r="D588" i="4"/>
  <c r="C588" i="4"/>
  <c r="N441" i="1" l="1"/>
  <c r="O441" i="1"/>
  <c r="P441" i="1"/>
  <c r="Q441" i="1" s="1"/>
  <c r="R441" i="1" s="1"/>
  <c r="S441" i="1" s="1"/>
  <c r="D589" i="5"/>
  <c r="C589" i="5"/>
  <c r="E588" i="4"/>
  <c r="F588" i="4" s="1"/>
  <c r="E442" i="1" l="1"/>
  <c r="C442" i="1"/>
  <c r="E589" i="5"/>
  <c r="F589" i="5" s="1"/>
  <c r="G588" i="4"/>
  <c r="H588" i="4"/>
  <c r="I588" i="4" s="1"/>
  <c r="J588" i="4" s="1"/>
  <c r="K588" i="4" s="1"/>
  <c r="D442" i="1" l="1"/>
  <c r="G442" i="1"/>
  <c r="I442" i="1"/>
  <c r="J442" i="1" s="1"/>
  <c r="F442" i="1"/>
  <c r="G589" i="5"/>
  <c r="H589" i="5" s="1"/>
  <c r="I589" i="5" s="1"/>
  <c r="J589" i="5" s="1"/>
  <c r="K589" i="5" s="1"/>
  <c r="C589" i="4"/>
  <c r="D589" i="4"/>
  <c r="H442" i="1" l="1"/>
  <c r="K442" i="1"/>
  <c r="L442" i="1" s="1"/>
  <c r="M442" i="1"/>
  <c r="C590" i="5"/>
  <c r="D590" i="5"/>
  <c r="E589" i="4"/>
  <c r="F589" i="4" s="1"/>
  <c r="N442" i="1" l="1"/>
  <c r="O442" i="1"/>
  <c r="E590" i="5"/>
  <c r="F590" i="5" s="1"/>
  <c r="G589" i="4"/>
  <c r="H589" i="4" s="1"/>
  <c r="I589" i="4" s="1"/>
  <c r="J589" i="4" s="1"/>
  <c r="K589" i="4" s="1"/>
  <c r="P442" i="1" l="1"/>
  <c r="Q442" i="1" s="1"/>
  <c r="R442" i="1" s="1"/>
  <c r="S442" i="1" s="1"/>
  <c r="C443" i="1"/>
  <c r="E443" i="1"/>
  <c r="G590" i="5"/>
  <c r="C590" i="4"/>
  <c r="D590" i="4"/>
  <c r="F443" i="1" l="1"/>
  <c r="I443" i="1"/>
  <c r="J443" i="1" s="1"/>
  <c r="G443" i="1"/>
  <c r="D443" i="1"/>
  <c r="D591" i="5"/>
  <c r="C591" i="5"/>
  <c r="H590" i="5"/>
  <c r="I590" i="5" s="1"/>
  <c r="J590" i="5" s="1"/>
  <c r="K590" i="5" s="1"/>
  <c r="E590" i="4"/>
  <c r="F590" i="4" s="1"/>
  <c r="H443" i="1" l="1"/>
  <c r="M443" i="1"/>
  <c r="K443" i="1"/>
  <c r="L443" i="1" s="1"/>
  <c r="E591" i="5"/>
  <c r="F591" i="5" s="1"/>
  <c r="G590" i="4"/>
  <c r="H590" i="4" s="1"/>
  <c r="I590" i="4" s="1"/>
  <c r="J590" i="4" s="1"/>
  <c r="K590" i="4" s="1"/>
  <c r="N443" i="1" l="1"/>
  <c r="O443" i="1"/>
  <c r="P443" i="1" s="1"/>
  <c r="Q443" i="1" s="1"/>
  <c r="R443" i="1" s="1"/>
  <c r="S443" i="1" s="1"/>
  <c r="G591" i="5"/>
  <c r="H591" i="5"/>
  <c r="I591" i="5" s="1"/>
  <c r="J591" i="5" s="1"/>
  <c r="K591" i="5" s="1"/>
  <c r="D591" i="4"/>
  <c r="C591" i="4"/>
  <c r="E444" i="1" l="1"/>
  <c r="C444" i="1"/>
  <c r="C592" i="5"/>
  <c r="D592" i="5"/>
  <c r="E591" i="4"/>
  <c r="F591" i="4" s="1"/>
  <c r="D444" i="1" l="1"/>
  <c r="I444" i="1"/>
  <c r="J444" i="1" s="1"/>
  <c r="G444" i="1"/>
  <c r="F444" i="1"/>
  <c r="E592" i="5"/>
  <c r="F592" i="5" s="1"/>
  <c r="G591" i="4"/>
  <c r="H444" i="1" l="1"/>
  <c r="M444" i="1"/>
  <c r="K444" i="1"/>
  <c r="L444" i="1" s="1"/>
  <c r="G592" i="5"/>
  <c r="H592" i="5" s="1"/>
  <c r="I592" i="5" s="1"/>
  <c r="J592" i="5" s="1"/>
  <c r="K592" i="5" s="1"/>
  <c r="D592" i="4"/>
  <c r="C592" i="4"/>
  <c r="H591" i="4"/>
  <c r="I591" i="4" s="1"/>
  <c r="J591" i="4" s="1"/>
  <c r="K591" i="4" s="1"/>
  <c r="O444" i="1" l="1"/>
  <c r="P444" i="1" s="1"/>
  <c r="Q444" i="1" s="1"/>
  <c r="R444" i="1" s="1"/>
  <c r="S444" i="1" s="1"/>
  <c r="N444" i="1"/>
  <c r="D593" i="5"/>
  <c r="C593" i="5"/>
  <c r="E592" i="4"/>
  <c r="F592" i="4" s="1"/>
  <c r="E445" i="1" l="1"/>
  <c r="C445" i="1"/>
  <c r="E593" i="5"/>
  <c r="F593" i="5" s="1"/>
  <c r="G592" i="4"/>
  <c r="D445" i="1" l="1"/>
  <c r="G445" i="1"/>
  <c r="I445" i="1"/>
  <c r="J445" i="1" s="1"/>
  <c r="F445" i="1"/>
  <c r="G593" i="5"/>
  <c r="C593" i="4"/>
  <c r="D593" i="4"/>
  <c r="H592" i="4"/>
  <c r="I592" i="4" s="1"/>
  <c r="J592" i="4" s="1"/>
  <c r="K592" i="4" s="1"/>
  <c r="H445" i="1" l="1"/>
  <c r="K445" i="1"/>
  <c r="L445" i="1" s="1"/>
  <c r="M445" i="1"/>
  <c r="C594" i="5"/>
  <c r="D594" i="5"/>
  <c r="H593" i="5"/>
  <c r="I593" i="5" s="1"/>
  <c r="J593" i="5" s="1"/>
  <c r="K593" i="5" s="1"/>
  <c r="E593" i="4"/>
  <c r="F593" i="4" s="1"/>
  <c r="N445" i="1" l="1"/>
  <c r="O445" i="1"/>
  <c r="P445" i="1" s="1"/>
  <c r="Q445" i="1" s="1"/>
  <c r="R445" i="1" s="1"/>
  <c r="S445" i="1" s="1"/>
  <c r="E594" i="5"/>
  <c r="F594" i="5" s="1"/>
  <c r="G593" i="4"/>
  <c r="H593" i="4" s="1"/>
  <c r="I593" i="4" s="1"/>
  <c r="J593" i="4" s="1"/>
  <c r="K593" i="4" s="1"/>
  <c r="E446" i="1" l="1"/>
  <c r="C446" i="1"/>
  <c r="G594" i="5"/>
  <c r="C594" i="4"/>
  <c r="D594" i="4"/>
  <c r="D446" i="1" l="1"/>
  <c r="I446" i="1"/>
  <c r="J446" i="1" s="1"/>
  <c r="G446" i="1"/>
  <c r="F446" i="1"/>
  <c r="D595" i="5"/>
  <c r="C595" i="5"/>
  <c r="H594" i="5"/>
  <c r="I594" i="5" s="1"/>
  <c r="J594" i="5" s="1"/>
  <c r="K594" i="5" s="1"/>
  <c r="E594" i="4"/>
  <c r="F594" i="4" s="1"/>
  <c r="K446" i="1" l="1"/>
  <c r="L446" i="1" s="1"/>
  <c r="H446" i="1"/>
  <c r="M446" i="1"/>
  <c r="E595" i="5"/>
  <c r="F595" i="5" s="1"/>
  <c r="G594" i="4"/>
  <c r="H594" i="4" s="1"/>
  <c r="I594" i="4" s="1"/>
  <c r="J594" i="4" s="1"/>
  <c r="K594" i="4" s="1"/>
  <c r="O446" i="1" l="1"/>
  <c r="P446" i="1"/>
  <c r="Q446" i="1" s="1"/>
  <c r="R446" i="1" s="1"/>
  <c r="S446" i="1" s="1"/>
  <c r="N446" i="1"/>
  <c r="G595" i="5"/>
  <c r="H595" i="5"/>
  <c r="I595" i="5" s="1"/>
  <c r="J595" i="5" s="1"/>
  <c r="K595" i="5" s="1"/>
  <c r="D595" i="4"/>
  <c r="C595" i="4"/>
  <c r="E447" i="1" l="1"/>
  <c r="C447" i="1"/>
  <c r="C596" i="5"/>
  <c r="D596" i="5"/>
  <c r="E595" i="4"/>
  <c r="F595" i="4" s="1"/>
  <c r="G447" i="1" l="1"/>
  <c r="I447" i="1"/>
  <c r="J447" i="1" s="1"/>
  <c r="D447" i="1"/>
  <c r="F447" i="1"/>
  <c r="E596" i="5"/>
  <c r="F596" i="5" s="1"/>
  <c r="G595" i="4"/>
  <c r="H595" i="4" s="1"/>
  <c r="I595" i="4" s="1"/>
  <c r="J595" i="4" s="1"/>
  <c r="K595" i="4" s="1"/>
  <c r="H447" i="1" l="1"/>
  <c r="K447" i="1"/>
  <c r="L447" i="1" s="1"/>
  <c r="M447" i="1"/>
  <c r="G596" i="5"/>
  <c r="H596" i="5" s="1"/>
  <c r="I596" i="5" s="1"/>
  <c r="J596" i="5" s="1"/>
  <c r="K596" i="5" s="1"/>
  <c r="C596" i="4"/>
  <c r="D596" i="4"/>
  <c r="N447" i="1" l="1"/>
  <c r="O447" i="1"/>
  <c r="P447" i="1" s="1"/>
  <c r="Q447" i="1" s="1"/>
  <c r="R447" i="1" s="1"/>
  <c r="S447" i="1" s="1"/>
  <c r="D597" i="5"/>
  <c r="C597" i="5"/>
  <c r="E596" i="4"/>
  <c r="F596" i="4" s="1"/>
  <c r="C448" i="1" l="1"/>
  <c r="E448" i="1"/>
  <c r="E597" i="5"/>
  <c r="F597" i="5" s="1"/>
  <c r="G596" i="4"/>
  <c r="H596" i="4" s="1"/>
  <c r="I596" i="4" s="1"/>
  <c r="J596" i="4" s="1"/>
  <c r="K596" i="4" s="1"/>
  <c r="F448" i="1" l="1"/>
  <c r="G448" i="1"/>
  <c r="D448" i="1"/>
  <c r="I448" i="1"/>
  <c r="J448" i="1" s="1"/>
  <c r="G597" i="5"/>
  <c r="H597" i="5" s="1"/>
  <c r="I597" i="5" s="1"/>
  <c r="J597" i="5" s="1"/>
  <c r="K597" i="5" s="1"/>
  <c r="D597" i="4"/>
  <c r="C597" i="4"/>
  <c r="H448" i="1" l="1"/>
  <c r="K448" i="1"/>
  <c r="L448" i="1" s="1"/>
  <c r="M448" i="1"/>
  <c r="C598" i="5"/>
  <c r="D598" i="5"/>
  <c r="E597" i="4"/>
  <c r="F597" i="4" s="1"/>
  <c r="O448" i="1" l="1"/>
  <c r="N448" i="1"/>
  <c r="P448" i="1"/>
  <c r="Q448" i="1" s="1"/>
  <c r="R448" i="1" s="1"/>
  <c r="S448" i="1" s="1"/>
  <c r="E598" i="5"/>
  <c r="F598" i="5" s="1"/>
  <c r="G597" i="4"/>
  <c r="H597" i="4"/>
  <c r="I597" i="4" s="1"/>
  <c r="J597" i="4" s="1"/>
  <c r="K597" i="4" s="1"/>
  <c r="E449" i="1" l="1"/>
  <c r="C449" i="1"/>
  <c r="G598" i="5"/>
  <c r="H598" i="5" s="1"/>
  <c r="I598" i="5" s="1"/>
  <c r="J598" i="5" s="1"/>
  <c r="K598" i="5" s="1"/>
  <c r="D598" i="4"/>
  <c r="C598" i="4"/>
  <c r="I449" i="1" l="1"/>
  <c r="J449" i="1" s="1"/>
  <c r="D449" i="1"/>
  <c r="G449" i="1"/>
  <c r="F449" i="1"/>
  <c r="D599" i="5"/>
  <c r="C599" i="5"/>
  <c r="E598" i="4"/>
  <c r="F598" i="4" s="1"/>
  <c r="K449" i="1" l="1"/>
  <c r="L449" i="1" s="1"/>
  <c r="M449" i="1"/>
  <c r="H449" i="1"/>
  <c r="E599" i="5"/>
  <c r="F599" i="5" s="1"/>
  <c r="G598" i="4"/>
  <c r="H598" i="4" s="1"/>
  <c r="I598" i="4" s="1"/>
  <c r="J598" i="4" s="1"/>
  <c r="K598" i="4" s="1"/>
  <c r="O449" i="1" l="1"/>
  <c r="N449" i="1"/>
  <c r="P449" i="1"/>
  <c r="Q449" i="1" s="1"/>
  <c r="R449" i="1" s="1"/>
  <c r="S449" i="1" s="1"/>
  <c r="G599" i="5"/>
  <c r="H599" i="5" s="1"/>
  <c r="I599" i="5" s="1"/>
  <c r="J599" i="5" s="1"/>
  <c r="K599" i="5" s="1"/>
  <c r="C599" i="4"/>
  <c r="D599" i="4"/>
  <c r="E450" i="1" l="1"/>
  <c r="C450" i="1"/>
  <c r="C600" i="5"/>
  <c r="D600" i="5"/>
  <c r="E599" i="4"/>
  <c r="F599" i="4" s="1"/>
  <c r="I450" i="1" l="1"/>
  <c r="J450" i="1" s="1"/>
  <c r="D450" i="1"/>
  <c r="G450" i="1"/>
  <c r="F450" i="1"/>
  <c r="E600" i="5"/>
  <c r="F600" i="5" s="1"/>
  <c r="G599" i="4"/>
  <c r="H599" i="4" s="1"/>
  <c r="I599" i="4" s="1"/>
  <c r="J599" i="4" s="1"/>
  <c r="K599" i="4" s="1"/>
  <c r="H450" i="1" l="1"/>
  <c r="K450" i="1"/>
  <c r="L450" i="1" s="1"/>
  <c r="M450" i="1"/>
  <c r="G600" i="5"/>
  <c r="H600" i="5"/>
  <c r="I600" i="5" s="1"/>
  <c r="J600" i="5" s="1"/>
  <c r="K600" i="5" s="1"/>
  <c r="D600" i="4"/>
  <c r="C600" i="4"/>
  <c r="O450" i="1" l="1"/>
  <c r="N450" i="1"/>
  <c r="D601" i="5"/>
  <c r="C601" i="5"/>
  <c r="E600" i="4"/>
  <c r="F600" i="4" s="1"/>
  <c r="P450" i="1" l="1"/>
  <c r="Q450" i="1" s="1"/>
  <c r="R450" i="1" s="1"/>
  <c r="S450" i="1" s="1"/>
  <c r="E451" i="1"/>
  <c r="C451" i="1"/>
  <c r="E601" i="5"/>
  <c r="F601" i="5" s="1"/>
  <c r="G600" i="4"/>
  <c r="I451" i="1" l="1"/>
  <c r="J451" i="1" s="1"/>
  <c r="D451" i="1"/>
  <c r="G451" i="1"/>
  <c r="F451" i="1"/>
  <c r="G601" i="5"/>
  <c r="C601" i="4"/>
  <c r="D601" i="4"/>
  <c r="H600" i="4"/>
  <c r="I600" i="4" s="1"/>
  <c r="J600" i="4" s="1"/>
  <c r="K600" i="4" s="1"/>
  <c r="K451" i="1" l="1"/>
  <c r="L451" i="1" s="1"/>
  <c r="H451" i="1"/>
  <c r="M451" i="1"/>
  <c r="C602" i="5"/>
  <c r="D602" i="5"/>
  <c r="H601" i="5"/>
  <c r="I601" i="5" s="1"/>
  <c r="J601" i="5" s="1"/>
  <c r="K601" i="5" s="1"/>
  <c r="E601" i="4"/>
  <c r="F601" i="4" s="1"/>
  <c r="O451" i="1" l="1"/>
  <c r="N451" i="1"/>
  <c r="P451" i="1"/>
  <c r="Q451" i="1" s="1"/>
  <c r="R451" i="1" s="1"/>
  <c r="S451" i="1" s="1"/>
  <c r="E602" i="5"/>
  <c r="F602" i="5" s="1"/>
  <c r="G601" i="4"/>
  <c r="H601" i="4"/>
  <c r="I601" i="4" s="1"/>
  <c r="J601" i="4" s="1"/>
  <c r="K601" i="4" s="1"/>
  <c r="C452" i="1" l="1"/>
  <c r="E452" i="1"/>
  <c r="G602" i="5"/>
  <c r="H602" i="5" s="1"/>
  <c r="I602" i="5" s="1"/>
  <c r="J602" i="5" s="1"/>
  <c r="K602" i="5" s="1"/>
  <c r="D602" i="4"/>
  <c r="C602" i="4"/>
  <c r="F452" i="1" l="1"/>
  <c r="G452" i="1"/>
  <c r="D452" i="1"/>
  <c r="I452" i="1"/>
  <c r="J452" i="1" s="1"/>
  <c r="D603" i="5"/>
  <c r="C603" i="5"/>
  <c r="E602" i="4"/>
  <c r="F602" i="4" s="1"/>
  <c r="H452" i="1" l="1"/>
  <c r="K452" i="1"/>
  <c r="L452" i="1" s="1"/>
  <c r="M452" i="1"/>
  <c r="E603" i="5"/>
  <c r="F603" i="5" s="1"/>
  <c r="G602" i="4"/>
  <c r="H602" i="4" s="1"/>
  <c r="I602" i="4" s="1"/>
  <c r="J602" i="4" s="1"/>
  <c r="K602" i="4" s="1"/>
  <c r="O452" i="1" l="1"/>
  <c r="N452" i="1"/>
  <c r="P452" i="1"/>
  <c r="Q452" i="1" s="1"/>
  <c r="R452" i="1" s="1"/>
  <c r="S452" i="1" s="1"/>
  <c r="G603" i="5"/>
  <c r="C603" i="4"/>
  <c r="D603" i="4"/>
  <c r="C453" i="1" l="1"/>
  <c r="E453" i="1"/>
  <c r="C604" i="5"/>
  <c r="D604" i="5"/>
  <c r="H603" i="5"/>
  <c r="I603" i="5" s="1"/>
  <c r="J603" i="5" s="1"/>
  <c r="K603" i="5" s="1"/>
  <c r="E603" i="4"/>
  <c r="F603" i="4" s="1"/>
  <c r="F453" i="1" l="1"/>
  <c r="I453" i="1"/>
  <c r="J453" i="1" s="1"/>
  <c r="G453" i="1"/>
  <c r="D453" i="1"/>
  <c r="E604" i="5"/>
  <c r="F604" i="5" s="1"/>
  <c r="G603" i="4"/>
  <c r="H603" i="4" s="1"/>
  <c r="I603" i="4" s="1"/>
  <c r="J603" i="4" s="1"/>
  <c r="K603" i="4" s="1"/>
  <c r="H453" i="1" l="1"/>
  <c r="K453" i="1"/>
  <c r="L453" i="1" s="1"/>
  <c r="M453" i="1"/>
  <c r="G604" i="5"/>
  <c r="H604" i="5" s="1"/>
  <c r="I604" i="5" s="1"/>
  <c r="J604" i="5" s="1"/>
  <c r="K604" i="5" s="1"/>
  <c r="D604" i="4"/>
  <c r="C604" i="4"/>
  <c r="N453" i="1" l="1"/>
  <c r="O453" i="1"/>
  <c r="D605" i="5"/>
  <c r="C605" i="5"/>
  <c r="E604" i="4"/>
  <c r="F604" i="4" s="1"/>
  <c r="P453" i="1" l="1"/>
  <c r="Q453" i="1" s="1"/>
  <c r="R453" i="1" s="1"/>
  <c r="S453" i="1" s="1"/>
  <c r="E454" i="1"/>
  <c r="C454" i="1"/>
  <c r="E605" i="5"/>
  <c r="F605" i="5" s="1"/>
  <c r="G604" i="4"/>
  <c r="H604" i="4"/>
  <c r="I604" i="4" s="1"/>
  <c r="J604" i="4" s="1"/>
  <c r="K604" i="4" s="1"/>
  <c r="I454" i="1" l="1"/>
  <c r="J454" i="1" s="1"/>
  <c r="G454" i="1"/>
  <c r="D454" i="1"/>
  <c r="F454" i="1"/>
  <c r="G605" i="5"/>
  <c r="C605" i="4"/>
  <c r="D605" i="4"/>
  <c r="K454" i="1" l="1"/>
  <c r="L454" i="1" s="1"/>
  <c r="H454" i="1"/>
  <c r="M454" i="1"/>
  <c r="C606" i="5"/>
  <c r="D606" i="5"/>
  <c r="H605" i="5"/>
  <c r="I605" i="5" s="1"/>
  <c r="J605" i="5" s="1"/>
  <c r="K605" i="5" s="1"/>
  <c r="E605" i="4"/>
  <c r="F605" i="4" s="1"/>
  <c r="O454" i="1" l="1"/>
  <c r="N454" i="1"/>
  <c r="P454" i="1"/>
  <c r="Q454" i="1" s="1"/>
  <c r="R454" i="1" s="1"/>
  <c r="S454" i="1" s="1"/>
  <c r="E606" i="5"/>
  <c r="F606" i="5" s="1"/>
  <c r="G605" i="4"/>
  <c r="H605" i="4" s="1"/>
  <c r="I605" i="4" s="1"/>
  <c r="J605" i="4" s="1"/>
  <c r="K605" i="4" s="1"/>
  <c r="C455" i="1" l="1"/>
  <c r="E455" i="1"/>
  <c r="G606" i="5"/>
  <c r="H606" i="5" s="1"/>
  <c r="I606" i="5" s="1"/>
  <c r="J606" i="5" s="1"/>
  <c r="K606" i="5" s="1"/>
  <c r="D606" i="4"/>
  <c r="C606" i="4"/>
  <c r="F455" i="1" l="1"/>
  <c r="G455" i="1"/>
  <c r="I455" i="1"/>
  <c r="J455" i="1" s="1"/>
  <c r="D455" i="1"/>
  <c r="D607" i="5"/>
  <c r="C607" i="5"/>
  <c r="E606" i="4"/>
  <c r="F606" i="4" s="1"/>
  <c r="K455" i="1" l="1"/>
  <c r="L455" i="1" s="1"/>
  <c r="H455" i="1"/>
  <c r="M455" i="1"/>
  <c r="E607" i="5"/>
  <c r="F607" i="5" s="1"/>
  <c r="G606" i="4"/>
  <c r="H606" i="4" s="1"/>
  <c r="I606" i="4" s="1"/>
  <c r="J606" i="4" s="1"/>
  <c r="K606" i="4" s="1"/>
  <c r="N455" i="1" l="1"/>
  <c r="O455" i="1"/>
  <c r="G607" i="5"/>
  <c r="H607" i="5"/>
  <c r="I607" i="5" s="1"/>
  <c r="J607" i="5" s="1"/>
  <c r="K607" i="5" s="1"/>
  <c r="C607" i="4"/>
  <c r="D607" i="4"/>
  <c r="C456" i="1" l="1"/>
  <c r="E456" i="1"/>
  <c r="P455" i="1"/>
  <c r="Q455" i="1" s="1"/>
  <c r="R455" i="1" s="1"/>
  <c r="S455" i="1" s="1"/>
  <c r="C608" i="5"/>
  <c r="D608" i="5"/>
  <c r="E607" i="4"/>
  <c r="F607" i="4" s="1"/>
  <c r="F456" i="1" l="1"/>
  <c r="I456" i="1"/>
  <c r="J456" i="1" s="1"/>
  <c r="G456" i="1"/>
  <c r="D456" i="1"/>
  <c r="E608" i="5"/>
  <c r="F608" i="5" s="1"/>
  <c r="G607" i="4"/>
  <c r="H607" i="4" s="1"/>
  <c r="I607" i="4" s="1"/>
  <c r="J607" i="4" s="1"/>
  <c r="K607" i="4" s="1"/>
  <c r="M456" i="1" l="1"/>
  <c r="K456" i="1"/>
  <c r="L456" i="1" s="1"/>
  <c r="H456" i="1"/>
  <c r="G608" i="5"/>
  <c r="H608" i="5" s="1"/>
  <c r="I608" i="5" s="1"/>
  <c r="J608" i="5" s="1"/>
  <c r="K608" i="5" s="1"/>
  <c r="D608" i="4"/>
  <c r="C608" i="4"/>
  <c r="O456" i="1" l="1"/>
  <c r="N456" i="1"/>
  <c r="D609" i="5"/>
  <c r="C609" i="5"/>
  <c r="E608" i="4"/>
  <c r="F608" i="4" s="1"/>
  <c r="E457" i="1" l="1"/>
  <c r="C457" i="1"/>
  <c r="P456" i="1"/>
  <c r="Q456" i="1" s="1"/>
  <c r="R456" i="1" s="1"/>
  <c r="S456" i="1" s="1"/>
  <c r="E609" i="5"/>
  <c r="F609" i="5" s="1"/>
  <c r="G608" i="4"/>
  <c r="D457" i="1" l="1"/>
  <c r="I457" i="1"/>
  <c r="J457" i="1" s="1"/>
  <c r="G457" i="1"/>
  <c r="F457" i="1"/>
  <c r="G609" i="5"/>
  <c r="D609" i="4"/>
  <c r="C609" i="4"/>
  <c r="H608" i="4"/>
  <c r="I608" i="4" s="1"/>
  <c r="J608" i="4" s="1"/>
  <c r="K608" i="4" s="1"/>
  <c r="K457" i="1" l="1"/>
  <c r="L457" i="1" s="1"/>
  <c r="M457" i="1"/>
  <c r="H457" i="1"/>
  <c r="C610" i="5"/>
  <c r="D610" i="5"/>
  <c r="H609" i="5"/>
  <c r="I609" i="5" s="1"/>
  <c r="J609" i="5" s="1"/>
  <c r="K609" i="5" s="1"/>
  <c r="E609" i="4"/>
  <c r="F609" i="4" s="1"/>
  <c r="N457" i="1" l="1"/>
  <c r="O457" i="1"/>
  <c r="E610" i="5"/>
  <c r="F610" i="5" s="1"/>
  <c r="G609" i="4"/>
  <c r="H609" i="4" s="1"/>
  <c r="I609" i="4" s="1"/>
  <c r="J609" i="4" s="1"/>
  <c r="K609" i="4" s="1"/>
  <c r="P457" i="1" l="1"/>
  <c r="Q457" i="1" s="1"/>
  <c r="R457" i="1" s="1"/>
  <c r="S457" i="1" s="1"/>
  <c r="C458" i="1"/>
  <c r="E458" i="1"/>
  <c r="G610" i="5"/>
  <c r="H610" i="5" s="1"/>
  <c r="I610" i="5" s="1"/>
  <c r="J610" i="5" s="1"/>
  <c r="K610" i="5" s="1"/>
  <c r="C610" i="4"/>
  <c r="D610" i="4"/>
  <c r="F458" i="1" l="1"/>
  <c r="D458" i="1"/>
  <c r="G458" i="1"/>
  <c r="I458" i="1"/>
  <c r="J458" i="1" s="1"/>
  <c r="D611" i="5"/>
  <c r="C611" i="5"/>
  <c r="E610" i="4"/>
  <c r="F610" i="4" s="1"/>
  <c r="M458" i="1" l="1"/>
  <c r="H458" i="1"/>
  <c r="K458" i="1"/>
  <c r="L458" i="1" s="1"/>
  <c r="E611" i="5"/>
  <c r="F611" i="5" s="1"/>
  <c r="G610" i="4"/>
  <c r="H610" i="4" s="1"/>
  <c r="I610" i="4" s="1"/>
  <c r="J610" i="4" s="1"/>
  <c r="K610" i="4" s="1"/>
  <c r="N458" i="1" l="1"/>
  <c r="O458" i="1"/>
  <c r="G611" i="5"/>
  <c r="H611" i="5" s="1"/>
  <c r="I611" i="5" s="1"/>
  <c r="J611" i="5" s="1"/>
  <c r="K611" i="5" s="1"/>
  <c r="D611" i="4"/>
  <c r="C611" i="4"/>
  <c r="P458" i="1" l="1"/>
  <c r="Q458" i="1" s="1"/>
  <c r="R458" i="1" s="1"/>
  <c r="S458" i="1" s="1"/>
  <c r="E459" i="1"/>
  <c r="C459" i="1"/>
  <c r="C612" i="5"/>
  <c r="D612" i="5"/>
  <c r="E611" i="4"/>
  <c r="F611" i="4" s="1"/>
  <c r="D459" i="1" l="1"/>
  <c r="I459" i="1"/>
  <c r="J459" i="1" s="1"/>
  <c r="G459" i="1"/>
  <c r="F459" i="1"/>
  <c r="E612" i="5"/>
  <c r="F612" i="5" s="1"/>
  <c r="G611" i="4"/>
  <c r="H611" i="4" s="1"/>
  <c r="I611" i="4" s="1"/>
  <c r="J611" i="4" s="1"/>
  <c r="K611" i="4" s="1"/>
  <c r="H459" i="1" l="1"/>
  <c r="K459" i="1"/>
  <c r="L459" i="1" s="1"/>
  <c r="M459" i="1"/>
  <c r="G612" i="5"/>
  <c r="H612" i="5" s="1"/>
  <c r="I612" i="5" s="1"/>
  <c r="J612" i="5" s="1"/>
  <c r="K612" i="5" s="1"/>
  <c r="D612" i="4"/>
  <c r="C612" i="4"/>
  <c r="N459" i="1" l="1"/>
  <c r="O459" i="1"/>
  <c r="D613" i="5"/>
  <c r="C613" i="5"/>
  <c r="E612" i="4"/>
  <c r="F612" i="4" s="1"/>
  <c r="C460" i="1" l="1"/>
  <c r="E460" i="1"/>
  <c r="P459" i="1"/>
  <c r="Q459" i="1" s="1"/>
  <c r="R459" i="1" s="1"/>
  <c r="S459" i="1" s="1"/>
  <c r="E613" i="5"/>
  <c r="F613" i="5" s="1"/>
  <c r="G612" i="4"/>
  <c r="F460" i="1" l="1"/>
  <c r="D460" i="1"/>
  <c r="G460" i="1"/>
  <c r="I460" i="1"/>
  <c r="J460" i="1" s="1"/>
  <c r="G613" i="5"/>
  <c r="D613" i="4"/>
  <c r="C613" i="4"/>
  <c r="H612" i="4"/>
  <c r="I612" i="4" s="1"/>
  <c r="J612" i="4" s="1"/>
  <c r="K612" i="4" s="1"/>
  <c r="K460" i="1" l="1"/>
  <c r="L460" i="1" s="1"/>
  <c r="H460" i="1"/>
  <c r="M460" i="1"/>
  <c r="C614" i="5"/>
  <c r="D614" i="5"/>
  <c r="H613" i="5"/>
  <c r="I613" i="5" s="1"/>
  <c r="J613" i="5" s="1"/>
  <c r="K613" i="5" s="1"/>
  <c r="E613" i="4"/>
  <c r="F613" i="4" s="1"/>
  <c r="O460" i="1" l="1"/>
  <c r="N460" i="1"/>
  <c r="P460" i="1"/>
  <c r="Q460" i="1" s="1"/>
  <c r="R460" i="1" s="1"/>
  <c r="S460" i="1" s="1"/>
  <c r="E614" i="5"/>
  <c r="F614" i="5" s="1"/>
  <c r="G613" i="4"/>
  <c r="H613" i="4" s="1"/>
  <c r="I613" i="4" s="1"/>
  <c r="J613" i="4" s="1"/>
  <c r="K613" i="4" s="1"/>
  <c r="E461" i="1" l="1"/>
  <c r="C461" i="1"/>
  <c r="G614" i="5"/>
  <c r="H614" i="5" s="1"/>
  <c r="I614" i="5" s="1"/>
  <c r="J614" i="5" s="1"/>
  <c r="K614" i="5" s="1"/>
  <c r="C614" i="4"/>
  <c r="D614" i="4"/>
  <c r="I461" i="1" l="1"/>
  <c r="J461" i="1" s="1"/>
  <c r="D461" i="1"/>
  <c r="G461" i="1"/>
  <c r="F461" i="1"/>
  <c r="D615" i="5"/>
  <c r="C615" i="5"/>
  <c r="E614" i="4"/>
  <c r="F614" i="4" s="1"/>
  <c r="M461" i="1" l="1"/>
  <c r="K461" i="1"/>
  <c r="L461" i="1" s="1"/>
  <c r="H461" i="1"/>
  <c r="E615" i="5"/>
  <c r="F615" i="5" s="1"/>
  <c r="G614" i="4"/>
  <c r="H614" i="4"/>
  <c r="I614" i="4" s="1"/>
  <c r="J614" i="4" s="1"/>
  <c r="K614" i="4" s="1"/>
  <c r="N461" i="1" l="1"/>
  <c r="O461" i="1"/>
  <c r="G615" i="5"/>
  <c r="H615" i="5" s="1"/>
  <c r="I615" i="5" s="1"/>
  <c r="J615" i="5" s="1"/>
  <c r="K615" i="5" s="1"/>
  <c r="D615" i="4"/>
  <c r="C615" i="4"/>
  <c r="C462" i="1" l="1"/>
  <c r="E462" i="1"/>
  <c r="P461" i="1"/>
  <c r="Q461" i="1" s="1"/>
  <c r="R461" i="1" s="1"/>
  <c r="S461" i="1" s="1"/>
  <c r="C616" i="5"/>
  <c r="D616" i="5"/>
  <c r="E615" i="4"/>
  <c r="F615" i="4" s="1"/>
  <c r="F462" i="1" l="1"/>
  <c r="I462" i="1"/>
  <c r="J462" i="1" s="1"/>
  <c r="G462" i="1"/>
  <c r="D462" i="1"/>
  <c r="E616" i="5"/>
  <c r="F616" i="5" s="1"/>
  <c r="G615" i="4"/>
  <c r="H462" i="1" l="1"/>
  <c r="K462" i="1"/>
  <c r="L462" i="1" s="1"/>
  <c r="M462" i="1"/>
  <c r="G616" i="5"/>
  <c r="H616" i="5" s="1"/>
  <c r="I616" i="5" s="1"/>
  <c r="J616" i="5" s="1"/>
  <c r="K616" i="5" s="1"/>
  <c r="C616" i="4"/>
  <c r="D616" i="4"/>
  <c r="H615" i="4"/>
  <c r="I615" i="4" s="1"/>
  <c r="J615" i="4" s="1"/>
  <c r="K615" i="4" s="1"/>
  <c r="N462" i="1" l="1"/>
  <c r="O462" i="1"/>
  <c r="D617" i="5"/>
  <c r="C617" i="5"/>
  <c r="E616" i="4"/>
  <c r="F616" i="4" s="1"/>
  <c r="E463" i="1" l="1"/>
  <c r="C463" i="1"/>
  <c r="P462" i="1"/>
  <c r="Q462" i="1" s="1"/>
  <c r="R462" i="1" s="1"/>
  <c r="S462" i="1" s="1"/>
  <c r="E617" i="5"/>
  <c r="F617" i="5" s="1"/>
  <c r="G616" i="4"/>
  <c r="D463" i="1" l="1"/>
  <c r="G463" i="1"/>
  <c r="I463" i="1"/>
  <c r="J463" i="1" s="1"/>
  <c r="F463" i="1"/>
  <c r="G617" i="5"/>
  <c r="H617" i="5" s="1"/>
  <c r="I617" i="5" s="1"/>
  <c r="J617" i="5" s="1"/>
  <c r="K617" i="5" s="1"/>
  <c r="D617" i="4"/>
  <c r="C617" i="4"/>
  <c r="H616" i="4"/>
  <c r="I616" i="4" s="1"/>
  <c r="J616" i="4" s="1"/>
  <c r="K616" i="4" s="1"/>
  <c r="H463" i="1" l="1"/>
  <c r="K463" i="1"/>
  <c r="L463" i="1" s="1"/>
  <c r="M463" i="1"/>
  <c r="C618" i="5"/>
  <c r="D618" i="5"/>
  <c r="E617" i="4"/>
  <c r="F617" i="4" s="1"/>
  <c r="N463" i="1" l="1"/>
  <c r="O463" i="1"/>
  <c r="E618" i="5"/>
  <c r="F618" i="5" s="1"/>
  <c r="G617" i="4"/>
  <c r="H617" i="4" s="1"/>
  <c r="I617" i="4" s="1"/>
  <c r="J617" i="4" s="1"/>
  <c r="K617" i="4" s="1"/>
  <c r="C464" i="1" l="1"/>
  <c r="E464" i="1"/>
  <c r="P463" i="1"/>
  <c r="Q463" i="1" s="1"/>
  <c r="R463" i="1" s="1"/>
  <c r="S463" i="1" s="1"/>
  <c r="G618" i="5"/>
  <c r="H618" i="5"/>
  <c r="I618" i="5" s="1"/>
  <c r="J618" i="5" s="1"/>
  <c r="K618" i="5" s="1"/>
  <c r="C618" i="4"/>
  <c r="D618" i="4"/>
  <c r="F464" i="1" l="1"/>
  <c r="I464" i="1"/>
  <c r="J464" i="1" s="1"/>
  <c r="G464" i="1"/>
  <c r="D464" i="1"/>
  <c r="D619" i="5"/>
  <c r="C619" i="5"/>
  <c r="E618" i="4"/>
  <c r="F618" i="4" s="1"/>
  <c r="H464" i="1" l="1"/>
  <c r="M464" i="1"/>
  <c r="K464" i="1"/>
  <c r="L464" i="1" s="1"/>
  <c r="E619" i="5"/>
  <c r="F619" i="5" s="1"/>
  <c r="G618" i="4"/>
  <c r="O464" i="1" l="1"/>
  <c r="N464" i="1"/>
  <c r="P464" i="1"/>
  <c r="Q464" i="1" s="1"/>
  <c r="R464" i="1" s="1"/>
  <c r="S464" i="1" s="1"/>
  <c r="G619" i="5"/>
  <c r="H619" i="5" s="1"/>
  <c r="I619" i="5" s="1"/>
  <c r="J619" i="5" s="1"/>
  <c r="K619" i="5" s="1"/>
  <c r="C619" i="4"/>
  <c r="D619" i="4"/>
  <c r="H618" i="4"/>
  <c r="I618" i="4" s="1"/>
  <c r="J618" i="4" s="1"/>
  <c r="K618" i="4" s="1"/>
  <c r="C465" i="1" l="1"/>
  <c r="E465" i="1"/>
  <c r="C620" i="5"/>
  <c r="D620" i="5"/>
  <c r="E619" i="4"/>
  <c r="F619" i="4" s="1"/>
  <c r="F465" i="1" l="1"/>
  <c r="G465" i="1"/>
  <c r="I465" i="1"/>
  <c r="J465" i="1" s="1"/>
  <c r="D465" i="1"/>
  <c r="E620" i="5"/>
  <c r="F620" i="5" s="1"/>
  <c r="G619" i="4"/>
  <c r="H619" i="4" s="1"/>
  <c r="I619" i="4" s="1"/>
  <c r="J619" i="4" s="1"/>
  <c r="K619" i="4" s="1"/>
  <c r="H465" i="1" l="1"/>
  <c r="K465" i="1"/>
  <c r="L465" i="1" s="1"/>
  <c r="M465" i="1"/>
  <c r="G620" i="5"/>
  <c r="H620" i="5" s="1"/>
  <c r="I620" i="5" s="1"/>
  <c r="J620" i="5" s="1"/>
  <c r="K620" i="5" s="1"/>
  <c r="D620" i="4"/>
  <c r="C620" i="4"/>
  <c r="O465" i="1" l="1"/>
  <c r="P465" i="1"/>
  <c r="Q465" i="1" s="1"/>
  <c r="R465" i="1" s="1"/>
  <c r="S465" i="1" s="1"/>
  <c r="N465" i="1"/>
  <c r="D621" i="5"/>
  <c r="C621" i="5"/>
  <c r="E620" i="4"/>
  <c r="F620" i="4" s="1"/>
  <c r="C466" i="1" l="1"/>
  <c r="E466" i="1"/>
  <c r="E621" i="5"/>
  <c r="F621" i="5" s="1"/>
  <c r="G620" i="4"/>
  <c r="H620" i="4" s="1"/>
  <c r="I620" i="4" s="1"/>
  <c r="J620" i="4" s="1"/>
  <c r="K620" i="4" s="1"/>
  <c r="F466" i="1" l="1"/>
  <c r="G466" i="1"/>
  <c r="I466" i="1"/>
  <c r="J466" i="1" s="1"/>
  <c r="D466" i="1"/>
  <c r="G621" i="5"/>
  <c r="D621" i="4"/>
  <c r="C621" i="4"/>
  <c r="H466" i="1" l="1"/>
  <c r="M466" i="1"/>
  <c r="K466" i="1"/>
  <c r="L466" i="1" s="1"/>
  <c r="C622" i="5"/>
  <c r="D622" i="5"/>
  <c r="H621" i="5"/>
  <c r="I621" i="5" s="1"/>
  <c r="J621" i="5" s="1"/>
  <c r="K621" i="5" s="1"/>
  <c r="E621" i="4"/>
  <c r="F621" i="4" s="1"/>
  <c r="O466" i="1" l="1"/>
  <c r="N466" i="1"/>
  <c r="P466" i="1"/>
  <c r="Q466" i="1" s="1"/>
  <c r="R466" i="1" s="1"/>
  <c r="S466" i="1" s="1"/>
  <c r="E622" i="5"/>
  <c r="F622" i="5" s="1"/>
  <c r="G621" i="4"/>
  <c r="H621" i="4" s="1"/>
  <c r="I621" i="4" s="1"/>
  <c r="J621" i="4" s="1"/>
  <c r="K621" i="4" s="1"/>
  <c r="C467" i="1" l="1"/>
  <c r="E467" i="1"/>
  <c r="G622" i="5"/>
  <c r="C622" i="4"/>
  <c r="D622" i="4"/>
  <c r="F467" i="1" l="1"/>
  <c r="G467" i="1"/>
  <c r="I467" i="1"/>
  <c r="J467" i="1" s="1"/>
  <c r="D467" i="1"/>
  <c r="D623" i="5"/>
  <c r="C623" i="5"/>
  <c r="H622" i="5"/>
  <c r="I622" i="5" s="1"/>
  <c r="J622" i="5" s="1"/>
  <c r="K622" i="5" s="1"/>
  <c r="E622" i="4"/>
  <c r="F622" i="4" s="1"/>
  <c r="M467" i="1" l="1"/>
  <c r="H467" i="1"/>
  <c r="K467" i="1"/>
  <c r="L467" i="1" s="1"/>
  <c r="E623" i="5"/>
  <c r="F623" i="5" s="1"/>
  <c r="G622" i="4"/>
  <c r="H622" i="4"/>
  <c r="I622" i="4" s="1"/>
  <c r="J622" i="4" s="1"/>
  <c r="K622" i="4" s="1"/>
  <c r="O467" i="1" l="1"/>
  <c r="P467" i="1"/>
  <c r="Q467" i="1" s="1"/>
  <c r="R467" i="1" s="1"/>
  <c r="S467" i="1" s="1"/>
  <c r="N467" i="1"/>
  <c r="G623" i="5"/>
  <c r="D623" i="4"/>
  <c r="C623" i="4"/>
  <c r="E468" i="1" l="1"/>
  <c r="C468" i="1"/>
  <c r="C624" i="5"/>
  <c r="D624" i="5"/>
  <c r="H623" i="5"/>
  <c r="I623" i="5" s="1"/>
  <c r="J623" i="5" s="1"/>
  <c r="K623" i="5" s="1"/>
  <c r="E623" i="4"/>
  <c r="F623" i="4" s="1"/>
  <c r="D468" i="1" l="1"/>
  <c r="I468" i="1"/>
  <c r="J468" i="1" s="1"/>
  <c r="G468" i="1"/>
  <c r="F468" i="1"/>
  <c r="E624" i="5"/>
  <c r="F624" i="5" s="1"/>
  <c r="G623" i="4"/>
  <c r="H623" i="4" s="1"/>
  <c r="I623" i="4" s="1"/>
  <c r="J623" i="4" s="1"/>
  <c r="K623" i="4" s="1"/>
  <c r="K468" i="1" l="1"/>
  <c r="L468" i="1" s="1"/>
  <c r="H468" i="1"/>
  <c r="M468" i="1"/>
  <c r="G624" i="5"/>
  <c r="H624" i="5" s="1"/>
  <c r="I624" i="5" s="1"/>
  <c r="J624" i="5" s="1"/>
  <c r="K624" i="5" s="1"/>
  <c r="D624" i="4"/>
  <c r="C624" i="4"/>
  <c r="N468" i="1" l="1"/>
  <c r="O468" i="1"/>
  <c r="D625" i="5"/>
  <c r="C625" i="5"/>
  <c r="E624" i="4"/>
  <c r="F624" i="4" s="1"/>
  <c r="C469" i="1" l="1"/>
  <c r="E469" i="1"/>
  <c r="P468" i="1"/>
  <c r="Q468" i="1" s="1"/>
  <c r="R468" i="1" s="1"/>
  <c r="S468" i="1" s="1"/>
  <c r="E625" i="5"/>
  <c r="F625" i="5" s="1"/>
  <c r="G624" i="4"/>
  <c r="F469" i="1" l="1"/>
  <c r="I469" i="1"/>
  <c r="J469" i="1" s="1"/>
  <c r="G469" i="1"/>
  <c r="D469" i="1"/>
  <c r="G625" i="5"/>
  <c r="C625" i="4"/>
  <c r="D625" i="4"/>
  <c r="H624" i="4"/>
  <c r="I624" i="4" s="1"/>
  <c r="J624" i="4" s="1"/>
  <c r="K624" i="4" s="1"/>
  <c r="H469" i="1" l="1"/>
  <c r="M469" i="1"/>
  <c r="K469" i="1"/>
  <c r="L469" i="1" s="1"/>
  <c r="C626" i="5"/>
  <c r="D626" i="5"/>
  <c r="H625" i="5"/>
  <c r="I625" i="5" s="1"/>
  <c r="J625" i="5" s="1"/>
  <c r="K625" i="5" s="1"/>
  <c r="E625" i="4"/>
  <c r="F625" i="4" s="1"/>
  <c r="N469" i="1" l="1"/>
  <c r="O469" i="1"/>
  <c r="E626" i="5"/>
  <c r="F626" i="5" s="1"/>
  <c r="G625" i="4"/>
  <c r="H625" i="4" s="1"/>
  <c r="I625" i="4" s="1"/>
  <c r="J625" i="4" s="1"/>
  <c r="K625" i="4" s="1"/>
  <c r="E470" i="1" l="1"/>
  <c r="C470" i="1"/>
  <c r="P469" i="1"/>
  <c r="Q469" i="1" s="1"/>
  <c r="R469" i="1" s="1"/>
  <c r="S469" i="1" s="1"/>
  <c r="G626" i="5"/>
  <c r="H626" i="5" s="1"/>
  <c r="I626" i="5" s="1"/>
  <c r="J626" i="5" s="1"/>
  <c r="K626" i="5" s="1"/>
  <c r="D626" i="4"/>
  <c r="C626" i="4"/>
  <c r="I470" i="1" l="1"/>
  <c r="J470" i="1" s="1"/>
  <c r="D470" i="1"/>
  <c r="G470" i="1"/>
  <c r="F470" i="1"/>
  <c r="D627" i="5"/>
  <c r="C627" i="5"/>
  <c r="E626" i="4"/>
  <c r="F626" i="4" s="1"/>
  <c r="M470" i="1" l="1"/>
  <c r="K470" i="1"/>
  <c r="L470" i="1" s="1"/>
  <c r="H470" i="1"/>
  <c r="E627" i="5"/>
  <c r="F627" i="5" s="1"/>
  <c r="G626" i="4"/>
  <c r="H626" i="4"/>
  <c r="I626" i="4" s="1"/>
  <c r="J626" i="4" s="1"/>
  <c r="K626" i="4" s="1"/>
  <c r="O470" i="1" l="1"/>
  <c r="P470" i="1"/>
  <c r="Q470" i="1" s="1"/>
  <c r="R470" i="1" s="1"/>
  <c r="S470" i="1" s="1"/>
  <c r="N470" i="1"/>
  <c r="G627" i="5"/>
  <c r="H627" i="5" s="1"/>
  <c r="I627" i="5" s="1"/>
  <c r="J627" i="5" s="1"/>
  <c r="K627" i="5" s="1"/>
  <c r="D627" i="4"/>
  <c r="C627" i="4"/>
  <c r="E471" i="1" l="1"/>
  <c r="C471" i="1"/>
  <c r="C628" i="5"/>
  <c r="D628" i="5"/>
  <c r="E627" i="4"/>
  <c r="F627" i="4" s="1"/>
  <c r="G471" i="1" l="1"/>
  <c r="I471" i="1"/>
  <c r="J471" i="1" s="1"/>
  <c r="D471" i="1"/>
  <c r="F471" i="1"/>
  <c r="E628" i="5"/>
  <c r="F628" i="5" s="1"/>
  <c r="G627" i="4"/>
  <c r="H627" i="4" s="1"/>
  <c r="I627" i="4" s="1"/>
  <c r="J627" i="4" s="1"/>
  <c r="K627" i="4" s="1"/>
  <c r="M471" i="1" l="1"/>
  <c r="K471" i="1"/>
  <c r="L471" i="1" s="1"/>
  <c r="H471" i="1"/>
  <c r="G628" i="5"/>
  <c r="D628" i="4"/>
  <c r="C628" i="4"/>
  <c r="N471" i="1" l="1"/>
  <c r="O471" i="1"/>
  <c r="D629" i="5"/>
  <c r="C629" i="5"/>
  <c r="H628" i="5"/>
  <c r="I628" i="5" s="1"/>
  <c r="J628" i="5" s="1"/>
  <c r="K628" i="5" s="1"/>
  <c r="E628" i="4"/>
  <c r="F628" i="4" s="1"/>
  <c r="C472" i="1" l="1"/>
  <c r="E472" i="1"/>
  <c r="P471" i="1"/>
  <c r="Q471" i="1" s="1"/>
  <c r="R471" i="1" s="1"/>
  <c r="S471" i="1" s="1"/>
  <c r="E629" i="5"/>
  <c r="F629" i="5" s="1"/>
  <c r="G628" i="4"/>
  <c r="F472" i="1" l="1"/>
  <c r="D472" i="1"/>
  <c r="I472" i="1"/>
  <c r="J472" i="1" s="1"/>
  <c r="G472" i="1"/>
  <c r="G629" i="5"/>
  <c r="D629" i="4"/>
  <c r="C629" i="4"/>
  <c r="H628" i="4"/>
  <c r="I628" i="4" s="1"/>
  <c r="J628" i="4" s="1"/>
  <c r="K628" i="4" s="1"/>
  <c r="K472" i="1" l="1"/>
  <c r="L472" i="1" s="1"/>
  <c r="H472" i="1"/>
  <c r="M472" i="1"/>
  <c r="D630" i="5"/>
  <c r="C630" i="5"/>
  <c r="H629" i="5"/>
  <c r="I629" i="5" s="1"/>
  <c r="J629" i="5" s="1"/>
  <c r="K629" i="5" s="1"/>
  <c r="E629" i="4"/>
  <c r="F629" i="4" s="1"/>
  <c r="N472" i="1" l="1"/>
  <c r="O472" i="1"/>
  <c r="P472" i="1" s="1"/>
  <c r="Q472" i="1" s="1"/>
  <c r="R472" i="1" s="1"/>
  <c r="S472" i="1" s="1"/>
  <c r="E630" i="5"/>
  <c r="F630" i="5" s="1"/>
  <c r="G629" i="4"/>
  <c r="H629" i="4" s="1"/>
  <c r="I629" i="4" s="1"/>
  <c r="J629" i="4" s="1"/>
  <c r="K629" i="4" s="1"/>
  <c r="C473" i="1" l="1"/>
  <c r="E473" i="1"/>
  <c r="G630" i="5"/>
  <c r="H630" i="5" s="1"/>
  <c r="I630" i="5" s="1"/>
  <c r="J630" i="5" s="1"/>
  <c r="K630" i="5" s="1"/>
  <c r="C630" i="4"/>
  <c r="D630" i="4"/>
  <c r="F473" i="1" l="1"/>
  <c r="G473" i="1"/>
  <c r="D473" i="1"/>
  <c r="I473" i="1"/>
  <c r="J473" i="1" s="1"/>
  <c r="D631" i="5"/>
  <c r="C631" i="5"/>
  <c r="E630" i="4"/>
  <c r="F630" i="4" s="1"/>
  <c r="K473" i="1" l="1"/>
  <c r="L473" i="1" s="1"/>
  <c r="H473" i="1"/>
  <c r="M473" i="1"/>
  <c r="E631" i="5"/>
  <c r="F631" i="5" s="1"/>
  <c r="G630" i="4"/>
  <c r="O473" i="1" l="1"/>
  <c r="N473" i="1"/>
  <c r="G631" i="5"/>
  <c r="D631" i="4"/>
  <c r="C631" i="4"/>
  <c r="H630" i="4"/>
  <c r="I630" i="4" s="1"/>
  <c r="J630" i="4" s="1"/>
  <c r="K630" i="4" s="1"/>
  <c r="E474" i="1" l="1"/>
  <c r="C474" i="1"/>
  <c r="P473" i="1"/>
  <c r="Q473" i="1" s="1"/>
  <c r="R473" i="1" s="1"/>
  <c r="S473" i="1" s="1"/>
  <c r="C632" i="5"/>
  <c r="D632" i="5"/>
  <c r="H631" i="5"/>
  <c r="I631" i="5" s="1"/>
  <c r="J631" i="5" s="1"/>
  <c r="K631" i="5" s="1"/>
  <c r="E631" i="4"/>
  <c r="F631" i="4" s="1"/>
  <c r="D474" i="1" l="1"/>
  <c r="G474" i="1"/>
  <c r="I474" i="1"/>
  <c r="J474" i="1" s="1"/>
  <c r="F474" i="1"/>
  <c r="E632" i="5"/>
  <c r="F632" i="5" s="1"/>
  <c r="G631" i="4"/>
  <c r="H631" i="4" s="1"/>
  <c r="I631" i="4" s="1"/>
  <c r="J631" i="4" s="1"/>
  <c r="K631" i="4" s="1"/>
  <c r="M474" i="1" l="1"/>
  <c r="H474" i="1"/>
  <c r="K474" i="1"/>
  <c r="L474" i="1" s="1"/>
  <c r="G632" i="5"/>
  <c r="H632" i="5" s="1"/>
  <c r="I632" i="5" s="1"/>
  <c r="J632" i="5" s="1"/>
  <c r="K632" i="5" s="1"/>
  <c r="C632" i="4"/>
  <c r="D632" i="4"/>
  <c r="O474" i="1" l="1"/>
  <c r="N474" i="1"/>
  <c r="P474" i="1"/>
  <c r="Q474" i="1" s="1"/>
  <c r="R474" i="1" s="1"/>
  <c r="S474" i="1" s="1"/>
  <c r="D633" i="5"/>
  <c r="C633" i="5"/>
  <c r="E632" i="4"/>
  <c r="F632" i="4" s="1"/>
  <c r="C475" i="1" l="1"/>
  <c r="E475" i="1"/>
  <c r="E633" i="5"/>
  <c r="F633" i="5" s="1"/>
  <c r="G632" i="4"/>
  <c r="F475" i="1" l="1"/>
  <c r="G475" i="1"/>
  <c r="D475" i="1"/>
  <c r="I475" i="1"/>
  <c r="J475" i="1" s="1"/>
  <c r="G633" i="5"/>
  <c r="H633" i="5" s="1"/>
  <c r="I633" i="5" s="1"/>
  <c r="J633" i="5" s="1"/>
  <c r="K633" i="5" s="1"/>
  <c r="C633" i="4"/>
  <c r="D633" i="4"/>
  <c r="H632" i="4"/>
  <c r="I632" i="4" s="1"/>
  <c r="J632" i="4" s="1"/>
  <c r="K632" i="4" s="1"/>
  <c r="H475" i="1" l="1"/>
  <c r="K475" i="1"/>
  <c r="L475" i="1" s="1"/>
  <c r="M475" i="1"/>
  <c r="C634" i="5"/>
  <c r="D634" i="5"/>
  <c r="E633" i="4"/>
  <c r="F633" i="4" s="1"/>
  <c r="O475" i="1" l="1"/>
  <c r="N475" i="1"/>
  <c r="E634" i="5"/>
  <c r="F634" i="5" s="1"/>
  <c r="G633" i="4"/>
  <c r="H633" i="4" s="1"/>
  <c r="I633" i="4" s="1"/>
  <c r="J633" i="4" s="1"/>
  <c r="K633" i="4" s="1"/>
  <c r="P475" i="1" l="1"/>
  <c r="Q475" i="1" s="1"/>
  <c r="R475" i="1" s="1"/>
  <c r="S475" i="1" s="1"/>
  <c r="E476" i="1"/>
  <c r="C476" i="1"/>
  <c r="G634" i="5"/>
  <c r="D634" i="4"/>
  <c r="C634" i="4"/>
  <c r="G476" i="1" l="1"/>
  <c r="I476" i="1"/>
  <c r="J476" i="1" s="1"/>
  <c r="D476" i="1"/>
  <c r="F476" i="1"/>
  <c r="C635" i="5"/>
  <c r="D635" i="5"/>
  <c r="H634" i="5"/>
  <c r="I634" i="5" s="1"/>
  <c r="J634" i="5" s="1"/>
  <c r="K634" i="5" s="1"/>
  <c r="E634" i="4"/>
  <c r="F634" i="4" s="1"/>
  <c r="H476" i="1" l="1"/>
  <c r="K476" i="1"/>
  <c r="L476" i="1" s="1"/>
  <c r="M476" i="1"/>
  <c r="E635" i="5"/>
  <c r="F635" i="5" s="1"/>
  <c r="G634" i="4"/>
  <c r="N476" i="1" l="1"/>
  <c r="O476" i="1"/>
  <c r="P476" i="1"/>
  <c r="Q476" i="1" s="1"/>
  <c r="R476" i="1" s="1"/>
  <c r="S476" i="1" s="1"/>
  <c r="G635" i="5"/>
  <c r="H635" i="5" s="1"/>
  <c r="I635" i="5" s="1"/>
  <c r="J635" i="5" s="1"/>
  <c r="K635" i="5" s="1"/>
  <c r="D635" i="4"/>
  <c r="C635" i="4"/>
  <c r="H634" i="4"/>
  <c r="I634" i="4" s="1"/>
  <c r="J634" i="4" s="1"/>
  <c r="K634" i="4" s="1"/>
  <c r="C477" i="1" l="1"/>
  <c r="E477" i="1"/>
  <c r="D636" i="5"/>
  <c r="C636" i="5"/>
  <c r="E635" i="4"/>
  <c r="F635" i="4" s="1"/>
  <c r="F477" i="1" l="1"/>
  <c r="I477" i="1"/>
  <c r="J477" i="1" s="1"/>
  <c r="G477" i="1"/>
  <c r="D477" i="1"/>
  <c r="E636" i="5"/>
  <c r="F636" i="5" s="1"/>
  <c r="G635" i="4"/>
  <c r="H635" i="4" s="1"/>
  <c r="I635" i="4" s="1"/>
  <c r="J635" i="4" s="1"/>
  <c r="K635" i="4" s="1"/>
  <c r="M477" i="1" l="1"/>
  <c r="H477" i="1"/>
  <c r="K477" i="1"/>
  <c r="L477" i="1" s="1"/>
  <c r="G636" i="5"/>
  <c r="C636" i="4"/>
  <c r="D636" i="4"/>
  <c r="O477" i="1" l="1"/>
  <c r="N477" i="1"/>
  <c r="C637" i="5"/>
  <c r="D637" i="5"/>
  <c r="H636" i="5"/>
  <c r="I636" i="5" s="1"/>
  <c r="J636" i="5" s="1"/>
  <c r="K636" i="5" s="1"/>
  <c r="E636" i="4"/>
  <c r="F636" i="4" s="1"/>
  <c r="P477" i="1" l="1"/>
  <c r="Q477" i="1" s="1"/>
  <c r="R477" i="1" s="1"/>
  <c r="S477" i="1" s="1"/>
  <c r="E478" i="1"/>
  <c r="C478" i="1"/>
  <c r="E637" i="5"/>
  <c r="F637" i="5" s="1"/>
  <c r="G636" i="4"/>
  <c r="H636" i="4" s="1"/>
  <c r="I636" i="4" s="1"/>
  <c r="J636" i="4" s="1"/>
  <c r="K636" i="4" s="1"/>
  <c r="D478" i="1" l="1"/>
  <c r="G478" i="1"/>
  <c r="I478" i="1"/>
  <c r="J478" i="1" s="1"/>
  <c r="F478" i="1"/>
  <c r="G637" i="5"/>
  <c r="C637" i="4"/>
  <c r="D637" i="4"/>
  <c r="H478" i="1" l="1"/>
  <c r="K478" i="1"/>
  <c r="L478" i="1" s="1"/>
  <c r="M478" i="1"/>
  <c r="D638" i="5"/>
  <c r="C638" i="5"/>
  <c r="H637" i="5"/>
  <c r="I637" i="5" s="1"/>
  <c r="J637" i="5" s="1"/>
  <c r="K637" i="5" s="1"/>
  <c r="E637" i="4"/>
  <c r="F637" i="4" s="1"/>
  <c r="N478" i="1" l="1"/>
  <c r="O478" i="1"/>
  <c r="E638" i="5"/>
  <c r="F638" i="5" s="1"/>
  <c r="G637" i="4"/>
  <c r="P478" i="1" l="1"/>
  <c r="Q478" i="1" s="1"/>
  <c r="R478" i="1" s="1"/>
  <c r="S478" i="1" s="1"/>
  <c r="C479" i="1"/>
  <c r="E479" i="1"/>
  <c r="G638" i="5"/>
  <c r="D638" i="4"/>
  <c r="C638" i="4"/>
  <c r="H637" i="4"/>
  <c r="I637" i="4" s="1"/>
  <c r="J637" i="4" s="1"/>
  <c r="K637" i="4" s="1"/>
  <c r="F479" i="1" l="1"/>
  <c r="D479" i="1"/>
  <c r="G479" i="1"/>
  <c r="I479" i="1"/>
  <c r="J479" i="1" s="1"/>
  <c r="D639" i="5"/>
  <c r="C639" i="5"/>
  <c r="H638" i="5"/>
  <c r="I638" i="5" s="1"/>
  <c r="J638" i="5" s="1"/>
  <c r="K638" i="5" s="1"/>
  <c r="E638" i="4"/>
  <c r="F638" i="4" s="1"/>
  <c r="K479" i="1" l="1"/>
  <c r="L479" i="1" s="1"/>
  <c r="H479" i="1"/>
  <c r="M479" i="1"/>
  <c r="E639" i="5"/>
  <c r="F639" i="5" s="1"/>
  <c r="G638" i="4"/>
  <c r="H638" i="4" s="1"/>
  <c r="I638" i="4" s="1"/>
  <c r="J638" i="4" s="1"/>
  <c r="K638" i="4" s="1"/>
  <c r="O479" i="1" l="1"/>
  <c r="P479" i="1"/>
  <c r="Q479" i="1" s="1"/>
  <c r="R479" i="1" s="1"/>
  <c r="S479" i="1" s="1"/>
  <c r="N479" i="1"/>
  <c r="G639" i="5"/>
  <c r="H639" i="5" s="1"/>
  <c r="I639" i="5" s="1"/>
  <c r="J639" i="5" s="1"/>
  <c r="K639" i="5" s="1"/>
  <c r="C639" i="4"/>
  <c r="D639" i="4"/>
  <c r="E480" i="1" l="1"/>
  <c r="C480" i="1"/>
  <c r="C640" i="5"/>
  <c r="D640" i="5"/>
  <c r="E639" i="4"/>
  <c r="F639" i="4" s="1"/>
  <c r="G480" i="1" l="1"/>
  <c r="I480" i="1"/>
  <c r="J480" i="1" s="1"/>
  <c r="D480" i="1"/>
  <c r="F480" i="1"/>
  <c r="E640" i="5"/>
  <c r="F640" i="5" s="1"/>
  <c r="G639" i="4"/>
  <c r="H639" i="4" s="1"/>
  <c r="I639" i="4" s="1"/>
  <c r="J639" i="4" s="1"/>
  <c r="K639" i="4" s="1"/>
  <c r="K480" i="1" l="1"/>
  <c r="L480" i="1" s="1"/>
  <c r="H480" i="1"/>
  <c r="M480" i="1"/>
  <c r="G640" i="5"/>
  <c r="H640" i="5" s="1"/>
  <c r="I640" i="5" s="1"/>
  <c r="J640" i="5" s="1"/>
  <c r="K640" i="5" s="1"/>
  <c r="D640" i="4"/>
  <c r="C640" i="4"/>
  <c r="N480" i="1" l="1"/>
  <c r="O480" i="1"/>
  <c r="P480" i="1" s="1"/>
  <c r="Q480" i="1" s="1"/>
  <c r="R480" i="1" s="1"/>
  <c r="S480" i="1" s="1"/>
  <c r="D641" i="5"/>
  <c r="C641" i="5"/>
  <c r="E640" i="4"/>
  <c r="F640" i="4" s="1"/>
  <c r="C481" i="1" l="1"/>
  <c r="E481" i="1"/>
  <c r="E641" i="5"/>
  <c r="F641" i="5" s="1"/>
  <c r="G640" i="4"/>
  <c r="F481" i="1" l="1"/>
  <c r="G481" i="1"/>
  <c r="I481" i="1"/>
  <c r="J481" i="1" s="1"/>
  <c r="D481" i="1"/>
  <c r="G641" i="5"/>
  <c r="H641" i="5" s="1"/>
  <c r="I641" i="5" s="1"/>
  <c r="J641" i="5" s="1"/>
  <c r="K641" i="5" s="1"/>
  <c r="D641" i="4"/>
  <c r="C641" i="4"/>
  <c r="H640" i="4"/>
  <c r="I640" i="4" s="1"/>
  <c r="J640" i="4" s="1"/>
  <c r="K640" i="4" s="1"/>
  <c r="K481" i="1" l="1"/>
  <c r="L481" i="1" s="1"/>
  <c r="H481" i="1"/>
  <c r="M481" i="1"/>
  <c r="C642" i="5"/>
  <c r="D642" i="5"/>
  <c r="E641" i="4"/>
  <c r="F641" i="4" s="1"/>
  <c r="N481" i="1" l="1"/>
  <c r="O481" i="1"/>
  <c r="P481" i="1"/>
  <c r="Q481" i="1" s="1"/>
  <c r="R481" i="1" s="1"/>
  <c r="S481" i="1" s="1"/>
  <c r="E642" i="5"/>
  <c r="F642" i="5" s="1"/>
  <c r="G641" i="4"/>
  <c r="H641" i="4" s="1"/>
  <c r="I641" i="4" s="1"/>
  <c r="J641" i="4" s="1"/>
  <c r="K641" i="4" s="1"/>
  <c r="E482" i="1" l="1"/>
  <c r="C482" i="1"/>
  <c r="G642" i="5"/>
  <c r="H642" i="5" s="1"/>
  <c r="I642" i="5" s="1"/>
  <c r="J642" i="5" s="1"/>
  <c r="K642" i="5" s="1"/>
  <c r="C642" i="4"/>
  <c r="D642" i="4"/>
  <c r="G482" i="1" l="1"/>
  <c r="I482" i="1"/>
  <c r="J482" i="1" s="1"/>
  <c r="D482" i="1"/>
  <c r="F482" i="1"/>
  <c r="D643" i="5"/>
  <c r="C643" i="5"/>
  <c r="E642" i="4"/>
  <c r="F642" i="4" s="1"/>
  <c r="M482" i="1" l="1"/>
  <c r="H482" i="1"/>
  <c r="K482" i="1"/>
  <c r="L482" i="1" s="1"/>
  <c r="E643" i="5"/>
  <c r="F643" i="5" s="1"/>
  <c r="G642" i="4"/>
  <c r="H642" i="4" s="1"/>
  <c r="I642" i="4" s="1"/>
  <c r="J642" i="4" s="1"/>
  <c r="K642" i="4" s="1"/>
  <c r="N482" i="1" l="1"/>
  <c r="O482" i="1"/>
  <c r="G643" i="5"/>
  <c r="H643" i="5" s="1"/>
  <c r="I643" i="5" s="1"/>
  <c r="J643" i="5" s="1"/>
  <c r="K643" i="5" s="1"/>
  <c r="C643" i="4"/>
  <c r="D643" i="4"/>
  <c r="C483" i="1" l="1"/>
  <c r="E483" i="1"/>
  <c r="P482" i="1"/>
  <c r="Q482" i="1" s="1"/>
  <c r="R482" i="1" s="1"/>
  <c r="S482" i="1" s="1"/>
  <c r="C644" i="5"/>
  <c r="D644" i="5"/>
  <c r="E643" i="4"/>
  <c r="F643" i="4" s="1"/>
  <c r="F483" i="1" l="1"/>
  <c r="D483" i="1"/>
  <c r="G483" i="1"/>
  <c r="I483" i="1"/>
  <c r="J483" i="1" s="1"/>
  <c r="E644" i="5"/>
  <c r="F644" i="5" s="1"/>
  <c r="G643" i="4"/>
  <c r="H643" i="4" s="1"/>
  <c r="I643" i="4" s="1"/>
  <c r="J643" i="4" s="1"/>
  <c r="K643" i="4" s="1"/>
  <c r="K483" i="1" l="1"/>
  <c r="L483" i="1" s="1"/>
  <c r="M483" i="1"/>
  <c r="H483" i="1"/>
  <c r="G644" i="5"/>
  <c r="H644" i="5"/>
  <c r="I644" i="5" s="1"/>
  <c r="J644" i="5" s="1"/>
  <c r="K644" i="5" s="1"/>
  <c r="D644" i="4"/>
  <c r="C644" i="4"/>
  <c r="N483" i="1" l="1"/>
  <c r="O483" i="1"/>
  <c r="D645" i="5"/>
  <c r="C645" i="5"/>
  <c r="E644" i="4"/>
  <c r="F644" i="4" s="1"/>
  <c r="E484" i="1" l="1"/>
  <c r="C484" i="1"/>
  <c r="P483" i="1"/>
  <c r="Q483" i="1" s="1"/>
  <c r="R483" i="1" s="1"/>
  <c r="S483" i="1" s="1"/>
  <c r="E645" i="5"/>
  <c r="F645" i="5" s="1"/>
  <c r="G644" i="4"/>
  <c r="H644" i="4" s="1"/>
  <c r="I644" i="4" s="1"/>
  <c r="J644" i="4" s="1"/>
  <c r="K644" i="4" s="1"/>
  <c r="G484" i="1" l="1"/>
  <c r="I484" i="1"/>
  <c r="J484" i="1" s="1"/>
  <c r="D484" i="1"/>
  <c r="F484" i="1"/>
  <c r="G645" i="5"/>
  <c r="D645" i="4"/>
  <c r="C645" i="4"/>
  <c r="K484" i="1" l="1"/>
  <c r="L484" i="1" s="1"/>
  <c r="H484" i="1"/>
  <c r="M484" i="1"/>
  <c r="C646" i="5"/>
  <c r="D646" i="5"/>
  <c r="H645" i="5"/>
  <c r="I645" i="5" s="1"/>
  <c r="J645" i="5" s="1"/>
  <c r="K645" i="5" s="1"/>
  <c r="E645" i="4"/>
  <c r="F645" i="4" s="1"/>
  <c r="O484" i="1" l="1"/>
  <c r="P484" i="1" s="1"/>
  <c r="Q484" i="1" s="1"/>
  <c r="R484" i="1" s="1"/>
  <c r="S484" i="1" s="1"/>
  <c r="N484" i="1"/>
  <c r="E646" i="5"/>
  <c r="F646" i="5" s="1"/>
  <c r="G645" i="4"/>
  <c r="H645" i="4" s="1"/>
  <c r="I645" i="4" s="1"/>
  <c r="J645" i="4" s="1"/>
  <c r="K645" i="4" s="1"/>
  <c r="C485" i="1" l="1"/>
  <c r="E485" i="1"/>
  <c r="G646" i="5"/>
  <c r="H646" i="5" s="1"/>
  <c r="I646" i="5" s="1"/>
  <c r="J646" i="5" s="1"/>
  <c r="K646" i="5" s="1"/>
  <c r="D646" i="4"/>
  <c r="C646" i="4"/>
  <c r="F485" i="1" l="1"/>
  <c r="I485" i="1"/>
  <c r="J485" i="1" s="1"/>
  <c r="G485" i="1"/>
  <c r="D485" i="1"/>
  <c r="D647" i="5"/>
  <c r="C647" i="5"/>
  <c r="E646" i="4"/>
  <c r="F646" i="4" s="1"/>
  <c r="M485" i="1" l="1"/>
  <c r="K485" i="1"/>
  <c r="L485" i="1" s="1"/>
  <c r="H485" i="1"/>
  <c r="E647" i="5"/>
  <c r="F647" i="5" s="1"/>
  <c r="G646" i="4"/>
  <c r="H646" i="4" s="1"/>
  <c r="I646" i="4" s="1"/>
  <c r="J646" i="4" s="1"/>
  <c r="K646" i="4" s="1"/>
  <c r="N485" i="1" l="1"/>
  <c r="O485" i="1"/>
  <c r="G647" i="5"/>
  <c r="H647" i="5" s="1"/>
  <c r="I647" i="5" s="1"/>
  <c r="J647" i="5" s="1"/>
  <c r="K647" i="5" s="1"/>
  <c r="D647" i="4"/>
  <c r="C647" i="4"/>
  <c r="E486" i="1" l="1"/>
  <c r="C486" i="1"/>
  <c r="P485" i="1"/>
  <c r="Q485" i="1" s="1"/>
  <c r="R485" i="1" s="1"/>
  <c r="S485" i="1" s="1"/>
  <c r="C648" i="5"/>
  <c r="D648" i="5"/>
  <c r="E647" i="4"/>
  <c r="F647" i="4" s="1"/>
  <c r="D486" i="1" l="1"/>
  <c r="G486" i="1"/>
  <c r="I486" i="1"/>
  <c r="J486" i="1" s="1"/>
  <c r="F486" i="1"/>
  <c r="E648" i="5"/>
  <c r="F648" i="5" s="1"/>
  <c r="G647" i="4"/>
  <c r="H647" i="4" s="1"/>
  <c r="I647" i="4" s="1"/>
  <c r="J647" i="4" s="1"/>
  <c r="K647" i="4" s="1"/>
  <c r="K486" i="1" l="1"/>
  <c r="L486" i="1" s="1"/>
  <c r="H486" i="1"/>
  <c r="M486" i="1"/>
  <c r="G648" i="5"/>
  <c r="H648" i="5" s="1"/>
  <c r="I648" i="5" s="1"/>
  <c r="J648" i="5" s="1"/>
  <c r="K648" i="5" s="1"/>
  <c r="D648" i="4"/>
  <c r="C648" i="4"/>
  <c r="O486" i="1" l="1"/>
  <c r="P486" i="1" s="1"/>
  <c r="Q486" i="1" s="1"/>
  <c r="R486" i="1" s="1"/>
  <c r="S486" i="1" s="1"/>
  <c r="N486" i="1"/>
  <c r="D649" i="5"/>
  <c r="C649" i="5"/>
  <c r="E648" i="4"/>
  <c r="F648" i="4" s="1"/>
  <c r="C487" i="1" l="1"/>
  <c r="E487" i="1"/>
  <c r="E649" i="5"/>
  <c r="F649" i="5" s="1"/>
  <c r="G648" i="4"/>
  <c r="F487" i="1" l="1"/>
  <c r="D487" i="1"/>
  <c r="G487" i="1"/>
  <c r="I487" i="1"/>
  <c r="J487" i="1" s="1"/>
  <c r="G649" i="5"/>
  <c r="H649" i="5" s="1"/>
  <c r="I649" i="5" s="1"/>
  <c r="J649" i="5" s="1"/>
  <c r="K649" i="5" s="1"/>
  <c r="D649" i="4"/>
  <c r="C649" i="4"/>
  <c r="H648" i="4"/>
  <c r="I648" i="4" s="1"/>
  <c r="J648" i="4" s="1"/>
  <c r="K648" i="4" s="1"/>
  <c r="H487" i="1" l="1"/>
  <c r="K487" i="1"/>
  <c r="L487" i="1" s="1"/>
  <c r="M487" i="1"/>
  <c r="C650" i="5"/>
  <c r="D650" i="5"/>
  <c r="E649" i="4"/>
  <c r="F649" i="4" s="1"/>
  <c r="O487" i="1" l="1"/>
  <c r="P487" i="1" s="1"/>
  <c r="Q487" i="1" s="1"/>
  <c r="R487" i="1" s="1"/>
  <c r="S487" i="1" s="1"/>
  <c r="N487" i="1"/>
  <c r="E650" i="5"/>
  <c r="F650" i="5" s="1"/>
  <c r="G649" i="4"/>
  <c r="H649" i="4"/>
  <c r="I649" i="4" s="1"/>
  <c r="J649" i="4" s="1"/>
  <c r="K649" i="4" s="1"/>
  <c r="E488" i="1" l="1"/>
  <c r="C488" i="1"/>
  <c r="G650" i="5"/>
  <c r="H650" i="5" s="1"/>
  <c r="I650" i="5" s="1"/>
  <c r="J650" i="5" s="1"/>
  <c r="K650" i="5" s="1"/>
  <c r="C650" i="4"/>
  <c r="D650" i="4"/>
  <c r="D488" i="1" l="1"/>
  <c r="I488" i="1"/>
  <c r="J488" i="1" s="1"/>
  <c r="G488" i="1"/>
  <c r="F488" i="1"/>
  <c r="D651" i="5"/>
  <c r="C651" i="5"/>
  <c r="E650" i="4"/>
  <c r="F650" i="4" s="1"/>
  <c r="K488" i="1" l="1"/>
  <c r="L488" i="1" s="1"/>
  <c r="M488" i="1"/>
  <c r="H488" i="1"/>
  <c r="E651" i="5"/>
  <c r="F651" i="5" s="1"/>
  <c r="G650" i="4"/>
  <c r="H650" i="4" s="1"/>
  <c r="I650" i="4" s="1"/>
  <c r="J650" i="4" s="1"/>
  <c r="K650" i="4" s="1"/>
  <c r="N488" i="1" l="1"/>
  <c r="O488" i="1"/>
  <c r="G651" i="5"/>
  <c r="H651" i="5"/>
  <c r="I651" i="5" s="1"/>
  <c r="J651" i="5" s="1"/>
  <c r="K651" i="5" s="1"/>
  <c r="C651" i="4"/>
  <c r="D651" i="4"/>
  <c r="P488" i="1" l="1"/>
  <c r="Q488" i="1" s="1"/>
  <c r="R488" i="1" s="1"/>
  <c r="S488" i="1" s="1"/>
  <c r="C489" i="1"/>
  <c r="E489" i="1"/>
  <c r="C652" i="5"/>
  <c r="D652" i="5"/>
  <c r="E651" i="4"/>
  <c r="F651" i="4" s="1"/>
  <c r="F489" i="1" l="1"/>
  <c r="I489" i="1"/>
  <c r="J489" i="1" s="1"/>
  <c r="D489" i="1"/>
  <c r="G489" i="1"/>
  <c r="E652" i="5"/>
  <c r="F652" i="5" s="1"/>
  <c r="G651" i="4"/>
  <c r="H651" i="4" s="1"/>
  <c r="I651" i="4" s="1"/>
  <c r="J651" i="4" s="1"/>
  <c r="K651" i="4" s="1"/>
  <c r="K489" i="1" l="1"/>
  <c r="L489" i="1" s="1"/>
  <c r="H489" i="1"/>
  <c r="M489" i="1"/>
  <c r="G652" i="5"/>
  <c r="H652" i="5"/>
  <c r="I652" i="5" s="1"/>
  <c r="J652" i="5" s="1"/>
  <c r="K652" i="5" s="1"/>
  <c r="C652" i="4"/>
  <c r="D652" i="4"/>
  <c r="N489" i="1" l="1"/>
  <c r="O489" i="1"/>
  <c r="P489" i="1"/>
  <c r="Q489" i="1" s="1"/>
  <c r="R489" i="1" s="1"/>
  <c r="S489" i="1" s="1"/>
  <c r="D653" i="5"/>
  <c r="C653" i="5"/>
  <c r="E652" i="4"/>
  <c r="F652" i="4" s="1"/>
  <c r="C490" i="1" l="1"/>
  <c r="E490" i="1"/>
  <c r="E653" i="5"/>
  <c r="F653" i="5" s="1"/>
  <c r="G652" i="4"/>
  <c r="H652" i="4"/>
  <c r="I652" i="4" s="1"/>
  <c r="J652" i="4" s="1"/>
  <c r="K652" i="4" s="1"/>
  <c r="F490" i="1" l="1"/>
  <c r="D490" i="1"/>
  <c r="G490" i="1"/>
  <c r="I490" i="1"/>
  <c r="J490" i="1" s="1"/>
  <c r="G653" i="5"/>
  <c r="C653" i="4"/>
  <c r="D653" i="4"/>
  <c r="H490" i="1" l="1"/>
  <c r="K490" i="1"/>
  <c r="L490" i="1" s="1"/>
  <c r="M490" i="1"/>
  <c r="C654" i="5"/>
  <c r="D654" i="5"/>
  <c r="H653" i="5"/>
  <c r="I653" i="5" s="1"/>
  <c r="J653" i="5" s="1"/>
  <c r="K653" i="5" s="1"/>
  <c r="E653" i="4"/>
  <c r="F653" i="4" s="1"/>
  <c r="O490" i="1" l="1"/>
  <c r="N490" i="1"/>
  <c r="P490" i="1"/>
  <c r="Q490" i="1" s="1"/>
  <c r="R490" i="1" s="1"/>
  <c r="S490" i="1" s="1"/>
  <c r="E654" i="5"/>
  <c r="F654" i="5" s="1"/>
  <c r="G653" i="4"/>
  <c r="H653" i="4" s="1"/>
  <c r="I653" i="4" s="1"/>
  <c r="J653" i="4" s="1"/>
  <c r="K653" i="4" s="1"/>
  <c r="E491" i="1" l="1"/>
  <c r="C491" i="1"/>
  <c r="G654" i="5"/>
  <c r="H654" i="5" s="1"/>
  <c r="I654" i="5" s="1"/>
  <c r="J654" i="5" s="1"/>
  <c r="K654" i="5" s="1"/>
  <c r="C654" i="4"/>
  <c r="D654" i="4"/>
  <c r="G491" i="1" l="1"/>
  <c r="I491" i="1"/>
  <c r="J491" i="1" s="1"/>
  <c r="D491" i="1"/>
  <c r="F491" i="1"/>
  <c r="D655" i="5"/>
  <c r="C655" i="5"/>
  <c r="E654" i="4"/>
  <c r="F654" i="4" s="1"/>
  <c r="K491" i="1" l="1"/>
  <c r="L491" i="1" s="1"/>
  <c r="M491" i="1"/>
  <c r="H491" i="1"/>
  <c r="E655" i="5"/>
  <c r="F655" i="5" s="1"/>
  <c r="G654" i="4"/>
  <c r="H654" i="4" s="1"/>
  <c r="I654" i="4" s="1"/>
  <c r="J654" i="4" s="1"/>
  <c r="K654" i="4" s="1"/>
  <c r="O491" i="1" l="1"/>
  <c r="N491" i="1"/>
  <c r="P491" i="1"/>
  <c r="Q491" i="1" s="1"/>
  <c r="R491" i="1" s="1"/>
  <c r="S491" i="1" s="1"/>
  <c r="G655" i="5"/>
  <c r="H655" i="5" s="1"/>
  <c r="I655" i="5" s="1"/>
  <c r="J655" i="5" s="1"/>
  <c r="K655" i="5" s="1"/>
  <c r="D655" i="4"/>
  <c r="C655" i="4"/>
  <c r="C492" i="1" l="1"/>
  <c r="E492" i="1"/>
  <c r="C656" i="5"/>
  <c r="D656" i="5"/>
  <c r="E655" i="4"/>
  <c r="F655" i="4" s="1"/>
  <c r="F492" i="1" l="1"/>
  <c r="D492" i="1"/>
  <c r="I492" i="1"/>
  <c r="J492" i="1" s="1"/>
  <c r="G492" i="1"/>
  <c r="E656" i="5"/>
  <c r="F656" i="5" s="1"/>
  <c r="G655" i="4"/>
  <c r="K492" i="1" l="1"/>
  <c r="L492" i="1" s="1"/>
  <c r="H492" i="1"/>
  <c r="M492" i="1"/>
  <c r="G656" i="5"/>
  <c r="H656" i="5" s="1"/>
  <c r="I656" i="5" s="1"/>
  <c r="J656" i="5" s="1"/>
  <c r="K656" i="5" s="1"/>
  <c r="C656" i="4"/>
  <c r="D656" i="4"/>
  <c r="H655" i="4"/>
  <c r="I655" i="4" s="1"/>
  <c r="J655" i="4" s="1"/>
  <c r="K655" i="4" s="1"/>
  <c r="N492" i="1" l="1"/>
  <c r="O492" i="1"/>
  <c r="D657" i="5"/>
  <c r="C657" i="5"/>
  <c r="E656" i="4"/>
  <c r="F656" i="4" s="1"/>
  <c r="P492" i="1" l="1"/>
  <c r="Q492" i="1" s="1"/>
  <c r="R492" i="1" s="1"/>
  <c r="S492" i="1" s="1"/>
  <c r="E493" i="1"/>
  <c r="C493" i="1"/>
  <c r="E657" i="5"/>
  <c r="F657" i="5" s="1"/>
  <c r="G656" i="4"/>
  <c r="G493" i="1" l="1"/>
  <c r="D493" i="1"/>
  <c r="I493" i="1"/>
  <c r="J493" i="1" s="1"/>
  <c r="F493" i="1"/>
  <c r="G657" i="5"/>
  <c r="H657" i="5"/>
  <c r="I657" i="5" s="1"/>
  <c r="J657" i="5" s="1"/>
  <c r="K657" i="5" s="1"/>
  <c r="C657" i="4"/>
  <c r="D657" i="4"/>
  <c r="H656" i="4"/>
  <c r="I656" i="4" s="1"/>
  <c r="J656" i="4" s="1"/>
  <c r="K656" i="4" s="1"/>
  <c r="H493" i="1" l="1"/>
  <c r="K493" i="1"/>
  <c r="L493" i="1" s="1"/>
  <c r="M493" i="1"/>
  <c r="C658" i="5"/>
  <c r="D658" i="5"/>
  <c r="E657" i="4"/>
  <c r="F657" i="4" s="1"/>
  <c r="O493" i="1" l="1"/>
  <c r="N493" i="1"/>
  <c r="E658" i="5"/>
  <c r="F658" i="5" s="1"/>
  <c r="G657" i="4"/>
  <c r="H657" i="4" s="1"/>
  <c r="I657" i="4" s="1"/>
  <c r="J657" i="4" s="1"/>
  <c r="K657" i="4" s="1"/>
  <c r="P493" i="1" l="1"/>
  <c r="Q493" i="1" s="1"/>
  <c r="R493" i="1" s="1"/>
  <c r="S493" i="1" s="1"/>
  <c r="C494" i="1"/>
  <c r="E494" i="1"/>
  <c r="G658" i="5"/>
  <c r="H658" i="5" s="1"/>
  <c r="I658" i="5" s="1"/>
  <c r="J658" i="5" s="1"/>
  <c r="K658" i="5" s="1"/>
  <c r="C658" i="4"/>
  <c r="D658" i="4"/>
  <c r="F494" i="1" l="1"/>
  <c r="I494" i="1"/>
  <c r="J494" i="1" s="1"/>
  <c r="G494" i="1"/>
  <c r="D494" i="1"/>
  <c r="D659" i="5"/>
  <c r="C659" i="5"/>
  <c r="E658" i="4"/>
  <c r="F658" i="4" s="1"/>
  <c r="H494" i="1" l="1"/>
  <c r="M494" i="1"/>
  <c r="K494" i="1"/>
  <c r="L494" i="1" s="1"/>
  <c r="E659" i="5"/>
  <c r="F659" i="5" s="1"/>
  <c r="G658" i="4"/>
  <c r="H658" i="4" s="1"/>
  <c r="I658" i="4" s="1"/>
  <c r="J658" i="4" s="1"/>
  <c r="K658" i="4" s="1"/>
  <c r="N494" i="1" l="1"/>
  <c r="O494" i="1"/>
  <c r="G659" i="5"/>
  <c r="H659" i="5" s="1"/>
  <c r="I659" i="5" s="1"/>
  <c r="J659" i="5" s="1"/>
  <c r="K659" i="5" s="1"/>
  <c r="C659" i="4"/>
  <c r="D659" i="4"/>
  <c r="P494" i="1" l="1"/>
  <c r="Q494" i="1" s="1"/>
  <c r="R494" i="1" s="1"/>
  <c r="S494" i="1" s="1"/>
  <c r="E495" i="1"/>
  <c r="C495" i="1"/>
  <c r="C660" i="5"/>
  <c r="D660" i="5"/>
  <c r="E659" i="4"/>
  <c r="F659" i="4" s="1"/>
  <c r="D495" i="1" l="1"/>
  <c r="G495" i="1"/>
  <c r="I495" i="1"/>
  <c r="J495" i="1" s="1"/>
  <c r="F495" i="1"/>
  <c r="E660" i="5"/>
  <c r="F660" i="5" s="1"/>
  <c r="G659" i="4"/>
  <c r="H659" i="4" s="1"/>
  <c r="I659" i="4" s="1"/>
  <c r="J659" i="4" s="1"/>
  <c r="K659" i="4" s="1"/>
  <c r="H495" i="1" l="1"/>
  <c r="K495" i="1"/>
  <c r="L495" i="1" s="1"/>
  <c r="M495" i="1"/>
  <c r="G660" i="5"/>
  <c r="C660" i="4"/>
  <c r="D660" i="4"/>
  <c r="N495" i="1" l="1"/>
  <c r="O495" i="1"/>
  <c r="P495" i="1"/>
  <c r="Q495" i="1" s="1"/>
  <c r="R495" i="1" s="1"/>
  <c r="S495" i="1" s="1"/>
  <c r="D661" i="5"/>
  <c r="C661" i="5"/>
  <c r="H660" i="5"/>
  <c r="I660" i="5" s="1"/>
  <c r="J660" i="5" s="1"/>
  <c r="K660" i="5" s="1"/>
  <c r="E660" i="4"/>
  <c r="F660" i="4" s="1"/>
  <c r="C496" i="1" l="1"/>
  <c r="E496" i="1"/>
  <c r="E661" i="5"/>
  <c r="F661" i="5" s="1"/>
  <c r="G660" i="4"/>
  <c r="H660" i="4" s="1"/>
  <c r="I660" i="4" s="1"/>
  <c r="J660" i="4" s="1"/>
  <c r="K660" i="4" s="1"/>
  <c r="F496" i="1" l="1"/>
  <c r="I496" i="1"/>
  <c r="J496" i="1" s="1"/>
  <c r="G496" i="1"/>
  <c r="D496" i="1"/>
  <c r="G661" i="5"/>
  <c r="C661" i="4"/>
  <c r="D661" i="4"/>
  <c r="H496" i="1" l="1"/>
  <c r="K496" i="1"/>
  <c r="L496" i="1" s="1"/>
  <c r="M496" i="1"/>
  <c r="C662" i="5"/>
  <c r="D662" i="5"/>
  <c r="H661" i="5"/>
  <c r="I661" i="5" s="1"/>
  <c r="J661" i="5" s="1"/>
  <c r="K661" i="5" s="1"/>
  <c r="E661" i="4"/>
  <c r="F661" i="4" s="1"/>
  <c r="O496" i="1" l="1"/>
  <c r="N496" i="1"/>
  <c r="E662" i="5"/>
  <c r="F662" i="5" s="1"/>
  <c r="G661" i="4"/>
  <c r="H661" i="4" s="1"/>
  <c r="I661" i="4" s="1"/>
  <c r="J661" i="4" s="1"/>
  <c r="K661" i="4" s="1"/>
  <c r="E497" i="1" l="1"/>
  <c r="C497" i="1"/>
  <c r="P496" i="1"/>
  <c r="Q496" i="1" s="1"/>
  <c r="R496" i="1" s="1"/>
  <c r="S496" i="1" s="1"/>
  <c r="G662" i="5"/>
  <c r="C662" i="4"/>
  <c r="D662" i="4"/>
  <c r="I497" i="1" l="1"/>
  <c r="J497" i="1" s="1"/>
  <c r="D497" i="1"/>
  <c r="G497" i="1"/>
  <c r="F497" i="1"/>
  <c r="D663" i="5"/>
  <c r="C663" i="5"/>
  <c r="H662" i="5"/>
  <c r="I662" i="5" s="1"/>
  <c r="J662" i="5" s="1"/>
  <c r="K662" i="5" s="1"/>
  <c r="E662" i="4"/>
  <c r="F662" i="4" s="1"/>
  <c r="K497" i="1" l="1"/>
  <c r="L497" i="1" s="1"/>
  <c r="H497" i="1"/>
  <c r="M497" i="1"/>
  <c r="E663" i="5"/>
  <c r="F663" i="5" s="1"/>
  <c r="G662" i="4"/>
  <c r="H662" i="4" s="1"/>
  <c r="I662" i="4" s="1"/>
  <c r="J662" i="4" s="1"/>
  <c r="K662" i="4" s="1"/>
  <c r="N497" i="1" l="1"/>
  <c r="O497" i="1"/>
  <c r="G663" i="5"/>
  <c r="C663" i="4"/>
  <c r="D663" i="4"/>
  <c r="E498" i="1" l="1"/>
  <c r="C498" i="1"/>
  <c r="P497" i="1"/>
  <c r="Q497" i="1" s="1"/>
  <c r="R497" i="1" s="1"/>
  <c r="S497" i="1" s="1"/>
  <c r="D664" i="5"/>
  <c r="C664" i="5"/>
  <c r="H663" i="5"/>
  <c r="I663" i="5" s="1"/>
  <c r="J663" i="5" s="1"/>
  <c r="K663" i="5" s="1"/>
  <c r="E663" i="4"/>
  <c r="F663" i="4" s="1"/>
  <c r="G498" i="1" l="1"/>
  <c r="D498" i="1"/>
  <c r="I498" i="1"/>
  <c r="J498" i="1" s="1"/>
  <c r="F498" i="1"/>
  <c r="E664" i="5"/>
  <c r="F664" i="5" s="1"/>
  <c r="G663" i="4"/>
  <c r="H663" i="4" s="1"/>
  <c r="I663" i="4" s="1"/>
  <c r="J663" i="4" s="1"/>
  <c r="K663" i="4" s="1"/>
  <c r="K498" i="1" l="1"/>
  <c r="L498" i="1" s="1"/>
  <c r="H498" i="1"/>
  <c r="M498" i="1"/>
  <c r="G664" i="5"/>
  <c r="H664" i="5" s="1"/>
  <c r="I664" i="5" s="1"/>
  <c r="J664" i="5" s="1"/>
  <c r="K664" i="5" s="1"/>
  <c r="C664" i="4"/>
  <c r="D664" i="4"/>
  <c r="N498" i="1" l="1"/>
  <c r="O498" i="1"/>
  <c r="P498" i="1"/>
  <c r="Q498" i="1" s="1"/>
  <c r="R498" i="1" s="1"/>
  <c r="S498" i="1" s="1"/>
  <c r="C665" i="5"/>
  <c r="D665" i="5"/>
  <c r="E664" i="4"/>
  <c r="F664" i="4" s="1"/>
  <c r="C499" i="1" l="1"/>
  <c r="E499" i="1"/>
  <c r="E665" i="5"/>
  <c r="F665" i="5" s="1"/>
  <c r="G664" i="4"/>
  <c r="F499" i="1" l="1"/>
  <c r="I499" i="1"/>
  <c r="J499" i="1" s="1"/>
  <c r="G499" i="1"/>
  <c r="D499" i="1"/>
  <c r="G665" i="5"/>
  <c r="H665" i="5" s="1"/>
  <c r="I665" i="5" s="1"/>
  <c r="J665" i="5" s="1"/>
  <c r="K665" i="5" s="1"/>
  <c r="C665" i="4"/>
  <c r="D665" i="4"/>
  <c r="H664" i="4"/>
  <c r="I664" i="4" s="1"/>
  <c r="J664" i="4" s="1"/>
  <c r="K664" i="4" s="1"/>
  <c r="K499" i="1" l="1"/>
  <c r="L499" i="1" s="1"/>
  <c r="H499" i="1"/>
  <c r="M499" i="1"/>
  <c r="D666" i="5"/>
  <c r="C666" i="5"/>
  <c r="E665" i="4"/>
  <c r="F665" i="4" s="1"/>
  <c r="O499" i="1" l="1"/>
  <c r="P499" i="1"/>
  <c r="Q499" i="1" s="1"/>
  <c r="R499" i="1" s="1"/>
  <c r="S499" i="1" s="1"/>
  <c r="N499" i="1"/>
  <c r="E666" i="5"/>
  <c r="F666" i="5" s="1"/>
  <c r="G665" i="4"/>
  <c r="H665" i="4" s="1"/>
  <c r="I665" i="4" s="1"/>
  <c r="J665" i="4" s="1"/>
  <c r="K665" i="4" s="1"/>
  <c r="E500" i="1" l="1"/>
  <c r="C500" i="1"/>
  <c r="G666" i="5"/>
  <c r="C666" i="4"/>
  <c r="D666" i="4"/>
  <c r="I500" i="1" l="1"/>
  <c r="J500" i="1" s="1"/>
  <c r="G500" i="1"/>
  <c r="D500" i="1"/>
  <c r="F500" i="1"/>
  <c r="C667" i="5"/>
  <c r="D667" i="5"/>
  <c r="H666" i="5"/>
  <c r="I666" i="5" s="1"/>
  <c r="J666" i="5" s="1"/>
  <c r="K666" i="5" s="1"/>
  <c r="E666" i="4"/>
  <c r="F666" i="4" s="1"/>
  <c r="K500" i="1" l="1"/>
  <c r="L500" i="1" s="1"/>
  <c r="H500" i="1"/>
  <c r="M500" i="1"/>
  <c r="E667" i="5"/>
  <c r="F667" i="5" s="1"/>
  <c r="G666" i="4"/>
  <c r="O500" i="1" l="1"/>
  <c r="N500" i="1"/>
  <c r="G667" i="5"/>
  <c r="H667" i="5" s="1"/>
  <c r="I667" i="5" s="1"/>
  <c r="J667" i="5" s="1"/>
  <c r="K667" i="5" s="1"/>
  <c r="C667" i="4"/>
  <c r="D667" i="4"/>
  <c r="H666" i="4"/>
  <c r="I666" i="4" s="1"/>
  <c r="J666" i="4" s="1"/>
  <c r="K666" i="4" s="1"/>
  <c r="P500" i="1" l="1"/>
  <c r="Q500" i="1" s="1"/>
  <c r="R500" i="1" s="1"/>
  <c r="S500" i="1" s="1"/>
  <c r="E501" i="1"/>
  <c r="C501" i="1"/>
  <c r="D668" i="5"/>
  <c r="C668" i="5"/>
  <c r="E667" i="4"/>
  <c r="F667" i="4" s="1"/>
  <c r="D501" i="1" l="1"/>
  <c r="I501" i="1"/>
  <c r="J501" i="1" s="1"/>
  <c r="G501" i="1"/>
  <c r="F501" i="1"/>
  <c r="E668" i="5"/>
  <c r="F668" i="5" s="1"/>
  <c r="G667" i="4"/>
  <c r="H667" i="4" s="1"/>
  <c r="I667" i="4" s="1"/>
  <c r="J667" i="4" s="1"/>
  <c r="K667" i="4" s="1"/>
  <c r="K501" i="1" l="1"/>
  <c r="L501" i="1" s="1"/>
  <c r="M501" i="1"/>
  <c r="H501" i="1"/>
  <c r="G668" i="5"/>
  <c r="C668" i="4"/>
  <c r="D668" i="4"/>
  <c r="O501" i="1" l="1"/>
  <c r="N501" i="1"/>
  <c r="C669" i="5"/>
  <c r="D669" i="5"/>
  <c r="H668" i="5"/>
  <c r="I668" i="5" s="1"/>
  <c r="J668" i="5" s="1"/>
  <c r="K668" i="5" s="1"/>
  <c r="E668" i="4"/>
  <c r="F668" i="4" s="1"/>
  <c r="P501" i="1" l="1"/>
  <c r="Q501" i="1" s="1"/>
  <c r="R501" i="1" s="1"/>
  <c r="S501" i="1" s="1"/>
  <c r="C502" i="1"/>
  <c r="E502" i="1"/>
  <c r="E669" i="5"/>
  <c r="F669" i="5" s="1"/>
  <c r="G668" i="4"/>
  <c r="H668" i="4" s="1"/>
  <c r="I668" i="4" s="1"/>
  <c r="J668" i="4" s="1"/>
  <c r="K668" i="4" s="1"/>
  <c r="I502" i="1" l="1"/>
  <c r="J502" i="1" s="1"/>
  <c r="G502" i="1"/>
  <c r="D502" i="1"/>
  <c r="F502" i="1"/>
  <c r="G669" i="5"/>
  <c r="C669" i="4"/>
  <c r="D669" i="4"/>
  <c r="H502" i="1" l="1"/>
  <c r="K502" i="1"/>
  <c r="L502" i="1" s="1"/>
  <c r="M502" i="1"/>
  <c r="C670" i="5"/>
  <c r="D670" i="5"/>
  <c r="H669" i="5"/>
  <c r="I669" i="5" s="1"/>
  <c r="J669" i="5" s="1"/>
  <c r="K669" i="5" s="1"/>
  <c r="E669" i="4"/>
  <c r="F669" i="4" s="1"/>
  <c r="O502" i="1" l="1"/>
  <c r="N502" i="1"/>
  <c r="E670" i="5"/>
  <c r="F670" i="5" s="1"/>
  <c r="G669" i="4"/>
  <c r="H669" i="4" s="1"/>
  <c r="I669" i="4" s="1"/>
  <c r="J669" i="4" s="1"/>
  <c r="K669" i="4" s="1"/>
  <c r="E503" i="1" l="1"/>
  <c r="C503" i="1"/>
  <c r="P502" i="1"/>
  <c r="Q502" i="1" s="1"/>
  <c r="R502" i="1" s="1"/>
  <c r="S502" i="1" s="1"/>
  <c r="G670" i="5"/>
  <c r="C670" i="4"/>
  <c r="D670" i="4"/>
  <c r="G503" i="1" l="1"/>
  <c r="D503" i="1"/>
  <c r="I503" i="1"/>
  <c r="J503" i="1" s="1"/>
  <c r="F503" i="1"/>
  <c r="C671" i="5"/>
  <c r="D671" i="5"/>
  <c r="H670" i="5"/>
  <c r="I670" i="5" s="1"/>
  <c r="J670" i="5" s="1"/>
  <c r="K670" i="5" s="1"/>
  <c r="E670" i="4"/>
  <c r="F670" i="4" s="1"/>
  <c r="H503" i="1" l="1"/>
  <c r="M503" i="1"/>
  <c r="K503" i="1"/>
  <c r="L503" i="1" s="1"/>
  <c r="E671" i="5"/>
  <c r="F671" i="5" s="1"/>
  <c r="G670" i="4"/>
  <c r="H670" i="4" s="1"/>
  <c r="I670" i="4" s="1"/>
  <c r="J670" i="4" s="1"/>
  <c r="K670" i="4" s="1"/>
  <c r="N503" i="1" l="1"/>
  <c r="O503" i="1"/>
  <c r="G671" i="5"/>
  <c r="H671" i="5"/>
  <c r="I671" i="5" s="1"/>
  <c r="J671" i="5" s="1"/>
  <c r="K671" i="5" s="1"/>
  <c r="C671" i="4"/>
  <c r="D671" i="4"/>
  <c r="E504" i="1" l="1"/>
  <c r="C504" i="1"/>
  <c r="P503" i="1"/>
  <c r="Q503" i="1" s="1"/>
  <c r="R503" i="1" s="1"/>
  <c r="S503" i="1" s="1"/>
  <c r="D672" i="5"/>
  <c r="C672" i="5"/>
  <c r="E671" i="4"/>
  <c r="F671" i="4" s="1"/>
  <c r="D504" i="1" l="1"/>
  <c r="I504" i="1"/>
  <c r="J504" i="1" s="1"/>
  <c r="G504" i="1"/>
  <c r="F504" i="1"/>
  <c r="E672" i="5"/>
  <c r="F672" i="5" s="1"/>
  <c r="G671" i="4"/>
  <c r="H671" i="4" s="1"/>
  <c r="I671" i="4" s="1"/>
  <c r="J671" i="4" s="1"/>
  <c r="K671" i="4" s="1"/>
  <c r="H504" i="1" l="1"/>
  <c r="K504" i="1"/>
  <c r="L504" i="1" s="1"/>
  <c r="M504" i="1"/>
  <c r="G672" i="5"/>
  <c r="H672" i="5" s="1"/>
  <c r="I672" i="5" s="1"/>
  <c r="J672" i="5" s="1"/>
  <c r="K672" i="5" s="1"/>
  <c r="C672" i="4"/>
  <c r="D672" i="4"/>
  <c r="N504" i="1" l="1"/>
  <c r="O504" i="1"/>
  <c r="C673" i="5"/>
  <c r="D673" i="5"/>
  <c r="E672" i="4"/>
  <c r="F672" i="4" s="1"/>
  <c r="P504" i="1" l="1"/>
  <c r="Q504" i="1" s="1"/>
  <c r="R504" i="1" s="1"/>
  <c r="S504" i="1" s="1"/>
  <c r="C505" i="1"/>
  <c r="E505" i="1"/>
  <c r="E673" i="5"/>
  <c r="F673" i="5" s="1"/>
  <c r="G672" i="4"/>
  <c r="F505" i="1" l="1"/>
  <c r="I505" i="1"/>
  <c r="J505" i="1" s="1"/>
  <c r="G505" i="1"/>
  <c r="D505" i="1"/>
  <c r="G673" i="5"/>
  <c r="H673" i="5" s="1"/>
  <c r="I673" i="5" s="1"/>
  <c r="J673" i="5" s="1"/>
  <c r="K673" i="5" s="1"/>
  <c r="C673" i="4"/>
  <c r="D673" i="4"/>
  <c r="H672" i="4"/>
  <c r="I672" i="4" s="1"/>
  <c r="J672" i="4" s="1"/>
  <c r="K672" i="4" s="1"/>
  <c r="K505" i="1" l="1"/>
  <c r="L505" i="1" s="1"/>
  <c r="H505" i="1"/>
  <c r="M505" i="1"/>
  <c r="D674" i="5"/>
  <c r="C674" i="5"/>
  <c r="E673" i="4"/>
  <c r="F673" i="4" s="1"/>
  <c r="O505" i="1" l="1"/>
  <c r="N505" i="1"/>
  <c r="P505" i="1"/>
  <c r="Q505" i="1" s="1"/>
  <c r="R505" i="1" s="1"/>
  <c r="S505" i="1" s="1"/>
  <c r="E674" i="5"/>
  <c r="F674" i="5" s="1"/>
  <c r="G673" i="4"/>
  <c r="H673" i="4" s="1"/>
  <c r="I673" i="4" s="1"/>
  <c r="J673" i="4" s="1"/>
  <c r="K673" i="4" s="1"/>
  <c r="E506" i="1" l="1"/>
  <c r="C506" i="1"/>
  <c r="G674" i="5"/>
  <c r="D674" i="4"/>
  <c r="C674" i="4"/>
  <c r="D506" i="1" l="1"/>
  <c r="I506" i="1"/>
  <c r="J506" i="1" s="1"/>
  <c r="G506" i="1"/>
  <c r="F506" i="1"/>
  <c r="C675" i="5"/>
  <c r="D675" i="5"/>
  <c r="H674" i="5"/>
  <c r="I674" i="5" s="1"/>
  <c r="J674" i="5" s="1"/>
  <c r="K674" i="5" s="1"/>
  <c r="E674" i="4"/>
  <c r="F674" i="4" s="1"/>
  <c r="M506" i="1" l="1"/>
  <c r="H506" i="1"/>
  <c r="K506" i="1"/>
  <c r="L506" i="1" s="1"/>
  <c r="E675" i="5"/>
  <c r="F675" i="5" s="1"/>
  <c r="G674" i="4"/>
  <c r="H674" i="4" s="1"/>
  <c r="I674" i="4" s="1"/>
  <c r="J674" i="4" s="1"/>
  <c r="K674" i="4" s="1"/>
  <c r="O506" i="1" l="1"/>
  <c r="N506" i="1"/>
  <c r="P506" i="1"/>
  <c r="Q506" i="1" s="1"/>
  <c r="R506" i="1" s="1"/>
  <c r="S506" i="1" s="1"/>
  <c r="G675" i="5"/>
  <c r="H675" i="5"/>
  <c r="I675" i="5" s="1"/>
  <c r="J675" i="5" s="1"/>
  <c r="K675" i="5" s="1"/>
  <c r="D675" i="4"/>
  <c r="C675" i="4"/>
  <c r="C507" i="1" l="1"/>
  <c r="E507" i="1"/>
  <c r="D676" i="5"/>
  <c r="C676" i="5"/>
  <c r="E675" i="4"/>
  <c r="F675" i="4" s="1"/>
  <c r="F507" i="1" l="1"/>
  <c r="G507" i="1"/>
  <c r="D507" i="1"/>
  <c r="I507" i="1"/>
  <c r="J507" i="1" s="1"/>
  <c r="E676" i="5"/>
  <c r="F676" i="5" s="1"/>
  <c r="G675" i="4"/>
  <c r="H675" i="4" s="1"/>
  <c r="I675" i="4" s="1"/>
  <c r="J675" i="4" s="1"/>
  <c r="K675" i="4" s="1"/>
  <c r="K507" i="1" l="1"/>
  <c r="L507" i="1" s="1"/>
  <c r="M507" i="1"/>
  <c r="H507" i="1"/>
  <c r="G676" i="5"/>
  <c r="D676" i="4"/>
  <c r="C676" i="4"/>
  <c r="N507" i="1" l="1"/>
  <c r="O507" i="1"/>
  <c r="P507" i="1"/>
  <c r="Q507" i="1" s="1"/>
  <c r="R507" i="1" s="1"/>
  <c r="S507" i="1" s="1"/>
  <c r="C677" i="5"/>
  <c r="D677" i="5"/>
  <c r="H676" i="5"/>
  <c r="I676" i="5" s="1"/>
  <c r="J676" i="5" s="1"/>
  <c r="K676" i="5" s="1"/>
  <c r="E676" i="4"/>
  <c r="F676" i="4" s="1"/>
  <c r="E508" i="1" l="1"/>
  <c r="C508" i="1"/>
  <c r="E677" i="5"/>
  <c r="F677" i="5" s="1"/>
  <c r="G676" i="4"/>
  <c r="G508" i="1" l="1"/>
  <c r="D508" i="1"/>
  <c r="I508" i="1"/>
  <c r="J508" i="1" s="1"/>
  <c r="F508" i="1"/>
  <c r="G677" i="5"/>
  <c r="H677" i="5" s="1"/>
  <c r="I677" i="5" s="1"/>
  <c r="J677" i="5" s="1"/>
  <c r="K677" i="5" s="1"/>
  <c r="D677" i="4"/>
  <c r="C677" i="4"/>
  <c r="H676" i="4"/>
  <c r="I676" i="4" s="1"/>
  <c r="J676" i="4" s="1"/>
  <c r="K676" i="4" s="1"/>
  <c r="K508" i="1" l="1"/>
  <c r="L508" i="1" s="1"/>
  <c r="H508" i="1"/>
  <c r="M508" i="1"/>
  <c r="D678" i="5"/>
  <c r="C678" i="5"/>
  <c r="E677" i="4"/>
  <c r="F677" i="4" s="1"/>
  <c r="O508" i="1" l="1"/>
  <c r="N508" i="1"/>
  <c r="E678" i="5"/>
  <c r="F678" i="5" s="1"/>
  <c r="G677" i="4"/>
  <c r="C509" i="1" l="1"/>
  <c r="E509" i="1"/>
  <c r="P508" i="1"/>
  <c r="Q508" i="1" s="1"/>
  <c r="R508" i="1" s="1"/>
  <c r="S508" i="1" s="1"/>
  <c r="G678" i="5"/>
  <c r="D678" i="4"/>
  <c r="C678" i="4"/>
  <c r="H677" i="4"/>
  <c r="I677" i="4" s="1"/>
  <c r="J677" i="4" s="1"/>
  <c r="K677" i="4" s="1"/>
  <c r="F509" i="1" l="1"/>
  <c r="G509" i="1"/>
  <c r="I509" i="1"/>
  <c r="J509" i="1" s="1"/>
  <c r="D509" i="1"/>
  <c r="D679" i="5"/>
  <c r="C679" i="5"/>
  <c r="H678" i="5"/>
  <c r="I678" i="5" s="1"/>
  <c r="J678" i="5" s="1"/>
  <c r="K678" i="5" s="1"/>
  <c r="E678" i="4"/>
  <c r="F678" i="4" s="1"/>
  <c r="H509" i="1" l="1"/>
  <c r="K509" i="1"/>
  <c r="L509" i="1" s="1"/>
  <c r="M509" i="1"/>
  <c r="E679" i="5"/>
  <c r="F679" i="5" s="1"/>
  <c r="G678" i="4"/>
  <c r="H678" i="4" s="1"/>
  <c r="I678" i="4" s="1"/>
  <c r="J678" i="4" s="1"/>
  <c r="K678" i="4" s="1"/>
  <c r="N509" i="1" l="1"/>
  <c r="O509" i="1"/>
  <c r="G679" i="5"/>
  <c r="H679" i="5" s="1"/>
  <c r="I679" i="5" s="1"/>
  <c r="J679" i="5" s="1"/>
  <c r="K679" i="5" s="1"/>
  <c r="D679" i="4"/>
  <c r="C679" i="4"/>
  <c r="E510" i="1" l="1"/>
  <c r="C510" i="1"/>
  <c r="P509" i="1"/>
  <c r="Q509" i="1" s="1"/>
  <c r="R509" i="1" s="1"/>
  <c r="S509" i="1" s="1"/>
  <c r="C680" i="5"/>
  <c r="D680" i="5"/>
  <c r="E679" i="4"/>
  <c r="F679" i="4" s="1"/>
  <c r="G510" i="1" l="1"/>
  <c r="I510" i="1"/>
  <c r="J510" i="1" s="1"/>
  <c r="D510" i="1"/>
  <c r="F510" i="1"/>
  <c r="E680" i="5"/>
  <c r="F680" i="5" s="1"/>
  <c r="G679" i="4"/>
  <c r="H510" i="1" l="1"/>
  <c r="M510" i="1"/>
  <c r="K510" i="1"/>
  <c r="L510" i="1" s="1"/>
  <c r="G680" i="5"/>
  <c r="H680" i="5" s="1"/>
  <c r="I680" i="5" s="1"/>
  <c r="J680" i="5" s="1"/>
  <c r="K680" i="5" s="1"/>
  <c r="D680" i="4"/>
  <c r="C680" i="4"/>
  <c r="H679" i="4"/>
  <c r="I679" i="4" s="1"/>
  <c r="J679" i="4" s="1"/>
  <c r="K679" i="4" s="1"/>
  <c r="O510" i="1" l="1"/>
  <c r="N510" i="1"/>
  <c r="P510" i="1"/>
  <c r="Q510" i="1" s="1"/>
  <c r="R510" i="1" s="1"/>
  <c r="S510" i="1" s="1"/>
  <c r="D681" i="5"/>
  <c r="C681" i="5"/>
  <c r="E680" i="4"/>
  <c r="F680" i="4" s="1"/>
  <c r="C511" i="1" l="1"/>
  <c r="E511" i="1"/>
  <c r="E681" i="5"/>
  <c r="F681" i="5" s="1"/>
  <c r="G680" i="4"/>
  <c r="F511" i="1" l="1"/>
  <c r="G511" i="1"/>
  <c r="D511" i="1"/>
  <c r="I511" i="1"/>
  <c r="J511" i="1" s="1"/>
  <c r="G681" i="5"/>
  <c r="H681" i="5" s="1"/>
  <c r="I681" i="5" s="1"/>
  <c r="J681" i="5" s="1"/>
  <c r="K681" i="5" s="1"/>
  <c r="D681" i="4"/>
  <c r="C681" i="4"/>
  <c r="H680" i="4"/>
  <c r="I680" i="4" s="1"/>
  <c r="J680" i="4" s="1"/>
  <c r="K680" i="4" s="1"/>
  <c r="H511" i="1" l="1"/>
  <c r="K511" i="1"/>
  <c r="L511" i="1" s="1"/>
  <c r="M511" i="1"/>
  <c r="D682" i="5"/>
  <c r="C682" i="5"/>
  <c r="E681" i="4"/>
  <c r="F681" i="4" s="1"/>
  <c r="N511" i="1" l="1"/>
  <c r="O511" i="1"/>
  <c r="E682" i="5"/>
  <c r="F682" i="5" s="1"/>
  <c r="G681" i="4"/>
  <c r="H681" i="4" s="1"/>
  <c r="I681" i="4" s="1"/>
  <c r="J681" i="4" s="1"/>
  <c r="K681" i="4" s="1"/>
  <c r="E512" i="1" l="1"/>
  <c r="C512" i="1"/>
  <c r="P511" i="1"/>
  <c r="Q511" i="1" s="1"/>
  <c r="R511" i="1" s="1"/>
  <c r="S511" i="1" s="1"/>
  <c r="G682" i="5"/>
  <c r="H682" i="5" s="1"/>
  <c r="I682" i="5" s="1"/>
  <c r="J682" i="5" s="1"/>
  <c r="K682" i="5" s="1"/>
  <c r="C682" i="4"/>
  <c r="D682" i="4"/>
  <c r="G512" i="1" l="1"/>
  <c r="D512" i="1"/>
  <c r="I512" i="1"/>
  <c r="J512" i="1" s="1"/>
  <c r="F512" i="1"/>
  <c r="D683" i="5"/>
  <c r="C683" i="5"/>
  <c r="E682" i="4"/>
  <c r="F682" i="4" s="1"/>
  <c r="K512" i="1" l="1"/>
  <c r="L512" i="1" s="1"/>
  <c r="H512" i="1"/>
  <c r="M512" i="1"/>
  <c r="E683" i="5"/>
  <c r="F683" i="5" s="1"/>
  <c r="G682" i="4"/>
  <c r="H682" i="4" s="1"/>
  <c r="I682" i="4" s="1"/>
  <c r="J682" i="4" s="1"/>
  <c r="K682" i="4" s="1"/>
  <c r="N512" i="1" l="1"/>
  <c r="O512" i="1"/>
  <c r="G683" i="5"/>
  <c r="H683" i="5" s="1"/>
  <c r="I683" i="5" s="1"/>
  <c r="J683" i="5" s="1"/>
  <c r="K683" i="5" s="1"/>
  <c r="C683" i="4"/>
  <c r="D683" i="4"/>
  <c r="C513" i="1" l="1"/>
  <c r="E513" i="1"/>
  <c r="P512" i="1"/>
  <c r="Q512" i="1" s="1"/>
  <c r="R512" i="1" s="1"/>
  <c r="S512" i="1" s="1"/>
  <c r="C684" i="5"/>
  <c r="D684" i="5"/>
  <c r="E683" i="4"/>
  <c r="F683" i="4" s="1"/>
  <c r="F513" i="1" l="1"/>
  <c r="D513" i="1"/>
  <c r="G513" i="1"/>
  <c r="I513" i="1"/>
  <c r="J513" i="1" s="1"/>
  <c r="E684" i="5"/>
  <c r="F684" i="5" s="1"/>
  <c r="G683" i="4"/>
  <c r="H683" i="4" s="1"/>
  <c r="I683" i="4" s="1"/>
  <c r="J683" i="4" s="1"/>
  <c r="K683" i="4" s="1"/>
  <c r="K513" i="1" l="1"/>
  <c r="L513" i="1" s="1"/>
  <c r="H513" i="1"/>
  <c r="M513" i="1"/>
  <c r="G684" i="5"/>
  <c r="D684" i="4"/>
  <c r="C684" i="4"/>
  <c r="N513" i="1" l="1"/>
  <c r="O513" i="1"/>
  <c r="P513" i="1" s="1"/>
  <c r="Q513" i="1" s="1"/>
  <c r="R513" i="1" s="1"/>
  <c r="S513" i="1" s="1"/>
  <c r="D685" i="5"/>
  <c r="C685" i="5"/>
  <c r="H684" i="5"/>
  <c r="I684" i="5" s="1"/>
  <c r="J684" i="5" s="1"/>
  <c r="K684" i="5" s="1"/>
  <c r="E684" i="4"/>
  <c r="F684" i="4" s="1"/>
  <c r="E514" i="1" l="1"/>
  <c r="C514" i="1"/>
  <c r="E685" i="5"/>
  <c r="F685" i="5" s="1"/>
  <c r="G684" i="4"/>
  <c r="H684" i="4" s="1"/>
  <c r="I684" i="4" s="1"/>
  <c r="J684" i="4" s="1"/>
  <c r="K684" i="4" s="1"/>
  <c r="G514" i="1" l="1"/>
  <c r="I514" i="1"/>
  <c r="J514" i="1" s="1"/>
  <c r="D514" i="1"/>
  <c r="F514" i="1"/>
  <c r="G685" i="5"/>
  <c r="D685" i="4"/>
  <c r="C685" i="4"/>
  <c r="H514" i="1" l="1"/>
  <c r="K514" i="1"/>
  <c r="L514" i="1" s="1"/>
  <c r="M514" i="1"/>
  <c r="C686" i="5"/>
  <c r="D686" i="5"/>
  <c r="H685" i="5"/>
  <c r="I685" i="5" s="1"/>
  <c r="J685" i="5" s="1"/>
  <c r="K685" i="5" s="1"/>
  <c r="E685" i="4"/>
  <c r="F685" i="4" s="1"/>
  <c r="N514" i="1" l="1"/>
  <c r="O514" i="1"/>
  <c r="P514" i="1"/>
  <c r="Q514" i="1" s="1"/>
  <c r="R514" i="1" s="1"/>
  <c r="S514" i="1" s="1"/>
  <c r="E686" i="5"/>
  <c r="F686" i="5" s="1"/>
  <c r="G685" i="4"/>
  <c r="H685" i="4" s="1"/>
  <c r="I685" i="4" s="1"/>
  <c r="J685" i="4" s="1"/>
  <c r="K685" i="4" s="1"/>
  <c r="C515" i="1" l="1"/>
  <c r="E515" i="1"/>
  <c r="G686" i="5"/>
  <c r="D686" i="4"/>
  <c r="C686" i="4"/>
  <c r="F515" i="1" l="1"/>
  <c r="I515" i="1"/>
  <c r="J515" i="1" s="1"/>
  <c r="D515" i="1"/>
  <c r="G515" i="1"/>
  <c r="D687" i="5"/>
  <c r="C687" i="5"/>
  <c r="H686" i="5"/>
  <c r="I686" i="5" s="1"/>
  <c r="J686" i="5" s="1"/>
  <c r="K686" i="5" s="1"/>
  <c r="E686" i="4"/>
  <c r="F686" i="4" s="1"/>
  <c r="M515" i="1" l="1"/>
  <c r="H515" i="1"/>
  <c r="K515" i="1"/>
  <c r="L515" i="1" s="1"/>
  <c r="E687" i="5"/>
  <c r="F687" i="5" s="1"/>
  <c r="G686" i="4"/>
  <c r="H686" i="4" s="1"/>
  <c r="I686" i="4" s="1"/>
  <c r="J686" i="4" s="1"/>
  <c r="K686" i="4" s="1"/>
  <c r="O515" i="1" l="1"/>
  <c r="P515" i="1"/>
  <c r="Q515" i="1" s="1"/>
  <c r="R515" i="1" s="1"/>
  <c r="S515" i="1" s="1"/>
  <c r="N515" i="1"/>
  <c r="G687" i="5"/>
  <c r="C687" i="4"/>
  <c r="D687" i="4"/>
  <c r="E516" i="1" l="1"/>
  <c r="C516" i="1"/>
  <c r="C688" i="5"/>
  <c r="D688" i="5"/>
  <c r="H687" i="5"/>
  <c r="I687" i="5" s="1"/>
  <c r="J687" i="5" s="1"/>
  <c r="K687" i="5" s="1"/>
  <c r="E687" i="4"/>
  <c r="F687" i="4" s="1"/>
  <c r="G516" i="1" l="1"/>
  <c r="D516" i="1"/>
  <c r="I516" i="1"/>
  <c r="J516" i="1" s="1"/>
  <c r="F516" i="1"/>
  <c r="E688" i="5"/>
  <c r="F688" i="5" s="1"/>
  <c r="G687" i="4"/>
  <c r="H687" i="4" s="1"/>
  <c r="I687" i="4" s="1"/>
  <c r="J687" i="4" s="1"/>
  <c r="K687" i="4" s="1"/>
  <c r="K516" i="1" l="1"/>
  <c r="L516" i="1" s="1"/>
  <c r="M516" i="1"/>
  <c r="H516" i="1"/>
  <c r="G688" i="5"/>
  <c r="H688" i="5" s="1"/>
  <c r="I688" i="5" s="1"/>
  <c r="J688" i="5" s="1"/>
  <c r="K688" i="5" s="1"/>
  <c r="D688" i="4"/>
  <c r="C688" i="4"/>
  <c r="N516" i="1" l="1"/>
  <c r="O516" i="1"/>
  <c r="P516" i="1" s="1"/>
  <c r="Q516" i="1" s="1"/>
  <c r="R516" i="1" s="1"/>
  <c r="S516" i="1" s="1"/>
  <c r="D689" i="5"/>
  <c r="C689" i="5"/>
  <c r="E688" i="4"/>
  <c r="F688" i="4" s="1"/>
  <c r="C517" i="1" l="1"/>
  <c r="E517" i="1"/>
  <c r="E689" i="5"/>
  <c r="F689" i="5" s="1"/>
  <c r="G688" i="4"/>
  <c r="F517" i="1" l="1"/>
  <c r="D517" i="1"/>
  <c r="I517" i="1"/>
  <c r="J517" i="1" s="1"/>
  <c r="G517" i="1"/>
  <c r="G689" i="5"/>
  <c r="C689" i="4"/>
  <c r="D689" i="4"/>
  <c r="H688" i="4"/>
  <c r="I688" i="4" s="1"/>
  <c r="J688" i="4" s="1"/>
  <c r="K688" i="4" s="1"/>
  <c r="H517" i="1" l="1"/>
  <c r="K517" i="1"/>
  <c r="L517" i="1" s="1"/>
  <c r="M517" i="1"/>
  <c r="C690" i="5"/>
  <c r="D690" i="5"/>
  <c r="H689" i="5"/>
  <c r="I689" i="5" s="1"/>
  <c r="J689" i="5" s="1"/>
  <c r="K689" i="5" s="1"/>
  <c r="E689" i="4"/>
  <c r="F689" i="4" s="1"/>
  <c r="N517" i="1" l="1"/>
  <c r="O517" i="1"/>
  <c r="E690" i="5"/>
  <c r="F690" i="5" s="1"/>
  <c r="G689" i="4"/>
  <c r="H689" i="4"/>
  <c r="I689" i="4" s="1"/>
  <c r="J689" i="4" s="1"/>
  <c r="K689" i="4" s="1"/>
  <c r="P517" i="1" l="1"/>
  <c r="Q517" i="1" s="1"/>
  <c r="R517" i="1" s="1"/>
  <c r="S517" i="1" s="1"/>
  <c r="E518" i="1"/>
  <c r="C518" i="1"/>
  <c r="G690" i="5"/>
  <c r="D690" i="4"/>
  <c r="C690" i="4"/>
  <c r="G518" i="1" l="1"/>
  <c r="I518" i="1"/>
  <c r="J518" i="1" s="1"/>
  <c r="D518" i="1"/>
  <c r="F518" i="1"/>
  <c r="D691" i="5"/>
  <c r="C691" i="5"/>
  <c r="H690" i="5"/>
  <c r="I690" i="5" s="1"/>
  <c r="J690" i="5" s="1"/>
  <c r="K690" i="5" s="1"/>
  <c r="E690" i="4"/>
  <c r="F690" i="4" s="1"/>
  <c r="M518" i="1" l="1"/>
  <c r="H518" i="1"/>
  <c r="K518" i="1"/>
  <c r="L518" i="1" s="1"/>
  <c r="E691" i="5"/>
  <c r="F691" i="5" s="1"/>
  <c r="G690" i="4"/>
  <c r="H690" i="4" s="1"/>
  <c r="I690" i="4" s="1"/>
  <c r="J690" i="4" s="1"/>
  <c r="K690" i="4" s="1"/>
  <c r="N518" i="1" l="1"/>
  <c r="O518" i="1"/>
  <c r="G691" i="5"/>
  <c r="H691" i="5"/>
  <c r="I691" i="5" s="1"/>
  <c r="J691" i="5" s="1"/>
  <c r="K691" i="5" s="1"/>
  <c r="C691" i="4"/>
  <c r="D691" i="4"/>
  <c r="P518" i="1" l="1"/>
  <c r="Q518" i="1" s="1"/>
  <c r="R518" i="1" s="1"/>
  <c r="S518" i="1" s="1"/>
  <c r="E519" i="1"/>
  <c r="C519" i="1"/>
  <c r="C692" i="5"/>
  <c r="D692" i="5"/>
  <c r="E691" i="4"/>
  <c r="F691" i="4" s="1"/>
  <c r="G519" i="1" l="1"/>
  <c r="D519" i="1"/>
  <c r="I519" i="1"/>
  <c r="J519" i="1" s="1"/>
  <c r="F519" i="1"/>
  <c r="E692" i="5"/>
  <c r="F692" i="5" s="1"/>
  <c r="G691" i="4"/>
  <c r="H691" i="4" s="1"/>
  <c r="I691" i="4" s="1"/>
  <c r="J691" i="4" s="1"/>
  <c r="K691" i="4" s="1"/>
  <c r="H519" i="1" l="1"/>
  <c r="K519" i="1"/>
  <c r="L519" i="1" s="1"/>
  <c r="M519" i="1"/>
  <c r="G692" i="5"/>
  <c r="C692" i="4"/>
  <c r="D692" i="4"/>
  <c r="O519" i="1" l="1"/>
  <c r="N519" i="1"/>
  <c r="P519" i="1"/>
  <c r="Q519" i="1" s="1"/>
  <c r="R519" i="1" s="1"/>
  <c r="S519" i="1" s="1"/>
  <c r="D693" i="5"/>
  <c r="C693" i="5"/>
  <c r="H692" i="5"/>
  <c r="I692" i="5" s="1"/>
  <c r="J692" i="5" s="1"/>
  <c r="K692" i="5" s="1"/>
  <c r="E692" i="4"/>
  <c r="F692" i="4" s="1"/>
  <c r="E520" i="1" l="1"/>
  <c r="C520" i="1"/>
  <c r="E693" i="5"/>
  <c r="F693" i="5" s="1"/>
  <c r="G692" i="4"/>
  <c r="D520" i="1" l="1"/>
  <c r="G520" i="1"/>
  <c r="I520" i="1"/>
  <c r="J520" i="1" s="1"/>
  <c r="F520" i="1"/>
  <c r="G693" i="5"/>
  <c r="C693" i="4"/>
  <c r="D693" i="4"/>
  <c r="H692" i="4"/>
  <c r="I692" i="4" s="1"/>
  <c r="J692" i="4" s="1"/>
  <c r="K692" i="4" s="1"/>
  <c r="H520" i="1" l="1"/>
  <c r="K520" i="1"/>
  <c r="L520" i="1" s="1"/>
  <c r="M520" i="1"/>
  <c r="C694" i="5"/>
  <c r="D694" i="5"/>
  <c r="H693" i="5"/>
  <c r="I693" i="5" s="1"/>
  <c r="J693" i="5" s="1"/>
  <c r="K693" i="5" s="1"/>
  <c r="E693" i="4"/>
  <c r="F693" i="4" s="1"/>
  <c r="O520" i="1" l="1"/>
  <c r="N520" i="1"/>
  <c r="E694" i="5"/>
  <c r="F694" i="5" s="1"/>
  <c r="G693" i="4"/>
  <c r="H693" i="4" s="1"/>
  <c r="I693" i="4" s="1"/>
  <c r="J693" i="4" s="1"/>
  <c r="K693" i="4" s="1"/>
  <c r="P520" i="1" l="1"/>
  <c r="Q520" i="1" s="1"/>
  <c r="R520" i="1" s="1"/>
  <c r="S520" i="1" s="1"/>
  <c r="C521" i="1"/>
  <c r="E521" i="1"/>
  <c r="G694" i="5"/>
  <c r="D694" i="4"/>
  <c r="C694" i="4"/>
  <c r="F521" i="1" l="1"/>
  <c r="D521" i="1"/>
  <c r="G521" i="1"/>
  <c r="I521" i="1"/>
  <c r="J521" i="1" s="1"/>
  <c r="D695" i="5"/>
  <c r="C695" i="5"/>
  <c r="H694" i="5"/>
  <c r="I694" i="5" s="1"/>
  <c r="J694" i="5" s="1"/>
  <c r="K694" i="5" s="1"/>
  <c r="E694" i="4"/>
  <c r="F694" i="4" s="1"/>
  <c r="M521" i="1" l="1"/>
  <c r="K521" i="1"/>
  <c r="L521" i="1" s="1"/>
  <c r="H521" i="1"/>
  <c r="E695" i="5"/>
  <c r="F695" i="5" s="1"/>
  <c r="G694" i="4"/>
  <c r="H694" i="4" s="1"/>
  <c r="I694" i="4" s="1"/>
  <c r="J694" i="4" s="1"/>
  <c r="K694" i="4" s="1"/>
  <c r="N521" i="1" l="1"/>
  <c r="O521" i="1"/>
  <c r="G695" i="5"/>
  <c r="D695" i="4"/>
  <c r="C695" i="4"/>
  <c r="E522" i="1" l="1"/>
  <c r="C522" i="1"/>
  <c r="P521" i="1"/>
  <c r="Q521" i="1" s="1"/>
  <c r="R521" i="1" s="1"/>
  <c r="S521" i="1" s="1"/>
  <c r="C696" i="5"/>
  <c r="D696" i="5"/>
  <c r="H695" i="5"/>
  <c r="I695" i="5" s="1"/>
  <c r="J695" i="5" s="1"/>
  <c r="K695" i="5" s="1"/>
  <c r="E695" i="4"/>
  <c r="F695" i="4" s="1"/>
  <c r="G522" i="1" l="1"/>
  <c r="D522" i="1"/>
  <c r="I522" i="1"/>
  <c r="J522" i="1" s="1"/>
  <c r="F522" i="1"/>
  <c r="E696" i="5"/>
  <c r="F696" i="5" s="1"/>
  <c r="G695" i="4"/>
  <c r="H695" i="4" s="1"/>
  <c r="I695" i="4" s="1"/>
  <c r="J695" i="4" s="1"/>
  <c r="K695" i="4" s="1"/>
  <c r="K522" i="1" l="1"/>
  <c r="L522" i="1" s="1"/>
  <c r="M522" i="1"/>
  <c r="H522" i="1"/>
  <c r="G696" i="5"/>
  <c r="H696" i="5"/>
  <c r="I696" i="5" s="1"/>
  <c r="J696" i="5" s="1"/>
  <c r="K696" i="5" s="1"/>
  <c r="D696" i="4"/>
  <c r="C696" i="4"/>
  <c r="N522" i="1" l="1"/>
  <c r="O522" i="1"/>
  <c r="P522" i="1"/>
  <c r="Q522" i="1" s="1"/>
  <c r="R522" i="1" s="1"/>
  <c r="S522" i="1" s="1"/>
  <c r="D697" i="5"/>
  <c r="C697" i="5"/>
  <c r="E696" i="4"/>
  <c r="F696" i="4" s="1"/>
  <c r="E523" i="1" l="1"/>
  <c r="C523" i="1"/>
  <c r="E697" i="5"/>
  <c r="F697" i="5" s="1"/>
  <c r="G696" i="4"/>
  <c r="G523" i="1" l="1"/>
  <c r="I523" i="1"/>
  <c r="J523" i="1" s="1"/>
  <c r="D523" i="1"/>
  <c r="F523" i="1"/>
  <c r="G697" i="5"/>
  <c r="H697" i="5" s="1"/>
  <c r="I697" i="5" s="1"/>
  <c r="J697" i="5" s="1"/>
  <c r="K697" i="5" s="1"/>
  <c r="D697" i="4"/>
  <c r="C697" i="4"/>
  <c r="H696" i="4"/>
  <c r="I696" i="4" s="1"/>
  <c r="J696" i="4" s="1"/>
  <c r="K696" i="4" s="1"/>
  <c r="K523" i="1" l="1"/>
  <c r="L523" i="1" s="1"/>
  <c r="H523" i="1"/>
  <c r="M523" i="1"/>
  <c r="C698" i="5"/>
  <c r="D698" i="5"/>
  <c r="E697" i="4"/>
  <c r="F697" i="4" s="1"/>
  <c r="O523" i="1" l="1"/>
  <c r="N523" i="1"/>
  <c r="P523" i="1"/>
  <c r="Q523" i="1" s="1"/>
  <c r="R523" i="1" s="1"/>
  <c r="S523" i="1" s="1"/>
  <c r="E698" i="5"/>
  <c r="F698" i="5" s="1"/>
  <c r="G697" i="4"/>
  <c r="H697" i="4" s="1"/>
  <c r="I697" i="4" s="1"/>
  <c r="J697" i="4" s="1"/>
  <c r="K697" i="4" s="1"/>
  <c r="C524" i="1" l="1"/>
  <c r="E524" i="1"/>
  <c r="G698" i="5"/>
  <c r="C698" i="4"/>
  <c r="D698" i="4"/>
  <c r="F524" i="1" l="1"/>
  <c r="D524" i="1"/>
  <c r="G524" i="1"/>
  <c r="I524" i="1"/>
  <c r="J524" i="1" s="1"/>
  <c r="D699" i="5"/>
  <c r="C699" i="5"/>
  <c r="H698" i="5"/>
  <c r="I698" i="5" s="1"/>
  <c r="J698" i="5" s="1"/>
  <c r="K698" i="5" s="1"/>
  <c r="E698" i="4"/>
  <c r="F698" i="4" s="1"/>
  <c r="K524" i="1" l="1"/>
  <c r="L524" i="1" s="1"/>
  <c r="H524" i="1"/>
  <c r="M524" i="1"/>
  <c r="E699" i="5"/>
  <c r="F699" i="5" s="1"/>
  <c r="G698" i="4"/>
  <c r="N524" i="1" l="1"/>
  <c r="O524" i="1"/>
  <c r="P524" i="1"/>
  <c r="Q524" i="1" s="1"/>
  <c r="R524" i="1" s="1"/>
  <c r="S524" i="1" s="1"/>
  <c r="G699" i="5"/>
  <c r="H699" i="5" s="1"/>
  <c r="I699" i="5" s="1"/>
  <c r="J699" i="5" s="1"/>
  <c r="K699" i="5" s="1"/>
  <c r="C699" i="4"/>
  <c r="D699" i="4"/>
  <c r="H698" i="4"/>
  <c r="I698" i="4" s="1"/>
  <c r="J698" i="4" s="1"/>
  <c r="K698" i="4" s="1"/>
  <c r="E525" i="1" l="1"/>
  <c r="C525" i="1"/>
  <c r="C700" i="5"/>
  <c r="D700" i="5"/>
  <c r="E699" i="4"/>
  <c r="F699" i="4" s="1"/>
  <c r="G525" i="1" l="1"/>
  <c r="D525" i="1"/>
  <c r="I525" i="1"/>
  <c r="J525" i="1" s="1"/>
  <c r="F525" i="1"/>
  <c r="E700" i="5"/>
  <c r="F700" i="5" s="1"/>
  <c r="G699" i="4"/>
  <c r="M525" i="1" l="1"/>
  <c r="H525" i="1"/>
  <c r="K525" i="1"/>
  <c r="L525" i="1" s="1"/>
  <c r="G700" i="5"/>
  <c r="C700" i="4"/>
  <c r="D700" i="4"/>
  <c r="H699" i="4"/>
  <c r="I699" i="4" s="1"/>
  <c r="J699" i="4" s="1"/>
  <c r="K699" i="4" s="1"/>
  <c r="N525" i="1" l="1"/>
  <c r="O525" i="1"/>
  <c r="D701" i="5"/>
  <c r="C701" i="5"/>
  <c r="H700" i="5"/>
  <c r="I700" i="5" s="1"/>
  <c r="J700" i="5" s="1"/>
  <c r="K700" i="5" s="1"/>
  <c r="E700" i="4"/>
  <c r="F700" i="4" s="1"/>
  <c r="P525" i="1" l="1"/>
  <c r="Q525" i="1" s="1"/>
  <c r="R525" i="1" s="1"/>
  <c r="S525" i="1" s="1"/>
  <c r="E526" i="1"/>
  <c r="C526" i="1"/>
  <c r="E701" i="5"/>
  <c r="F701" i="5" s="1"/>
  <c r="G700" i="4"/>
  <c r="H700" i="4" s="1"/>
  <c r="I700" i="4" s="1"/>
  <c r="J700" i="4" s="1"/>
  <c r="K700" i="4" s="1"/>
  <c r="G526" i="1" l="1"/>
  <c r="I526" i="1"/>
  <c r="J526" i="1" s="1"/>
  <c r="D526" i="1"/>
  <c r="F526" i="1"/>
  <c r="G701" i="5"/>
  <c r="D701" i="4"/>
  <c r="C701" i="4"/>
  <c r="K526" i="1" l="1"/>
  <c r="L526" i="1" s="1"/>
  <c r="H526" i="1"/>
  <c r="M526" i="1"/>
  <c r="C702" i="5"/>
  <c r="D702" i="5"/>
  <c r="H701" i="5"/>
  <c r="I701" i="5" s="1"/>
  <c r="J701" i="5" s="1"/>
  <c r="K701" i="5" s="1"/>
  <c r="E701" i="4"/>
  <c r="F701" i="4" s="1"/>
  <c r="O526" i="1" l="1"/>
  <c r="N526" i="1"/>
  <c r="E702" i="5"/>
  <c r="F702" i="5" s="1"/>
  <c r="G701" i="4"/>
  <c r="H701" i="4" s="1"/>
  <c r="I701" i="4" s="1"/>
  <c r="J701" i="4" s="1"/>
  <c r="K701" i="4" s="1"/>
  <c r="P526" i="1" l="1"/>
  <c r="Q526" i="1" s="1"/>
  <c r="R526" i="1" s="1"/>
  <c r="S526" i="1" s="1"/>
  <c r="C527" i="1"/>
  <c r="E527" i="1"/>
  <c r="G702" i="5"/>
  <c r="C702" i="4"/>
  <c r="D702" i="4"/>
  <c r="F527" i="1" l="1"/>
  <c r="I527" i="1"/>
  <c r="J527" i="1" s="1"/>
  <c r="D527" i="1"/>
  <c r="G527" i="1"/>
  <c r="D703" i="5"/>
  <c r="C703" i="5"/>
  <c r="H702" i="5"/>
  <c r="I702" i="5" s="1"/>
  <c r="J702" i="5" s="1"/>
  <c r="K702" i="5" s="1"/>
  <c r="E702" i="4"/>
  <c r="F702" i="4" s="1"/>
  <c r="H527" i="1" l="1"/>
  <c r="M527" i="1"/>
  <c r="K527" i="1"/>
  <c r="L527" i="1" s="1"/>
  <c r="E703" i="5"/>
  <c r="F703" i="5" s="1"/>
  <c r="G702" i="4"/>
  <c r="O527" i="1" l="1"/>
  <c r="P527" i="1"/>
  <c r="Q527" i="1" s="1"/>
  <c r="R527" i="1" s="1"/>
  <c r="S527" i="1" s="1"/>
  <c r="N527" i="1"/>
  <c r="G703" i="5"/>
  <c r="H703" i="5" s="1"/>
  <c r="I703" i="5" s="1"/>
  <c r="J703" i="5" s="1"/>
  <c r="K703" i="5" s="1"/>
  <c r="D703" i="4"/>
  <c r="C703" i="4"/>
  <c r="H702" i="4"/>
  <c r="I702" i="4" s="1"/>
  <c r="J702" i="4" s="1"/>
  <c r="K702" i="4" s="1"/>
  <c r="E528" i="1" l="1"/>
  <c r="C528" i="1"/>
  <c r="C704" i="5"/>
  <c r="D704" i="5"/>
  <c r="E703" i="4"/>
  <c r="F703" i="4" s="1"/>
  <c r="I528" i="1" l="1"/>
  <c r="J528" i="1" s="1"/>
  <c r="D528" i="1"/>
  <c r="G528" i="1"/>
  <c r="F528" i="1"/>
  <c r="E704" i="5"/>
  <c r="F704" i="5" s="1"/>
  <c r="G703" i="4"/>
  <c r="H703" i="4" s="1"/>
  <c r="I703" i="4" s="1"/>
  <c r="J703" i="4" s="1"/>
  <c r="K703" i="4" s="1"/>
  <c r="M528" i="1" l="1"/>
  <c r="H528" i="1"/>
  <c r="K528" i="1"/>
  <c r="L528" i="1" s="1"/>
  <c r="G704" i="5"/>
  <c r="H704" i="5" s="1"/>
  <c r="I704" i="5" s="1"/>
  <c r="J704" i="5" s="1"/>
  <c r="K704" i="5" s="1"/>
  <c r="C704" i="4"/>
  <c r="D704" i="4"/>
  <c r="N528" i="1" l="1"/>
  <c r="O528" i="1"/>
  <c r="P528" i="1" s="1"/>
  <c r="Q528" i="1" s="1"/>
  <c r="R528" i="1" s="1"/>
  <c r="S528" i="1" s="1"/>
  <c r="D705" i="5"/>
  <c r="C705" i="5"/>
  <c r="E704" i="4"/>
  <c r="F704" i="4" s="1"/>
  <c r="E529" i="1" l="1"/>
  <c r="C529" i="1"/>
  <c r="E705" i="5"/>
  <c r="F705" i="5" s="1"/>
  <c r="G704" i="4"/>
  <c r="G529" i="1" l="1"/>
  <c r="D529" i="1"/>
  <c r="I529" i="1"/>
  <c r="J529" i="1" s="1"/>
  <c r="F529" i="1"/>
  <c r="G705" i="5"/>
  <c r="H705" i="5" s="1"/>
  <c r="I705" i="5" s="1"/>
  <c r="J705" i="5" s="1"/>
  <c r="K705" i="5" s="1"/>
  <c r="D705" i="4"/>
  <c r="C705" i="4"/>
  <c r="H704" i="4"/>
  <c r="I704" i="4" s="1"/>
  <c r="J704" i="4" s="1"/>
  <c r="K704" i="4" s="1"/>
  <c r="K529" i="1" l="1"/>
  <c r="L529" i="1" s="1"/>
  <c r="H529" i="1"/>
  <c r="M529" i="1"/>
  <c r="C706" i="5"/>
  <c r="D706" i="5"/>
  <c r="E705" i="4"/>
  <c r="F705" i="4" s="1"/>
  <c r="O529" i="1" l="1"/>
  <c r="N529" i="1"/>
  <c r="E706" i="5"/>
  <c r="F706" i="5" s="1"/>
  <c r="G705" i="4"/>
  <c r="H705" i="4"/>
  <c r="I705" i="4" s="1"/>
  <c r="J705" i="4" s="1"/>
  <c r="K705" i="4" s="1"/>
  <c r="C530" i="1" l="1"/>
  <c r="E530" i="1"/>
  <c r="P529" i="1"/>
  <c r="Q529" i="1" s="1"/>
  <c r="R529" i="1" s="1"/>
  <c r="S529" i="1" s="1"/>
  <c r="G706" i="5"/>
  <c r="D706" i="4"/>
  <c r="C706" i="4"/>
  <c r="F530" i="1" l="1"/>
  <c r="D530" i="1"/>
  <c r="I530" i="1"/>
  <c r="J530" i="1" s="1"/>
  <c r="G530" i="1"/>
  <c r="D707" i="5"/>
  <c r="C707" i="5"/>
  <c r="H706" i="5"/>
  <c r="I706" i="5" s="1"/>
  <c r="J706" i="5" s="1"/>
  <c r="K706" i="5" s="1"/>
  <c r="E706" i="4"/>
  <c r="F706" i="4" s="1"/>
  <c r="H530" i="1" l="1"/>
  <c r="M530" i="1"/>
  <c r="K530" i="1"/>
  <c r="L530" i="1" s="1"/>
  <c r="E707" i="5"/>
  <c r="F707" i="5" s="1"/>
  <c r="G706" i="4"/>
  <c r="O530" i="1" l="1"/>
  <c r="N530" i="1"/>
  <c r="P530" i="1"/>
  <c r="Q530" i="1" s="1"/>
  <c r="R530" i="1" s="1"/>
  <c r="S530" i="1" s="1"/>
  <c r="G707" i="5"/>
  <c r="H707" i="5"/>
  <c r="I707" i="5" s="1"/>
  <c r="J707" i="5" s="1"/>
  <c r="K707" i="5" s="1"/>
  <c r="D707" i="4"/>
  <c r="C707" i="4"/>
  <c r="H706" i="4"/>
  <c r="I706" i="4" s="1"/>
  <c r="J706" i="4" s="1"/>
  <c r="K706" i="4" s="1"/>
  <c r="E531" i="1" l="1"/>
  <c r="C531" i="1"/>
  <c r="C708" i="5"/>
  <c r="D708" i="5"/>
  <c r="E707" i="4"/>
  <c r="F707" i="4" s="1"/>
  <c r="I531" i="1" l="1"/>
  <c r="J531" i="1" s="1"/>
  <c r="G531" i="1"/>
  <c r="D531" i="1"/>
  <c r="F531" i="1"/>
  <c r="E708" i="5"/>
  <c r="F708" i="5" s="1"/>
  <c r="G707" i="4"/>
  <c r="H707" i="4" s="1"/>
  <c r="I707" i="4" s="1"/>
  <c r="J707" i="4" s="1"/>
  <c r="K707" i="4" s="1"/>
  <c r="M531" i="1" l="1"/>
  <c r="K531" i="1"/>
  <c r="L531" i="1" s="1"/>
  <c r="H531" i="1"/>
  <c r="G708" i="5"/>
  <c r="C708" i="4"/>
  <c r="D708" i="4"/>
  <c r="O531" i="1" l="1"/>
  <c r="N531" i="1"/>
  <c r="P531" i="1"/>
  <c r="Q531" i="1" s="1"/>
  <c r="R531" i="1" s="1"/>
  <c r="S531" i="1" s="1"/>
  <c r="D709" i="5"/>
  <c r="C709" i="5"/>
  <c r="H708" i="5"/>
  <c r="I708" i="5" s="1"/>
  <c r="J708" i="5" s="1"/>
  <c r="K708" i="5" s="1"/>
  <c r="E708" i="4"/>
  <c r="F708" i="4" s="1"/>
  <c r="E532" i="1" l="1"/>
  <c r="C532" i="1"/>
  <c r="E709" i="5"/>
  <c r="F709" i="5" s="1"/>
  <c r="G708" i="4"/>
  <c r="G532" i="1" l="1"/>
  <c r="I532" i="1"/>
  <c r="J532" i="1" s="1"/>
  <c r="D532" i="1"/>
  <c r="F532" i="1"/>
  <c r="G709" i="5"/>
  <c r="C709" i="4"/>
  <c r="D709" i="4"/>
  <c r="H708" i="4"/>
  <c r="I708" i="4" s="1"/>
  <c r="J708" i="4" s="1"/>
  <c r="K708" i="4" s="1"/>
  <c r="K532" i="1" l="1"/>
  <c r="L532" i="1" s="1"/>
  <c r="H532" i="1"/>
  <c r="M532" i="1"/>
  <c r="C710" i="5"/>
  <c r="D710" i="5"/>
  <c r="H709" i="5"/>
  <c r="I709" i="5" s="1"/>
  <c r="J709" i="5" s="1"/>
  <c r="K709" i="5" s="1"/>
  <c r="E709" i="4"/>
  <c r="F709" i="4" s="1"/>
  <c r="N532" i="1" l="1"/>
  <c r="O532" i="1"/>
  <c r="E710" i="5"/>
  <c r="F710" i="5" s="1"/>
  <c r="G709" i="4"/>
  <c r="P532" i="1" l="1"/>
  <c r="Q532" i="1" s="1"/>
  <c r="R532" i="1" s="1"/>
  <c r="S532" i="1" s="1"/>
  <c r="C533" i="1"/>
  <c r="E533" i="1"/>
  <c r="G710" i="5"/>
  <c r="C710" i="4"/>
  <c r="D710" i="4"/>
  <c r="H709" i="4"/>
  <c r="I709" i="4" s="1"/>
  <c r="J709" i="4" s="1"/>
  <c r="K709" i="4" s="1"/>
  <c r="F533" i="1" l="1"/>
  <c r="I533" i="1"/>
  <c r="J533" i="1" s="1"/>
  <c r="G533" i="1"/>
  <c r="D533" i="1"/>
  <c r="D711" i="5"/>
  <c r="C711" i="5"/>
  <c r="H710" i="5"/>
  <c r="I710" i="5" s="1"/>
  <c r="J710" i="5" s="1"/>
  <c r="K710" i="5" s="1"/>
  <c r="E710" i="4"/>
  <c r="F710" i="4" s="1"/>
  <c r="H533" i="1" l="1"/>
  <c r="K533" i="1"/>
  <c r="L533" i="1" s="1"/>
  <c r="M533" i="1"/>
  <c r="E711" i="5"/>
  <c r="F711" i="5" s="1"/>
  <c r="G710" i="4"/>
  <c r="N533" i="1" l="1"/>
  <c r="O533" i="1"/>
  <c r="G711" i="5"/>
  <c r="H711" i="5" s="1"/>
  <c r="I711" i="5" s="1"/>
  <c r="J711" i="5" s="1"/>
  <c r="K711" i="5" s="1"/>
  <c r="D711" i="4"/>
  <c r="C711" i="4"/>
  <c r="H710" i="4"/>
  <c r="I710" i="4" s="1"/>
  <c r="J710" i="4" s="1"/>
  <c r="K710" i="4" s="1"/>
  <c r="E534" i="1" l="1"/>
  <c r="C534" i="1"/>
  <c r="P533" i="1"/>
  <c r="Q533" i="1" s="1"/>
  <c r="R533" i="1" s="1"/>
  <c r="S533" i="1" s="1"/>
  <c r="C712" i="5"/>
  <c r="D712" i="5"/>
  <c r="E711" i="4"/>
  <c r="F711" i="4" s="1"/>
  <c r="D534" i="1" l="1"/>
  <c r="I534" i="1"/>
  <c r="J534" i="1" s="1"/>
  <c r="G534" i="1"/>
  <c r="F534" i="1"/>
  <c r="E712" i="5"/>
  <c r="F712" i="5" s="1"/>
  <c r="G711" i="4"/>
  <c r="H711" i="4" s="1"/>
  <c r="I711" i="4" s="1"/>
  <c r="J711" i="4" s="1"/>
  <c r="K711" i="4" s="1"/>
  <c r="K534" i="1" l="1"/>
  <c r="L534" i="1" s="1"/>
  <c r="M534" i="1"/>
  <c r="H534" i="1"/>
  <c r="G712" i="5"/>
  <c r="H712" i="5" s="1"/>
  <c r="I712" i="5" s="1"/>
  <c r="J712" i="5" s="1"/>
  <c r="K712" i="5" s="1"/>
  <c r="D712" i="4"/>
  <c r="C712" i="4"/>
  <c r="N534" i="1" l="1"/>
  <c r="O534" i="1"/>
  <c r="P534" i="1" s="1"/>
  <c r="Q534" i="1" s="1"/>
  <c r="R534" i="1" s="1"/>
  <c r="S534" i="1" s="1"/>
  <c r="D713" i="5"/>
  <c r="C713" i="5"/>
  <c r="E712" i="4"/>
  <c r="F712" i="4" s="1"/>
  <c r="C535" i="1" l="1"/>
  <c r="E535" i="1"/>
  <c r="E713" i="5"/>
  <c r="F713" i="5" s="1"/>
  <c r="G712" i="4"/>
  <c r="F535" i="1" l="1"/>
  <c r="D535" i="1"/>
  <c r="G535" i="1"/>
  <c r="I535" i="1"/>
  <c r="J535" i="1" s="1"/>
  <c r="G713" i="5"/>
  <c r="H713" i="5" s="1"/>
  <c r="I713" i="5" s="1"/>
  <c r="J713" i="5" s="1"/>
  <c r="K713" i="5" s="1"/>
  <c r="C713" i="4"/>
  <c r="D713" i="4"/>
  <c r="H712" i="4"/>
  <c r="I712" i="4" s="1"/>
  <c r="J712" i="4" s="1"/>
  <c r="K712" i="4" s="1"/>
  <c r="H535" i="1" l="1"/>
  <c r="K535" i="1"/>
  <c r="L535" i="1" s="1"/>
  <c r="M535" i="1"/>
  <c r="C714" i="5"/>
  <c r="D714" i="5"/>
  <c r="E713" i="4"/>
  <c r="F713" i="4" s="1"/>
  <c r="O535" i="1" l="1"/>
  <c r="P535" i="1" s="1"/>
  <c r="Q535" i="1" s="1"/>
  <c r="R535" i="1" s="1"/>
  <c r="S535" i="1" s="1"/>
  <c r="N535" i="1"/>
  <c r="E714" i="5"/>
  <c r="F714" i="5" s="1"/>
  <c r="G713" i="4"/>
  <c r="H713" i="4"/>
  <c r="I713" i="4" s="1"/>
  <c r="J713" i="4" s="1"/>
  <c r="K713" i="4" s="1"/>
  <c r="E536" i="1" l="1"/>
  <c r="C536" i="1"/>
  <c r="G714" i="5"/>
  <c r="H714" i="5" s="1"/>
  <c r="I714" i="5" s="1"/>
  <c r="J714" i="5" s="1"/>
  <c r="K714" i="5" s="1"/>
  <c r="D714" i="4"/>
  <c r="C714" i="4"/>
  <c r="G536" i="1" l="1"/>
  <c r="I536" i="1"/>
  <c r="J536" i="1" s="1"/>
  <c r="D536" i="1"/>
  <c r="F536" i="1"/>
  <c r="D715" i="5"/>
  <c r="C715" i="5"/>
  <c r="E714" i="4"/>
  <c r="F714" i="4" s="1"/>
  <c r="M536" i="1" l="1"/>
  <c r="H536" i="1"/>
  <c r="K536" i="1"/>
  <c r="L536" i="1" s="1"/>
  <c r="E715" i="5"/>
  <c r="F715" i="5" s="1"/>
  <c r="G714" i="4"/>
  <c r="O536" i="1" l="1"/>
  <c r="N536" i="1"/>
  <c r="G715" i="5"/>
  <c r="H715" i="5" s="1"/>
  <c r="I715" i="5" s="1"/>
  <c r="J715" i="5" s="1"/>
  <c r="K715" i="5" s="1"/>
  <c r="C715" i="4"/>
  <c r="D715" i="4"/>
  <c r="H714" i="4"/>
  <c r="I714" i="4" s="1"/>
  <c r="J714" i="4" s="1"/>
  <c r="K714" i="4" s="1"/>
  <c r="P536" i="1" l="1"/>
  <c r="Q536" i="1" s="1"/>
  <c r="R536" i="1" s="1"/>
  <c r="S536" i="1" s="1"/>
  <c r="C537" i="1"/>
  <c r="E537" i="1"/>
  <c r="C716" i="5"/>
  <c r="D716" i="5"/>
  <c r="E715" i="4"/>
  <c r="F715" i="4" s="1"/>
  <c r="F537" i="1" l="1"/>
  <c r="I537" i="1"/>
  <c r="J537" i="1" s="1"/>
  <c r="D537" i="1"/>
  <c r="G537" i="1"/>
  <c r="E716" i="5"/>
  <c r="F716" i="5" s="1"/>
  <c r="G715" i="4"/>
  <c r="H715" i="4" s="1"/>
  <c r="I715" i="4" s="1"/>
  <c r="J715" i="4" s="1"/>
  <c r="K715" i="4" s="1"/>
  <c r="K537" i="1" l="1"/>
  <c r="L537" i="1" s="1"/>
  <c r="H537" i="1"/>
  <c r="M537" i="1"/>
  <c r="G716" i="5"/>
  <c r="H716" i="5"/>
  <c r="I716" i="5" s="1"/>
  <c r="J716" i="5" s="1"/>
  <c r="K716" i="5" s="1"/>
  <c r="D716" i="4"/>
  <c r="C716" i="4"/>
  <c r="O537" i="1" l="1"/>
  <c r="P537" i="1" s="1"/>
  <c r="Q537" i="1" s="1"/>
  <c r="R537" i="1" s="1"/>
  <c r="S537" i="1" s="1"/>
  <c r="N537" i="1"/>
  <c r="D717" i="5"/>
  <c r="C717" i="5"/>
  <c r="E716" i="4"/>
  <c r="F716" i="4" s="1"/>
  <c r="E538" i="1" l="1"/>
  <c r="C538" i="1"/>
  <c r="E717" i="5"/>
  <c r="F717" i="5" s="1"/>
  <c r="G716" i="4"/>
  <c r="H716" i="4" s="1"/>
  <c r="I716" i="4" s="1"/>
  <c r="J716" i="4" s="1"/>
  <c r="K716" i="4" s="1"/>
  <c r="D538" i="1" l="1"/>
  <c r="G538" i="1"/>
  <c r="I538" i="1"/>
  <c r="J538" i="1" s="1"/>
  <c r="F538" i="1"/>
  <c r="G717" i="5"/>
  <c r="C717" i="4"/>
  <c r="D717" i="4"/>
  <c r="H538" i="1" l="1"/>
  <c r="K538" i="1"/>
  <c r="L538" i="1" s="1"/>
  <c r="M538" i="1"/>
  <c r="C718" i="5"/>
  <c r="D718" i="5"/>
  <c r="H717" i="5"/>
  <c r="I717" i="5" s="1"/>
  <c r="J717" i="5" s="1"/>
  <c r="K717" i="5" s="1"/>
  <c r="E717" i="4"/>
  <c r="F717" i="4" s="1"/>
  <c r="O538" i="1" l="1"/>
  <c r="N538" i="1"/>
  <c r="P538" i="1"/>
  <c r="Q538" i="1" s="1"/>
  <c r="R538" i="1" s="1"/>
  <c r="S538" i="1" s="1"/>
  <c r="E718" i="5"/>
  <c r="F718" i="5" s="1"/>
  <c r="G717" i="4"/>
  <c r="H717" i="4" s="1"/>
  <c r="I717" i="4" s="1"/>
  <c r="J717" i="4" s="1"/>
  <c r="K717" i="4" s="1"/>
  <c r="C539" i="1" l="1"/>
  <c r="E539" i="1"/>
  <c r="G718" i="5"/>
  <c r="H718" i="5" s="1"/>
  <c r="I718" i="5" s="1"/>
  <c r="J718" i="5" s="1"/>
  <c r="K718" i="5" s="1"/>
  <c r="D718" i="4"/>
  <c r="C718" i="4"/>
  <c r="F539" i="1" l="1"/>
  <c r="I539" i="1"/>
  <c r="J539" i="1" s="1"/>
  <c r="G539" i="1"/>
  <c r="D539" i="1"/>
  <c r="C719" i="5"/>
  <c r="D719" i="5"/>
  <c r="E718" i="4"/>
  <c r="F718" i="4" s="1"/>
  <c r="K539" i="1" l="1"/>
  <c r="L539" i="1" s="1"/>
  <c r="H539" i="1"/>
  <c r="M539" i="1"/>
  <c r="E719" i="5"/>
  <c r="F719" i="5" s="1"/>
  <c r="G718" i="4"/>
  <c r="H718" i="4" s="1"/>
  <c r="I718" i="4" s="1"/>
  <c r="J718" i="4" s="1"/>
  <c r="K718" i="4" s="1"/>
  <c r="O539" i="1" l="1"/>
  <c r="P539" i="1" s="1"/>
  <c r="Q539" i="1" s="1"/>
  <c r="R539" i="1" s="1"/>
  <c r="S539" i="1" s="1"/>
  <c r="N539" i="1"/>
  <c r="G719" i="5"/>
  <c r="H719" i="5" s="1"/>
  <c r="I719" i="5" s="1"/>
  <c r="J719" i="5" s="1"/>
  <c r="K719" i="5" s="1"/>
  <c r="C719" i="4"/>
  <c r="D719" i="4"/>
  <c r="E540" i="1" l="1"/>
  <c r="C540" i="1"/>
  <c r="D720" i="5"/>
  <c r="C720" i="5"/>
  <c r="E719" i="4"/>
  <c r="F719" i="4" s="1"/>
  <c r="D540" i="1" l="1"/>
  <c r="I540" i="1"/>
  <c r="J540" i="1" s="1"/>
  <c r="G540" i="1"/>
  <c r="F540" i="1"/>
  <c r="E720" i="5"/>
  <c r="F720" i="5" s="1"/>
  <c r="G719" i="4"/>
  <c r="K540" i="1" l="1"/>
  <c r="L540" i="1" s="1"/>
  <c r="H540" i="1"/>
  <c r="M540" i="1"/>
  <c r="G720" i="5"/>
  <c r="H720" i="5" s="1"/>
  <c r="I720" i="5" s="1"/>
  <c r="J720" i="5" s="1"/>
  <c r="K720" i="5" s="1"/>
  <c r="D720" i="4"/>
  <c r="C720" i="4"/>
  <c r="H719" i="4"/>
  <c r="I719" i="4" s="1"/>
  <c r="J719" i="4" s="1"/>
  <c r="K719" i="4" s="1"/>
  <c r="N540" i="1" l="1"/>
  <c r="O540" i="1"/>
  <c r="C721" i="5"/>
  <c r="D721" i="5"/>
  <c r="E720" i="4"/>
  <c r="F720" i="4" s="1"/>
  <c r="P540" i="1" l="1"/>
  <c r="Q540" i="1" s="1"/>
  <c r="R540" i="1" s="1"/>
  <c r="S540" i="1" s="1"/>
  <c r="C541" i="1"/>
  <c r="E541" i="1"/>
  <c r="E721" i="5"/>
  <c r="F721" i="5" s="1"/>
  <c r="G720" i="4"/>
  <c r="F541" i="1" l="1"/>
  <c r="I541" i="1"/>
  <c r="J541" i="1" s="1"/>
  <c r="D541" i="1"/>
  <c r="G541" i="1"/>
  <c r="G721" i="5"/>
  <c r="H721" i="5" s="1"/>
  <c r="I721" i="5" s="1"/>
  <c r="J721" i="5" s="1"/>
  <c r="K721" i="5" s="1"/>
  <c r="C721" i="4"/>
  <c r="D721" i="4"/>
  <c r="H720" i="4"/>
  <c r="I720" i="4" s="1"/>
  <c r="J720" i="4" s="1"/>
  <c r="K720" i="4" s="1"/>
  <c r="H541" i="1" l="1"/>
  <c r="K541" i="1"/>
  <c r="L541" i="1" s="1"/>
  <c r="M541" i="1"/>
  <c r="D722" i="5"/>
  <c r="C722" i="5"/>
  <c r="E721" i="4"/>
  <c r="F721" i="4" s="1"/>
  <c r="N541" i="1" l="1"/>
  <c r="O541" i="1"/>
  <c r="E722" i="5"/>
  <c r="F722" i="5" s="1"/>
  <c r="G721" i="4"/>
  <c r="H721" i="4"/>
  <c r="I721" i="4" s="1"/>
  <c r="J721" i="4" s="1"/>
  <c r="K721" i="4" s="1"/>
  <c r="E542" i="1" l="1"/>
  <c r="C542" i="1"/>
  <c r="P541" i="1"/>
  <c r="Q541" i="1" s="1"/>
  <c r="R541" i="1" s="1"/>
  <c r="S541" i="1" s="1"/>
  <c r="G722" i="5"/>
  <c r="D722" i="4"/>
  <c r="C722" i="4"/>
  <c r="I542" i="1" l="1"/>
  <c r="J542" i="1" s="1"/>
  <c r="G542" i="1"/>
  <c r="D542" i="1"/>
  <c r="F542" i="1"/>
  <c r="C723" i="5"/>
  <c r="D723" i="5"/>
  <c r="H722" i="5"/>
  <c r="I722" i="5" s="1"/>
  <c r="J722" i="5" s="1"/>
  <c r="K722" i="5" s="1"/>
  <c r="E722" i="4"/>
  <c r="F722" i="4" s="1"/>
  <c r="H542" i="1" l="1"/>
  <c r="M542" i="1"/>
  <c r="K542" i="1"/>
  <c r="L542" i="1" s="1"/>
  <c r="E723" i="5"/>
  <c r="F723" i="5" s="1"/>
  <c r="G722" i="4"/>
  <c r="H722" i="4"/>
  <c r="I722" i="4" s="1"/>
  <c r="J722" i="4" s="1"/>
  <c r="K722" i="4" s="1"/>
  <c r="O542" i="1" l="1"/>
  <c r="N542" i="1"/>
  <c r="P542" i="1"/>
  <c r="Q542" i="1" s="1"/>
  <c r="R542" i="1" s="1"/>
  <c r="S542" i="1" s="1"/>
  <c r="G723" i="5"/>
  <c r="H723" i="5" s="1"/>
  <c r="I723" i="5" s="1"/>
  <c r="J723" i="5" s="1"/>
  <c r="K723" i="5" s="1"/>
  <c r="C723" i="4"/>
  <c r="D723" i="4"/>
  <c r="E543" i="1" l="1"/>
  <c r="C543" i="1"/>
  <c r="D724" i="5"/>
  <c r="C724" i="5"/>
  <c r="E723" i="4"/>
  <c r="F723" i="4" s="1"/>
  <c r="G543" i="1" l="1"/>
  <c r="I543" i="1"/>
  <c r="J543" i="1" s="1"/>
  <c r="D543" i="1"/>
  <c r="F543" i="1"/>
  <c r="E724" i="5"/>
  <c r="F724" i="5" s="1"/>
  <c r="G723" i="4"/>
  <c r="H723" i="4" s="1"/>
  <c r="I723" i="4" s="1"/>
  <c r="J723" i="4" s="1"/>
  <c r="K723" i="4" s="1"/>
  <c r="K543" i="1" l="1"/>
  <c r="L543" i="1" s="1"/>
  <c r="H543" i="1"/>
  <c r="M543" i="1"/>
  <c r="G724" i="5"/>
  <c r="H724" i="5" s="1"/>
  <c r="I724" i="5" s="1"/>
  <c r="J724" i="5" s="1"/>
  <c r="K724" i="5" s="1"/>
  <c r="D724" i="4"/>
  <c r="C724" i="4"/>
  <c r="O543" i="1" l="1"/>
  <c r="N543" i="1"/>
  <c r="C725" i="5"/>
  <c r="D725" i="5"/>
  <c r="E724" i="4"/>
  <c r="F724" i="4" s="1"/>
  <c r="P543" i="1" l="1"/>
  <c r="Q543" i="1" s="1"/>
  <c r="R543" i="1" s="1"/>
  <c r="S543" i="1" s="1"/>
  <c r="E544" i="1"/>
  <c r="C544" i="1"/>
  <c r="E725" i="5"/>
  <c r="F725" i="5" s="1"/>
  <c r="G724" i="4"/>
  <c r="H724" i="4" s="1"/>
  <c r="I724" i="4" s="1"/>
  <c r="J724" i="4" s="1"/>
  <c r="K724" i="4" s="1"/>
  <c r="I544" i="1" l="1"/>
  <c r="J544" i="1" s="1"/>
  <c r="G544" i="1"/>
  <c r="D544" i="1"/>
  <c r="F544" i="1"/>
  <c r="G725" i="5"/>
  <c r="C725" i="4"/>
  <c r="D725" i="4"/>
  <c r="H544" i="1" l="1"/>
  <c r="M544" i="1"/>
  <c r="K544" i="1"/>
  <c r="L544" i="1" s="1"/>
  <c r="D726" i="5"/>
  <c r="C726" i="5"/>
  <c r="H725" i="5"/>
  <c r="I725" i="5" s="1"/>
  <c r="J725" i="5" s="1"/>
  <c r="K725" i="5" s="1"/>
  <c r="E725" i="4"/>
  <c r="F725" i="4" s="1"/>
  <c r="O544" i="1" l="1"/>
  <c r="N544" i="1"/>
  <c r="P544" i="1"/>
  <c r="Q544" i="1" s="1"/>
  <c r="R544" i="1" s="1"/>
  <c r="S544" i="1" s="1"/>
  <c r="E726" i="5"/>
  <c r="F726" i="5" s="1"/>
  <c r="G725" i="4"/>
  <c r="H725" i="4" s="1"/>
  <c r="I725" i="4" s="1"/>
  <c r="J725" i="4" s="1"/>
  <c r="K725" i="4" s="1"/>
  <c r="C545" i="1" l="1"/>
  <c r="E545" i="1"/>
  <c r="G726" i="5"/>
  <c r="H726" i="5" s="1"/>
  <c r="I726" i="5" s="1"/>
  <c r="J726" i="5" s="1"/>
  <c r="K726" i="5" s="1"/>
  <c r="D726" i="4"/>
  <c r="C726" i="4"/>
  <c r="F545" i="1" l="1"/>
  <c r="G545" i="1"/>
  <c r="I545" i="1"/>
  <c r="J545" i="1" s="1"/>
  <c r="D545" i="1"/>
  <c r="C727" i="5"/>
  <c r="D727" i="5"/>
  <c r="E726" i="4"/>
  <c r="F726" i="4" s="1"/>
  <c r="K545" i="1" l="1"/>
  <c r="L545" i="1" s="1"/>
  <c r="H545" i="1"/>
  <c r="M545" i="1"/>
  <c r="E727" i="5"/>
  <c r="F727" i="5" s="1"/>
  <c r="G726" i="4"/>
  <c r="H726" i="4"/>
  <c r="I726" i="4" s="1"/>
  <c r="J726" i="4" s="1"/>
  <c r="K726" i="4" s="1"/>
  <c r="O545" i="1" l="1"/>
  <c r="P545" i="1" s="1"/>
  <c r="Q545" i="1" s="1"/>
  <c r="R545" i="1" s="1"/>
  <c r="S545" i="1" s="1"/>
  <c r="N545" i="1"/>
  <c r="G727" i="5"/>
  <c r="H727" i="5"/>
  <c r="I727" i="5" s="1"/>
  <c r="J727" i="5" s="1"/>
  <c r="K727" i="5" s="1"/>
  <c r="C727" i="4"/>
  <c r="D727" i="4"/>
  <c r="C546" i="1" l="1"/>
  <c r="E546" i="1"/>
  <c r="D728" i="5"/>
  <c r="C728" i="5"/>
  <c r="E727" i="4"/>
  <c r="F727" i="4" s="1"/>
  <c r="F546" i="1" l="1"/>
  <c r="D546" i="1"/>
  <c r="G546" i="1"/>
  <c r="I546" i="1"/>
  <c r="J546" i="1" s="1"/>
  <c r="E728" i="5"/>
  <c r="F728" i="5" s="1"/>
  <c r="G727" i="4"/>
  <c r="H727" i="4" s="1"/>
  <c r="I727" i="4" s="1"/>
  <c r="J727" i="4" s="1"/>
  <c r="K727" i="4" s="1"/>
  <c r="K546" i="1" l="1"/>
  <c r="L546" i="1" s="1"/>
  <c r="M546" i="1"/>
  <c r="H546" i="1"/>
  <c r="G728" i="5"/>
  <c r="H728" i="5" s="1"/>
  <c r="I728" i="5" s="1"/>
  <c r="J728" i="5" s="1"/>
  <c r="K728" i="5" s="1"/>
  <c r="D728" i="4"/>
  <c r="C728" i="4"/>
  <c r="O546" i="1" l="1"/>
  <c r="N546" i="1"/>
  <c r="P546" i="1"/>
  <c r="Q546" i="1" s="1"/>
  <c r="R546" i="1" s="1"/>
  <c r="S546" i="1" s="1"/>
  <c r="D729" i="5"/>
  <c r="C729" i="5"/>
  <c r="E728" i="4"/>
  <c r="F728" i="4" s="1"/>
  <c r="E547" i="1" l="1"/>
  <c r="C547" i="1"/>
  <c r="E729" i="5"/>
  <c r="F729" i="5" s="1"/>
  <c r="G728" i="4"/>
  <c r="D547" i="1" l="1"/>
  <c r="I547" i="1"/>
  <c r="J547" i="1" s="1"/>
  <c r="G547" i="1"/>
  <c r="F547" i="1"/>
  <c r="G729" i="5"/>
  <c r="H729" i="5"/>
  <c r="I729" i="5" s="1"/>
  <c r="J729" i="5" s="1"/>
  <c r="K729" i="5" s="1"/>
  <c r="C729" i="4"/>
  <c r="D729" i="4"/>
  <c r="H728" i="4"/>
  <c r="I728" i="4" s="1"/>
  <c r="J728" i="4" s="1"/>
  <c r="K728" i="4" s="1"/>
  <c r="H547" i="1" l="1"/>
  <c r="M547" i="1"/>
  <c r="K547" i="1"/>
  <c r="L547" i="1" s="1"/>
  <c r="D730" i="5"/>
  <c r="C730" i="5"/>
  <c r="E729" i="4"/>
  <c r="F729" i="4" s="1"/>
  <c r="N547" i="1" l="1"/>
  <c r="O547" i="1"/>
  <c r="E730" i="5"/>
  <c r="F730" i="5" s="1"/>
  <c r="G729" i="4"/>
  <c r="H729" i="4" s="1"/>
  <c r="I729" i="4" s="1"/>
  <c r="J729" i="4" s="1"/>
  <c r="K729" i="4" s="1"/>
  <c r="C548" i="1" l="1"/>
  <c r="E548" i="1"/>
  <c r="P547" i="1"/>
  <c r="Q547" i="1" s="1"/>
  <c r="R547" i="1" s="1"/>
  <c r="S547" i="1" s="1"/>
  <c r="G730" i="5"/>
  <c r="D730" i="4"/>
  <c r="C730" i="4"/>
  <c r="F548" i="1" l="1"/>
  <c r="I548" i="1"/>
  <c r="J548" i="1" s="1"/>
  <c r="D548" i="1"/>
  <c r="G548" i="1"/>
  <c r="C731" i="5"/>
  <c r="D731" i="5"/>
  <c r="H730" i="5"/>
  <c r="I730" i="5" s="1"/>
  <c r="J730" i="5" s="1"/>
  <c r="K730" i="5" s="1"/>
  <c r="E730" i="4"/>
  <c r="F730" i="4" s="1"/>
  <c r="K548" i="1" l="1"/>
  <c r="L548" i="1" s="1"/>
  <c r="H548" i="1"/>
  <c r="M548" i="1"/>
  <c r="E731" i="5"/>
  <c r="F731" i="5" s="1"/>
  <c r="G730" i="4"/>
  <c r="H730" i="4" s="1"/>
  <c r="I730" i="4" s="1"/>
  <c r="J730" i="4" s="1"/>
  <c r="K730" i="4" s="1"/>
  <c r="O548" i="1" l="1"/>
  <c r="P548" i="1" s="1"/>
  <c r="Q548" i="1" s="1"/>
  <c r="R548" i="1" s="1"/>
  <c r="S548" i="1" s="1"/>
  <c r="N548" i="1"/>
  <c r="G731" i="5"/>
  <c r="H731" i="5" s="1"/>
  <c r="I731" i="5" s="1"/>
  <c r="J731" i="5" s="1"/>
  <c r="K731" i="5" s="1"/>
  <c r="C731" i="4"/>
  <c r="D731" i="4"/>
  <c r="E549" i="1" l="1"/>
  <c r="C549" i="1"/>
  <c r="D732" i="5"/>
  <c r="C732" i="5"/>
  <c r="E731" i="4"/>
  <c r="F731" i="4" s="1"/>
  <c r="I549" i="1" l="1"/>
  <c r="J549" i="1" s="1"/>
  <c r="G549" i="1"/>
  <c r="D549" i="1"/>
  <c r="F549" i="1"/>
  <c r="E732" i="5"/>
  <c r="F732" i="5" s="1"/>
  <c r="G731" i="4"/>
  <c r="H731" i="4" s="1"/>
  <c r="I731" i="4" s="1"/>
  <c r="J731" i="4" s="1"/>
  <c r="K731" i="4" s="1"/>
  <c r="K549" i="1" l="1"/>
  <c r="L549" i="1" s="1"/>
  <c r="H549" i="1"/>
  <c r="M549" i="1"/>
  <c r="G732" i="5"/>
  <c r="D732" i="4"/>
  <c r="C732" i="4"/>
  <c r="N549" i="1" l="1"/>
  <c r="O549" i="1"/>
  <c r="P549" i="1" s="1"/>
  <c r="Q549" i="1" s="1"/>
  <c r="R549" i="1" s="1"/>
  <c r="S549" i="1" s="1"/>
  <c r="C733" i="5"/>
  <c r="D733" i="5"/>
  <c r="H732" i="5"/>
  <c r="I732" i="5" s="1"/>
  <c r="J732" i="5" s="1"/>
  <c r="K732" i="5" s="1"/>
  <c r="E732" i="4"/>
  <c r="F732" i="4" s="1"/>
  <c r="C550" i="1" l="1"/>
  <c r="E550" i="1"/>
  <c r="E733" i="5"/>
  <c r="F733" i="5" s="1"/>
  <c r="G732" i="4"/>
  <c r="H732" i="4"/>
  <c r="I732" i="4" s="1"/>
  <c r="J732" i="4" s="1"/>
  <c r="K732" i="4" s="1"/>
  <c r="F550" i="1" l="1"/>
  <c r="G550" i="1"/>
  <c r="D550" i="1"/>
  <c r="I550" i="1"/>
  <c r="J550" i="1" s="1"/>
  <c r="G733" i="5"/>
  <c r="C733" i="4"/>
  <c r="D733" i="4"/>
  <c r="H550" i="1" l="1"/>
  <c r="K550" i="1"/>
  <c r="L550" i="1" s="1"/>
  <c r="M550" i="1"/>
  <c r="D734" i="5"/>
  <c r="C734" i="5"/>
  <c r="H733" i="5"/>
  <c r="I733" i="5" s="1"/>
  <c r="J733" i="5" s="1"/>
  <c r="K733" i="5" s="1"/>
  <c r="E733" i="4"/>
  <c r="F733" i="4" s="1"/>
  <c r="N550" i="1" l="1"/>
  <c r="O550" i="1"/>
  <c r="E734" i="5"/>
  <c r="F734" i="5" s="1"/>
  <c r="G733" i="4"/>
  <c r="H733" i="4" s="1"/>
  <c r="I733" i="4" s="1"/>
  <c r="J733" i="4" s="1"/>
  <c r="K733" i="4" s="1"/>
  <c r="E551" i="1" l="1"/>
  <c r="C551" i="1"/>
  <c r="P550" i="1"/>
  <c r="Q550" i="1" s="1"/>
  <c r="R550" i="1" s="1"/>
  <c r="S550" i="1" s="1"/>
  <c r="G734" i="5"/>
  <c r="D734" i="4"/>
  <c r="C734" i="4"/>
  <c r="I551" i="1" l="1"/>
  <c r="J551" i="1" s="1"/>
  <c r="G551" i="1"/>
  <c r="D551" i="1"/>
  <c r="F551" i="1"/>
  <c r="C735" i="5"/>
  <c r="D735" i="5"/>
  <c r="H734" i="5"/>
  <c r="I734" i="5" s="1"/>
  <c r="J734" i="5" s="1"/>
  <c r="K734" i="5" s="1"/>
  <c r="E734" i="4"/>
  <c r="F734" i="4" s="1"/>
  <c r="H551" i="1" l="1"/>
  <c r="K551" i="1"/>
  <c r="L551" i="1" s="1"/>
  <c r="M551" i="1"/>
  <c r="E735" i="5"/>
  <c r="F735" i="5" s="1"/>
  <c r="G734" i="4"/>
  <c r="H734" i="4"/>
  <c r="I734" i="4" s="1"/>
  <c r="J734" i="4" s="1"/>
  <c r="K734" i="4" s="1"/>
  <c r="N551" i="1" l="1"/>
  <c r="O551" i="1"/>
  <c r="P551" i="1"/>
  <c r="Q551" i="1" s="1"/>
  <c r="R551" i="1" s="1"/>
  <c r="S551" i="1" s="1"/>
  <c r="G735" i="5"/>
  <c r="H735" i="5" s="1"/>
  <c r="I735" i="5" s="1"/>
  <c r="J735" i="5" s="1"/>
  <c r="K735" i="5" s="1"/>
  <c r="C735" i="4"/>
  <c r="D735" i="4"/>
  <c r="E552" i="1" l="1"/>
  <c r="C552" i="1"/>
  <c r="D736" i="5"/>
  <c r="C736" i="5"/>
  <c r="E735" i="4"/>
  <c r="F735" i="4" s="1"/>
  <c r="D552" i="1" l="1"/>
  <c r="I552" i="1"/>
  <c r="J552" i="1" s="1"/>
  <c r="G552" i="1"/>
  <c r="F552" i="1"/>
  <c r="E736" i="5"/>
  <c r="F736" i="5" s="1"/>
  <c r="G735" i="4"/>
  <c r="H735" i="4" s="1"/>
  <c r="I735" i="4" s="1"/>
  <c r="J735" i="4" s="1"/>
  <c r="K735" i="4" s="1"/>
  <c r="H552" i="1" l="1"/>
  <c r="K552" i="1"/>
  <c r="L552" i="1" s="1"/>
  <c r="M552" i="1"/>
  <c r="G736" i="5"/>
  <c r="H736" i="5" s="1"/>
  <c r="I736" i="5" s="1"/>
  <c r="J736" i="5" s="1"/>
  <c r="K736" i="5" s="1"/>
  <c r="D736" i="4"/>
  <c r="C736" i="4"/>
  <c r="N552" i="1" l="1"/>
  <c r="O552" i="1"/>
  <c r="C737" i="5"/>
  <c r="D737" i="5"/>
  <c r="E736" i="4"/>
  <c r="F736" i="4" s="1"/>
  <c r="C553" i="1" l="1"/>
  <c r="E553" i="1"/>
  <c r="P552" i="1"/>
  <c r="Q552" i="1" s="1"/>
  <c r="R552" i="1" s="1"/>
  <c r="S552" i="1" s="1"/>
  <c r="E737" i="5"/>
  <c r="F737" i="5" s="1"/>
  <c r="G736" i="4"/>
  <c r="F553" i="1" l="1"/>
  <c r="G553" i="1"/>
  <c r="D553" i="1"/>
  <c r="I553" i="1"/>
  <c r="J553" i="1" s="1"/>
  <c r="G737" i="5"/>
  <c r="H737" i="5"/>
  <c r="I737" i="5" s="1"/>
  <c r="J737" i="5" s="1"/>
  <c r="K737" i="5" s="1"/>
  <c r="C737" i="4"/>
  <c r="D737" i="4"/>
  <c r="H736" i="4"/>
  <c r="I736" i="4" s="1"/>
  <c r="J736" i="4" s="1"/>
  <c r="K736" i="4" s="1"/>
  <c r="K553" i="1" l="1"/>
  <c r="L553" i="1" s="1"/>
  <c r="H553" i="1"/>
  <c r="M553" i="1"/>
  <c r="D738" i="5"/>
  <c r="C738" i="5"/>
  <c r="E737" i="4"/>
  <c r="F737" i="4" s="1"/>
  <c r="O553" i="1" l="1"/>
  <c r="P553" i="1"/>
  <c r="Q553" i="1" s="1"/>
  <c r="R553" i="1" s="1"/>
  <c r="S553" i="1" s="1"/>
  <c r="N553" i="1"/>
  <c r="E738" i="5"/>
  <c r="F738" i="5" s="1"/>
  <c r="G737" i="4"/>
  <c r="H737" i="4"/>
  <c r="I737" i="4" s="1"/>
  <c r="J737" i="4" s="1"/>
  <c r="K737" i="4" s="1"/>
  <c r="E554" i="1" l="1"/>
  <c r="C554" i="1"/>
  <c r="G738" i="5"/>
  <c r="D738" i="4"/>
  <c r="C738" i="4"/>
  <c r="G554" i="1" l="1"/>
  <c r="I554" i="1"/>
  <c r="J554" i="1" s="1"/>
  <c r="D554" i="1"/>
  <c r="F554" i="1"/>
  <c r="C739" i="5"/>
  <c r="D739" i="5"/>
  <c r="H738" i="5"/>
  <c r="I738" i="5" s="1"/>
  <c r="J738" i="5" s="1"/>
  <c r="K738" i="5" s="1"/>
  <c r="E738" i="4"/>
  <c r="F738" i="4" s="1"/>
  <c r="K554" i="1" l="1"/>
  <c r="L554" i="1" s="1"/>
  <c r="M554" i="1"/>
  <c r="H554" i="1"/>
  <c r="E739" i="5"/>
  <c r="F739" i="5" s="1"/>
  <c r="G738" i="4"/>
  <c r="H738" i="4" s="1"/>
  <c r="I738" i="4" s="1"/>
  <c r="J738" i="4" s="1"/>
  <c r="K738" i="4" s="1"/>
  <c r="N554" i="1" l="1"/>
  <c r="O554" i="1"/>
  <c r="P554" i="1" s="1"/>
  <c r="Q554" i="1" s="1"/>
  <c r="R554" i="1" s="1"/>
  <c r="S554" i="1" s="1"/>
  <c r="G739" i="5"/>
  <c r="H739" i="5" s="1"/>
  <c r="I739" i="5" s="1"/>
  <c r="J739" i="5" s="1"/>
  <c r="K739" i="5" s="1"/>
  <c r="C739" i="4"/>
  <c r="D739" i="4"/>
  <c r="C555" i="1" l="1"/>
  <c r="E555" i="1"/>
  <c r="D740" i="5"/>
  <c r="C740" i="5"/>
  <c r="E739" i="4"/>
  <c r="F739" i="4" s="1"/>
  <c r="F555" i="1" l="1"/>
  <c r="D555" i="1"/>
  <c r="G555" i="1"/>
  <c r="I555" i="1"/>
  <c r="J555" i="1" s="1"/>
  <c r="E740" i="5"/>
  <c r="F740" i="5" s="1"/>
  <c r="G739" i="4"/>
  <c r="H739" i="4" s="1"/>
  <c r="I739" i="4" s="1"/>
  <c r="J739" i="4" s="1"/>
  <c r="K739" i="4" s="1"/>
  <c r="K555" i="1" l="1"/>
  <c r="L555" i="1" s="1"/>
  <c r="H555" i="1"/>
  <c r="M555" i="1"/>
  <c r="G740" i="5"/>
  <c r="D740" i="4"/>
  <c r="C740" i="4"/>
  <c r="O555" i="1" l="1"/>
  <c r="P555" i="1" s="1"/>
  <c r="Q555" i="1" s="1"/>
  <c r="R555" i="1" s="1"/>
  <c r="S555" i="1" s="1"/>
  <c r="N555" i="1"/>
  <c r="D741" i="5"/>
  <c r="C741" i="5"/>
  <c r="H740" i="5"/>
  <c r="I740" i="5" s="1"/>
  <c r="J740" i="5" s="1"/>
  <c r="K740" i="5" s="1"/>
  <c r="E740" i="4"/>
  <c r="F740" i="4" s="1"/>
  <c r="E556" i="1" l="1"/>
  <c r="C556" i="1"/>
  <c r="E741" i="5"/>
  <c r="F741" i="5" s="1"/>
  <c r="G740" i="4"/>
  <c r="G556" i="1" l="1"/>
  <c r="D556" i="1"/>
  <c r="I556" i="1"/>
  <c r="J556" i="1" s="1"/>
  <c r="F556" i="1"/>
  <c r="G741" i="5"/>
  <c r="C741" i="4"/>
  <c r="D741" i="4"/>
  <c r="H740" i="4"/>
  <c r="I740" i="4" s="1"/>
  <c r="J740" i="4" s="1"/>
  <c r="K740" i="4" s="1"/>
  <c r="H556" i="1" l="1"/>
  <c r="K556" i="1"/>
  <c r="L556" i="1" s="1"/>
  <c r="M556" i="1"/>
  <c r="C742" i="5"/>
  <c r="D742" i="5"/>
  <c r="H741" i="5"/>
  <c r="I741" i="5" s="1"/>
  <c r="J741" i="5" s="1"/>
  <c r="K741" i="5" s="1"/>
  <c r="E741" i="4"/>
  <c r="F741" i="4" s="1"/>
  <c r="N556" i="1" l="1"/>
  <c r="O556" i="1"/>
  <c r="E742" i="5"/>
  <c r="F742" i="5" s="1"/>
  <c r="G741" i="4"/>
  <c r="E557" i="1" l="1"/>
  <c r="C557" i="1"/>
  <c r="P556" i="1"/>
  <c r="Q556" i="1" s="1"/>
  <c r="R556" i="1" s="1"/>
  <c r="S556" i="1" s="1"/>
  <c r="G742" i="5"/>
  <c r="D742" i="4"/>
  <c r="C742" i="4"/>
  <c r="H741" i="4"/>
  <c r="I741" i="4" s="1"/>
  <c r="J741" i="4" s="1"/>
  <c r="K741" i="4" s="1"/>
  <c r="G557" i="1" l="1"/>
  <c r="D557" i="1"/>
  <c r="I557" i="1"/>
  <c r="J557" i="1" s="1"/>
  <c r="F557" i="1"/>
  <c r="D743" i="5"/>
  <c r="C743" i="5"/>
  <c r="H742" i="5"/>
  <c r="I742" i="5" s="1"/>
  <c r="J742" i="5" s="1"/>
  <c r="K742" i="5" s="1"/>
  <c r="E742" i="4"/>
  <c r="F742" i="4" s="1"/>
  <c r="H557" i="1" l="1"/>
  <c r="K557" i="1"/>
  <c r="L557" i="1" s="1"/>
  <c r="M557" i="1"/>
  <c r="E743" i="5"/>
  <c r="F743" i="5" s="1"/>
  <c r="G742" i="4"/>
  <c r="H742" i="4" s="1"/>
  <c r="I742" i="4" s="1"/>
  <c r="J742" i="4" s="1"/>
  <c r="K742" i="4" s="1"/>
  <c r="N557" i="1" l="1"/>
  <c r="O557" i="1"/>
  <c r="G743" i="5"/>
  <c r="H743" i="5" s="1"/>
  <c r="I743" i="5" s="1"/>
  <c r="J743" i="5" s="1"/>
  <c r="K743" i="5" s="1"/>
  <c r="C743" i="4"/>
  <c r="D743" i="4"/>
  <c r="P557" i="1" l="1"/>
  <c r="Q557" i="1" s="1"/>
  <c r="R557" i="1" s="1"/>
  <c r="S557" i="1" s="1"/>
  <c r="E558" i="1"/>
  <c r="C558" i="1"/>
  <c r="C744" i="5"/>
  <c r="D744" i="5"/>
  <c r="E743" i="4"/>
  <c r="F743" i="4" s="1"/>
  <c r="G558" i="1" l="1"/>
  <c r="I558" i="1"/>
  <c r="J558" i="1" s="1"/>
  <c r="D558" i="1"/>
  <c r="F558" i="1"/>
  <c r="E744" i="5"/>
  <c r="F744" i="5" s="1"/>
  <c r="G743" i="4"/>
  <c r="H743" i="4" s="1"/>
  <c r="I743" i="4" s="1"/>
  <c r="J743" i="4" s="1"/>
  <c r="K743" i="4" s="1"/>
  <c r="K558" i="1" l="1"/>
  <c r="L558" i="1" s="1"/>
  <c r="H558" i="1"/>
  <c r="M558" i="1"/>
  <c r="G744" i="5"/>
  <c r="H744" i="5"/>
  <c r="I744" i="5" s="1"/>
  <c r="J744" i="5" s="1"/>
  <c r="K744" i="5" s="1"/>
  <c r="D744" i="4"/>
  <c r="C744" i="4"/>
  <c r="N558" i="1" l="1"/>
  <c r="O558" i="1"/>
  <c r="P558" i="1" s="1"/>
  <c r="Q558" i="1" s="1"/>
  <c r="R558" i="1" s="1"/>
  <c r="S558" i="1" s="1"/>
  <c r="D745" i="5"/>
  <c r="C745" i="5"/>
  <c r="E744" i="4"/>
  <c r="F744" i="4" s="1"/>
  <c r="C559" i="1" l="1"/>
  <c r="E559" i="1"/>
  <c r="E745" i="5"/>
  <c r="F745" i="5" s="1"/>
  <c r="G744" i="4"/>
  <c r="F559" i="1" l="1"/>
  <c r="D559" i="1"/>
  <c r="G559" i="1"/>
  <c r="I559" i="1"/>
  <c r="J559" i="1" s="1"/>
  <c r="G745" i="5"/>
  <c r="H745" i="5"/>
  <c r="I745" i="5" s="1"/>
  <c r="J745" i="5" s="1"/>
  <c r="K745" i="5" s="1"/>
  <c r="C745" i="4"/>
  <c r="D745" i="4"/>
  <c r="H744" i="4"/>
  <c r="I744" i="4" s="1"/>
  <c r="J744" i="4" s="1"/>
  <c r="K744" i="4" s="1"/>
  <c r="H559" i="1" l="1"/>
  <c r="K559" i="1"/>
  <c r="L559" i="1" s="1"/>
  <c r="M559" i="1"/>
  <c r="D746" i="5"/>
  <c r="C746" i="5"/>
  <c r="E745" i="4"/>
  <c r="F745" i="4" s="1"/>
  <c r="O559" i="1" l="1"/>
  <c r="P559" i="1"/>
  <c r="Q559" i="1" s="1"/>
  <c r="R559" i="1" s="1"/>
  <c r="S559" i="1" s="1"/>
  <c r="N559" i="1"/>
  <c r="E746" i="5"/>
  <c r="F746" i="5" s="1"/>
  <c r="G745" i="4"/>
  <c r="H745" i="4" s="1"/>
  <c r="I745" i="4" s="1"/>
  <c r="J745" i="4" s="1"/>
  <c r="K745" i="4" s="1"/>
  <c r="E560" i="1" l="1"/>
  <c r="C560" i="1"/>
  <c r="G746" i="5"/>
  <c r="D746" i="4"/>
  <c r="C746" i="4"/>
  <c r="D560" i="1" l="1"/>
  <c r="G560" i="1"/>
  <c r="I560" i="1"/>
  <c r="J560" i="1" s="1"/>
  <c r="F560" i="1"/>
  <c r="C747" i="5"/>
  <c r="D747" i="5"/>
  <c r="H746" i="5"/>
  <c r="I746" i="5" s="1"/>
  <c r="J746" i="5" s="1"/>
  <c r="K746" i="5" s="1"/>
  <c r="E746" i="4"/>
  <c r="F746" i="4" s="1"/>
  <c r="H560" i="1" l="1"/>
  <c r="K560" i="1"/>
  <c r="L560" i="1" s="1"/>
  <c r="M560" i="1"/>
  <c r="E747" i="5"/>
  <c r="F747" i="5" s="1"/>
  <c r="G746" i="4"/>
  <c r="H746" i="4" s="1"/>
  <c r="I746" i="4" s="1"/>
  <c r="J746" i="4" s="1"/>
  <c r="K746" i="4" s="1"/>
  <c r="N560" i="1" l="1"/>
  <c r="O560" i="1"/>
  <c r="G747" i="5"/>
  <c r="H747" i="5" s="1"/>
  <c r="I747" i="5" s="1"/>
  <c r="J747" i="5" s="1"/>
  <c r="K747" i="5" s="1"/>
  <c r="C747" i="4"/>
  <c r="D747" i="4"/>
  <c r="E561" i="1" l="1"/>
  <c r="C561" i="1"/>
  <c r="P560" i="1"/>
  <c r="Q560" i="1" s="1"/>
  <c r="R560" i="1" s="1"/>
  <c r="S560" i="1" s="1"/>
  <c r="D748" i="5"/>
  <c r="C748" i="5"/>
  <c r="E747" i="4"/>
  <c r="F747" i="4" s="1"/>
  <c r="G561" i="1" l="1"/>
  <c r="D561" i="1"/>
  <c r="I561" i="1"/>
  <c r="J561" i="1" s="1"/>
  <c r="F561" i="1"/>
  <c r="E748" i="5"/>
  <c r="F748" i="5" s="1"/>
  <c r="G747" i="4"/>
  <c r="H747" i="4" s="1"/>
  <c r="I747" i="4" s="1"/>
  <c r="J747" i="4" s="1"/>
  <c r="K747" i="4" s="1"/>
  <c r="K561" i="1" l="1"/>
  <c r="L561" i="1" s="1"/>
  <c r="M561" i="1"/>
  <c r="H561" i="1"/>
  <c r="G748" i="5"/>
  <c r="D748" i="4"/>
  <c r="C748" i="4"/>
  <c r="O561" i="1" l="1"/>
  <c r="N561" i="1"/>
  <c r="C749" i="5"/>
  <c r="D749" i="5"/>
  <c r="H748" i="5"/>
  <c r="I748" i="5" s="1"/>
  <c r="J748" i="5" s="1"/>
  <c r="K748" i="5" s="1"/>
  <c r="E748" i="4"/>
  <c r="F748" i="4" s="1"/>
  <c r="C562" i="1" l="1"/>
  <c r="E562" i="1"/>
  <c r="P561" i="1"/>
  <c r="Q561" i="1" s="1"/>
  <c r="R561" i="1" s="1"/>
  <c r="S561" i="1" s="1"/>
  <c r="E749" i="5"/>
  <c r="F749" i="5" s="1"/>
  <c r="G748" i="4"/>
  <c r="H748" i="4" s="1"/>
  <c r="I748" i="4" s="1"/>
  <c r="J748" i="4" s="1"/>
  <c r="K748" i="4" s="1"/>
  <c r="F562" i="1" l="1"/>
  <c r="D562" i="1"/>
  <c r="I562" i="1"/>
  <c r="J562" i="1" s="1"/>
  <c r="G562" i="1"/>
  <c r="G749" i="5"/>
  <c r="C749" i="4"/>
  <c r="D749" i="4"/>
  <c r="H562" i="1" l="1"/>
  <c r="K562" i="1"/>
  <c r="L562" i="1" s="1"/>
  <c r="M562" i="1"/>
  <c r="D750" i="5"/>
  <c r="C750" i="5"/>
  <c r="H749" i="5"/>
  <c r="I749" i="5" s="1"/>
  <c r="J749" i="5" s="1"/>
  <c r="K749" i="5" s="1"/>
  <c r="E749" i="4"/>
  <c r="F749" i="4" s="1"/>
  <c r="N562" i="1" l="1"/>
  <c r="O562" i="1"/>
  <c r="P562" i="1" s="1"/>
  <c r="Q562" i="1" s="1"/>
  <c r="R562" i="1" s="1"/>
  <c r="S562" i="1" s="1"/>
  <c r="E750" i="5"/>
  <c r="F750" i="5" s="1"/>
  <c r="G749" i="4"/>
  <c r="H749" i="4"/>
  <c r="I749" i="4" s="1"/>
  <c r="J749" i="4" s="1"/>
  <c r="K749" i="4" s="1"/>
  <c r="C563" i="1" l="1"/>
  <c r="E563" i="1"/>
  <c r="G750" i="5"/>
  <c r="D750" i="4"/>
  <c r="C750" i="4"/>
  <c r="F563" i="1" l="1"/>
  <c r="D563" i="1"/>
  <c r="I563" i="1"/>
  <c r="J563" i="1" s="1"/>
  <c r="G563" i="1"/>
  <c r="C751" i="5"/>
  <c r="D751" i="5"/>
  <c r="H750" i="5"/>
  <c r="I750" i="5" s="1"/>
  <c r="J750" i="5" s="1"/>
  <c r="K750" i="5" s="1"/>
  <c r="E750" i="4"/>
  <c r="F750" i="4" s="1"/>
  <c r="M563" i="1" l="1"/>
  <c r="H563" i="1"/>
  <c r="K563" i="1"/>
  <c r="L563" i="1" s="1"/>
  <c r="E751" i="5"/>
  <c r="F751" i="5" s="1"/>
  <c r="G750" i="4"/>
  <c r="H750" i="4" s="1"/>
  <c r="I750" i="4" s="1"/>
  <c r="J750" i="4" s="1"/>
  <c r="K750" i="4" s="1"/>
  <c r="O563" i="1" l="1"/>
  <c r="P563" i="1" s="1"/>
  <c r="Q563" i="1" s="1"/>
  <c r="R563" i="1" s="1"/>
  <c r="S563" i="1" s="1"/>
  <c r="N563" i="1"/>
  <c r="G751" i="5"/>
  <c r="C751" i="4"/>
  <c r="D751" i="4"/>
  <c r="C564" i="1" l="1"/>
  <c r="E564" i="1"/>
  <c r="D752" i="5"/>
  <c r="C752" i="5"/>
  <c r="H751" i="5"/>
  <c r="I751" i="5" s="1"/>
  <c r="J751" i="5" s="1"/>
  <c r="K751" i="5" s="1"/>
  <c r="E751" i="4"/>
  <c r="F751" i="4" s="1"/>
  <c r="F564" i="1" l="1"/>
  <c r="G564" i="1"/>
  <c r="D564" i="1"/>
  <c r="I564" i="1"/>
  <c r="J564" i="1" s="1"/>
  <c r="E752" i="5"/>
  <c r="F752" i="5" s="1"/>
  <c r="G751" i="4"/>
  <c r="H564" i="1" l="1"/>
  <c r="K564" i="1"/>
  <c r="L564" i="1" s="1"/>
  <c r="M564" i="1"/>
  <c r="G752" i="5"/>
  <c r="H752" i="5" s="1"/>
  <c r="I752" i="5" s="1"/>
  <c r="J752" i="5" s="1"/>
  <c r="K752" i="5" s="1"/>
  <c r="D752" i="4"/>
  <c r="C752" i="4"/>
  <c r="H751" i="4"/>
  <c r="I751" i="4" s="1"/>
  <c r="J751" i="4" s="1"/>
  <c r="K751" i="4" s="1"/>
  <c r="N564" i="1" l="1"/>
  <c r="O564" i="1"/>
  <c r="C753" i="5"/>
  <c r="D753" i="5"/>
  <c r="E752" i="4"/>
  <c r="F752" i="4" s="1"/>
  <c r="P564" i="1" l="1"/>
  <c r="Q564" i="1" s="1"/>
  <c r="R564" i="1" s="1"/>
  <c r="S564" i="1" s="1"/>
  <c r="C565" i="1"/>
  <c r="E565" i="1"/>
  <c r="E753" i="5"/>
  <c r="F753" i="5" s="1"/>
  <c r="G752" i="4"/>
  <c r="F565" i="1" l="1"/>
  <c r="I565" i="1"/>
  <c r="J565" i="1" s="1"/>
  <c r="D565" i="1"/>
  <c r="G565" i="1"/>
  <c r="G753" i="5"/>
  <c r="H753" i="5" s="1"/>
  <c r="I753" i="5" s="1"/>
  <c r="J753" i="5" s="1"/>
  <c r="K753" i="5" s="1"/>
  <c r="D753" i="4"/>
  <c r="C753" i="4"/>
  <c r="H752" i="4"/>
  <c r="I752" i="4" s="1"/>
  <c r="J752" i="4" s="1"/>
  <c r="K752" i="4" s="1"/>
  <c r="H565" i="1" l="1"/>
  <c r="K565" i="1"/>
  <c r="L565" i="1" s="1"/>
  <c r="M565" i="1"/>
  <c r="D754" i="5"/>
  <c r="C754" i="5"/>
  <c r="E753" i="4"/>
  <c r="F753" i="4" s="1"/>
  <c r="O565" i="1" l="1"/>
  <c r="N565" i="1"/>
  <c r="E754" i="5"/>
  <c r="F754" i="5" s="1"/>
  <c r="G753" i="4"/>
  <c r="H753" i="4"/>
  <c r="I753" i="4" s="1"/>
  <c r="J753" i="4" s="1"/>
  <c r="K753" i="4" s="1"/>
  <c r="P565" i="1" l="1"/>
  <c r="Q565" i="1" s="1"/>
  <c r="R565" i="1" s="1"/>
  <c r="S565" i="1" s="1"/>
  <c r="E566" i="1"/>
  <c r="C566" i="1"/>
  <c r="G754" i="5"/>
  <c r="D754" i="4"/>
  <c r="C754" i="4"/>
  <c r="I566" i="1" l="1"/>
  <c r="J566" i="1" s="1"/>
  <c r="G566" i="1"/>
  <c r="D566" i="1"/>
  <c r="F566" i="1"/>
  <c r="C755" i="5"/>
  <c r="D755" i="5"/>
  <c r="H754" i="5"/>
  <c r="I754" i="5" s="1"/>
  <c r="J754" i="5" s="1"/>
  <c r="K754" i="5" s="1"/>
  <c r="E754" i="4"/>
  <c r="F754" i="4" s="1"/>
  <c r="H566" i="1" l="1"/>
  <c r="K566" i="1"/>
  <c r="L566" i="1" s="1"/>
  <c r="M566" i="1"/>
  <c r="E755" i="5"/>
  <c r="F755" i="5" s="1"/>
  <c r="G754" i="4"/>
  <c r="H754" i="4" s="1"/>
  <c r="I754" i="4" s="1"/>
  <c r="J754" i="4" s="1"/>
  <c r="K754" i="4" s="1"/>
  <c r="N566" i="1" l="1"/>
  <c r="O566" i="1"/>
  <c r="P566" i="1" s="1"/>
  <c r="Q566" i="1" s="1"/>
  <c r="R566" i="1" s="1"/>
  <c r="S566" i="1" s="1"/>
  <c r="G755" i="5"/>
  <c r="H755" i="5" s="1"/>
  <c r="I755" i="5" s="1"/>
  <c r="J755" i="5" s="1"/>
  <c r="K755" i="5" s="1"/>
  <c r="C755" i="4"/>
  <c r="D755" i="4"/>
  <c r="E567" i="1" l="1"/>
  <c r="C567" i="1"/>
  <c r="D756" i="5"/>
  <c r="C756" i="5"/>
  <c r="E755" i="4"/>
  <c r="F755" i="4" s="1"/>
  <c r="G567" i="1" l="1"/>
  <c r="D567" i="1"/>
  <c r="I567" i="1"/>
  <c r="J567" i="1" s="1"/>
  <c r="F567" i="1"/>
  <c r="E756" i="5"/>
  <c r="F756" i="5" s="1"/>
  <c r="G755" i="4"/>
  <c r="H755" i="4" s="1"/>
  <c r="I755" i="4" s="1"/>
  <c r="J755" i="4" s="1"/>
  <c r="K755" i="4" s="1"/>
  <c r="H567" i="1" l="1"/>
  <c r="M567" i="1"/>
  <c r="K567" i="1"/>
  <c r="L567" i="1" s="1"/>
  <c r="G756" i="5"/>
  <c r="H756" i="5" s="1"/>
  <c r="I756" i="5" s="1"/>
  <c r="J756" i="5" s="1"/>
  <c r="K756" i="5" s="1"/>
  <c r="D756" i="4"/>
  <c r="C756" i="4"/>
  <c r="N567" i="1" l="1"/>
  <c r="O567" i="1"/>
  <c r="C757" i="5"/>
  <c r="D757" i="5"/>
  <c r="E756" i="4"/>
  <c r="F756" i="4" s="1"/>
  <c r="P567" i="1" l="1"/>
  <c r="Q567" i="1" s="1"/>
  <c r="R567" i="1" s="1"/>
  <c r="S567" i="1" s="1"/>
  <c r="C568" i="1"/>
  <c r="E568" i="1"/>
  <c r="E757" i="5"/>
  <c r="F757" i="5" s="1"/>
  <c r="G756" i="4"/>
  <c r="H756" i="4"/>
  <c r="I756" i="4" s="1"/>
  <c r="J756" i="4" s="1"/>
  <c r="K756" i="4" s="1"/>
  <c r="F568" i="1" l="1"/>
  <c r="I568" i="1"/>
  <c r="J568" i="1" s="1"/>
  <c r="G568" i="1"/>
  <c r="D568" i="1"/>
  <c r="G757" i="5"/>
  <c r="C757" i="4"/>
  <c r="D757" i="4"/>
  <c r="H568" i="1" l="1"/>
  <c r="K568" i="1"/>
  <c r="L568" i="1" s="1"/>
  <c r="M568" i="1"/>
  <c r="D758" i="5"/>
  <c r="C758" i="5"/>
  <c r="H757" i="5"/>
  <c r="I757" i="5" s="1"/>
  <c r="J757" i="5" s="1"/>
  <c r="K757" i="5" s="1"/>
  <c r="E757" i="4"/>
  <c r="F757" i="4" s="1"/>
  <c r="O568" i="1" l="1"/>
  <c r="P568" i="1"/>
  <c r="Q568" i="1" s="1"/>
  <c r="R568" i="1" s="1"/>
  <c r="S568" i="1" s="1"/>
  <c r="N568" i="1"/>
  <c r="E758" i="5"/>
  <c r="F758" i="5" s="1"/>
  <c r="G757" i="4"/>
  <c r="C569" i="1" l="1"/>
  <c r="E569" i="1"/>
  <c r="G758" i="5"/>
  <c r="H758" i="5"/>
  <c r="I758" i="5" s="1"/>
  <c r="J758" i="5" s="1"/>
  <c r="K758" i="5" s="1"/>
  <c r="D758" i="4"/>
  <c r="C758" i="4"/>
  <c r="H757" i="4"/>
  <c r="I757" i="4" s="1"/>
  <c r="J757" i="4" s="1"/>
  <c r="K757" i="4" s="1"/>
  <c r="F569" i="1" l="1"/>
  <c r="I569" i="1"/>
  <c r="J569" i="1" s="1"/>
  <c r="G569" i="1"/>
  <c r="D569" i="1"/>
  <c r="C759" i="5"/>
  <c r="D759" i="5"/>
  <c r="E758" i="4"/>
  <c r="F758" i="4" s="1"/>
  <c r="K569" i="1" l="1"/>
  <c r="L569" i="1" s="1"/>
  <c r="H569" i="1"/>
  <c r="M569" i="1"/>
  <c r="E759" i="5"/>
  <c r="F759" i="5" s="1"/>
  <c r="G758" i="4"/>
  <c r="H758" i="4"/>
  <c r="I758" i="4" s="1"/>
  <c r="J758" i="4" s="1"/>
  <c r="K758" i="4" s="1"/>
  <c r="N569" i="1" l="1"/>
  <c r="O569" i="1"/>
  <c r="P569" i="1"/>
  <c r="Q569" i="1" s="1"/>
  <c r="R569" i="1" s="1"/>
  <c r="S569" i="1" s="1"/>
  <c r="G759" i="5"/>
  <c r="H759" i="5"/>
  <c r="I759" i="5" s="1"/>
  <c r="J759" i="5" s="1"/>
  <c r="K759" i="5" s="1"/>
  <c r="C759" i="4"/>
  <c r="D759" i="4"/>
  <c r="C570" i="1" l="1"/>
  <c r="E570" i="1"/>
  <c r="C760" i="5"/>
  <c r="D760" i="5"/>
  <c r="E759" i="4"/>
  <c r="F759" i="4" s="1"/>
  <c r="F570" i="1" l="1"/>
  <c r="G570" i="1"/>
  <c r="I570" i="1"/>
  <c r="J570" i="1" s="1"/>
  <c r="D570" i="1"/>
  <c r="E760" i="5"/>
  <c r="F760" i="5" s="1"/>
  <c r="G759" i="4"/>
  <c r="H759" i="4" s="1"/>
  <c r="I759" i="4" s="1"/>
  <c r="J759" i="4" s="1"/>
  <c r="K759" i="4" s="1"/>
  <c r="M570" i="1" l="1"/>
  <c r="H570" i="1"/>
  <c r="K570" i="1"/>
  <c r="L570" i="1" s="1"/>
  <c r="G760" i="5"/>
  <c r="H760" i="5" s="1"/>
  <c r="I760" i="5" s="1"/>
  <c r="J760" i="5" s="1"/>
  <c r="K760" i="5" s="1"/>
  <c r="D760" i="4"/>
  <c r="C760" i="4"/>
  <c r="N570" i="1" l="1"/>
  <c r="O570" i="1"/>
  <c r="P570" i="1" s="1"/>
  <c r="Q570" i="1" s="1"/>
  <c r="R570" i="1" s="1"/>
  <c r="S570" i="1" s="1"/>
  <c r="D761" i="5"/>
  <c r="C761" i="5"/>
  <c r="E760" i="4"/>
  <c r="F760" i="4" s="1"/>
  <c r="E571" i="1" l="1"/>
  <c r="C571" i="1"/>
  <c r="E761" i="5"/>
  <c r="F761" i="5" s="1"/>
  <c r="G760" i="4"/>
  <c r="G571" i="1" l="1"/>
  <c r="D571" i="1"/>
  <c r="I571" i="1"/>
  <c r="J571" i="1" s="1"/>
  <c r="F571" i="1"/>
  <c r="G761" i="5"/>
  <c r="H761" i="5" s="1"/>
  <c r="I761" i="5" s="1"/>
  <c r="J761" i="5" s="1"/>
  <c r="K761" i="5" s="1"/>
  <c r="C761" i="4"/>
  <c r="D761" i="4"/>
  <c r="H760" i="4"/>
  <c r="I760" i="4" s="1"/>
  <c r="J760" i="4" s="1"/>
  <c r="K760" i="4" s="1"/>
  <c r="K571" i="1" l="1"/>
  <c r="L571" i="1" s="1"/>
  <c r="H571" i="1"/>
  <c r="M571" i="1"/>
  <c r="C762" i="5"/>
  <c r="D762" i="5"/>
  <c r="E761" i="4"/>
  <c r="F761" i="4" s="1"/>
  <c r="O571" i="1" l="1"/>
  <c r="N571" i="1"/>
  <c r="E762" i="5"/>
  <c r="F762" i="5" s="1"/>
  <c r="G761" i="4"/>
  <c r="H761" i="4" s="1"/>
  <c r="I761" i="4" s="1"/>
  <c r="J761" i="4" s="1"/>
  <c r="K761" i="4" s="1"/>
  <c r="C572" i="1" l="1"/>
  <c r="E572" i="1"/>
  <c r="P571" i="1"/>
  <c r="Q571" i="1" s="1"/>
  <c r="R571" i="1" s="1"/>
  <c r="S571" i="1" s="1"/>
  <c r="G762" i="5"/>
  <c r="D762" i="4"/>
  <c r="C762" i="4"/>
  <c r="F572" i="1" l="1"/>
  <c r="I572" i="1"/>
  <c r="J572" i="1" s="1"/>
  <c r="G572" i="1"/>
  <c r="D572" i="1"/>
  <c r="D763" i="5"/>
  <c r="C763" i="5"/>
  <c r="H762" i="5"/>
  <c r="I762" i="5" s="1"/>
  <c r="J762" i="5" s="1"/>
  <c r="K762" i="5" s="1"/>
  <c r="E762" i="4"/>
  <c r="F762" i="4" s="1"/>
  <c r="K572" i="1" l="1"/>
  <c r="L572" i="1" s="1"/>
  <c r="H572" i="1"/>
  <c r="M572" i="1"/>
  <c r="E763" i="5"/>
  <c r="F763" i="5" s="1"/>
  <c r="G762" i="4"/>
  <c r="N572" i="1" l="1"/>
  <c r="O572" i="1"/>
  <c r="G763" i="5"/>
  <c r="H763" i="5" s="1"/>
  <c r="I763" i="5" s="1"/>
  <c r="J763" i="5" s="1"/>
  <c r="K763" i="5" s="1"/>
  <c r="D763" i="4"/>
  <c r="C763" i="4"/>
  <c r="H762" i="4"/>
  <c r="I762" i="4" s="1"/>
  <c r="J762" i="4" s="1"/>
  <c r="K762" i="4" s="1"/>
  <c r="P572" i="1" l="1"/>
  <c r="Q572" i="1" s="1"/>
  <c r="R572" i="1" s="1"/>
  <c r="S572" i="1" s="1"/>
  <c r="E573" i="1"/>
  <c r="C573" i="1"/>
  <c r="C764" i="5"/>
  <c r="D764" i="5"/>
  <c r="E763" i="4"/>
  <c r="F763" i="4" s="1"/>
  <c r="I573" i="1" l="1"/>
  <c r="J573" i="1" s="1"/>
  <c r="D573" i="1"/>
  <c r="G573" i="1"/>
  <c r="F573" i="1"/>
  <c r="E764" i="5"/>
  <c r="F764" i="5" s="1"/>
  <c r="G763" i="4"/>
  <c r="H763" i="4" s="1"/>
  <c r="I763" i="4" s="1"/>
  <c r="J763" i="4" s="1"/>
  <c r="K763" i="4" s="1"/>
  <c r="K573" i="1" l="1"/>
  <c r="L573" i="1" s="1"/>
  <c r="H573" i="1"/>
  <c r="M573" i="1"/>
  <c r="G764" i="5"/>
  <c r="C764" i="4"/>
  <c r="D764" i="4"/>
  <c r="O573" i="1" l="1"/>
  <c r="N573" i="1"/>
  <c r="P573" i="1"/>
  <c r="Q573" i="1" s="1"/>
  <c r="R573" i="1" s="1"/>
  <c r="S573" i="1" s="1"/>
  <c r="C765" i="5"/>
  <c r="D765" i="5"/>
  <c r="H764" i="5"/>
  <c r="I764" i="5" s="1"/>
  <c r="J764" i="5" s="1"/>
  <c r="K764" i="5" s="1"/>
  <c r="E764" i="4"/>
  <c r="F764" i="4" s="1"/>
  <c r="E574" i="1" l="1"/>
  <c r="C574" i="1"/>
  <c r="E765" i="5"/>
  <c r="F765" i="5" s="1"/>
  <c r="G764" i="4"/>
  <c r="G574" i="1" l="1"/>
  <c r="I574" i="1"/>
  <c r="J574" i="1" s="1"/>
  <c r="D574" i="1"/>
  <c r="F574" i="1"/>
  <c r="G765" i="5"/>
  <c r="C765" i="4"/>
  <c r="D765" i="4"/>
  <c r="H764" i="4"/>
  <c r="I764" i="4" s="1"/>
  <c r="J764" i="4" s="1"/>
  <c r="K764" i="4" s="1"/>
  <c r="H574" i="1" l="1"/>
  <c r="K574" i="1"/>
  <c r="L574" i="1" s="1"/>
  <c r="M574" i="1"/>
  <c r="D766" i="5"/>
  <c r="C766" i="5"/>
  <c r="H765" i="5"/>
  <c r="I765" i="5" s="1"/>
  <c r="J765" i="5" s="1"/>
  <c r="K765" i="5" s="1"/>
  <c r="E765" i="4"/>
  <c r="F765" i="4" s="1"/>
  <c r="N574" i="1" l="1"/>
  <c r="O574" i="1"/>
  <c r="E766" i="5"/>
  <c r="F766" i="5" s="1"/>
  <c r="G765" i="4"/>
  <c r="H765" i="4" s="1"/>
  <c r="I765" i="4" s="1"/>
  <c r="J765" i="4" s="1"/>
  <c r="K765" i="4" s="1"/>
  <c r="C575" i="1" l="1"/>
  <c r="E575" i="1"/>
  <c r="P574" i="1"/>
  <c r="Q574" i="1" s="1"/>
  <c r="R574" i="1" s="1"/>
  <c r="S574" i="1" s="1"/>
  <c r="G766" i="5"/>
  <c r="C766" i="4"/>
  <c r="D766" i="4"/>
  <c r="F575" i="1" l="1"/>
  <c r="I575" i="1"/>
  <c r="J575" i="1" s="1"/>
  <c r="D575" i="1"/>
  <c r="G575" i="1"/>
  <c r="D767" i="5"/>
  <c r="C767" i="5"/>
  <c r="H766" i="5"/>
  <c r="I766" i="5" s="1"/>
  <c r="J766" i="5" s="1"/>
  <c r="K766" i="5" s="1"/>
  <c r="E766" i="4"/>
  <c r="F766" i="4" s="1"/>
  <c r="K575" i="1" l="1"/>
  <c r="L575" i="1" s="1"/>
  <c r="H575" i="1"/>
  <c r="M575" i="1"/>
  <c r="E767" i="5"/>
  <c r="F767" i="5" s="1"/>
  <c r="G766" i="4"/>
  <c r="H766" i="4" s="1"/>
  <c r="I766" i="4" s="1"/>
  <c r="J766" i="4" s="1"/>
  <c r="K766" i="4" s="1"/>
  <c r="N575" i="1" l="1"/>
  <c r="O575" i="1"/>
  <c r="G767" i="5"/>
  <c r="H767" i="5"/>
  <c r="I767" i="5" s="1"/>
  <c r="J767" i="5" s="1"/>
  <c r="K767" i="5" s="1"/>
  <c r="C767" i="4"/>
  <c r="D767" i="4"/>
  <c r="P575" i="1" l="1"/>
  <c r="Q575" i="1" s="1"/>
  <c r="R575" i="1" s="1"/>
  <c r="S575" i="1" s="1"/>
  <c r="E576" i="1"/>
  <c r="C576" i="1"/>
  <c r="C768" i="5"/>
  <c r="D768" i="5"/>
  <c r="E767" i="4"/>
  <c r="F767" i="4" s="1"/>
  <c r="I576" i="1" l="1"/>
  <c r="J576" i="1" s="1"/>
  <c r="G576" i="1"/>
  <c r="D576" i="1"/>
  <c r="F576" i="1"/>
  <c r="E768" i="5"/>
  <c r="F768" i="5" s="1"/>
  <c r="G767" i="4"/>
  <c r="H767" i="4" s="1"/>
  <c r="I767" i="4" s="1"/>
  <c r="J767" i="4" s="1"/>
  <c r="K767" i="4" s="1"/>
  <c r="M576" i="1" l="1"/>
  <c r="K576" i="1"/>
  <c r="L576" i="1" s="1"/>
  <c r="H576" i="1"/>
  <c r="G768" i="5"/>
  <c r="H768" i="5"/>
  <c r="I768" i="5" s="1"/>
  <c r="J768" i="5" s="1"/>
  <c r="K768" i="5" s="1"/>
  <c r="C768" i="4"/>
  <c r="D768" i="4"/>
  <c r="N576" i="1" l="1"/>
  <c r="O576" i="1"/>
  <c r="P576" i="1"/>
  <c r="Q576" i="1" s="1"/>
  <c r="R576" i="1" s="1"/>
  <c r="S576" i="1" s="1"/>
  <c r="D769" i="5"/>
  <c r="C769" i="5"/>
  <c r="E768" i="4"/>
  <c r="F768" i="4" s="1"/>
  <c r="E577" i="1" l="1"/>
  <c r="C577" i="1"/>
  <c r="E769" i="5"/>
  <c r="F769" i="5" s="1"/>
  <c r="G768" i="4"/>
  <c r="G577" i="1" l="1"/>
  <c r="I577" i="1"/>
  <c r="J577" i="1" s="1"/>
  <c r="D577" i="1"/>
  <c r="F577" i="1"/>
  <c r="G769" i="5"/>
  <c r="H769" i="5" s="1"/>
  <c r="I769" i="5" s="1"/>
  <c r="J769" i="5" s="1"/>
  <c r="K769" i="5" s="1"/>
  <c r="C769" i="4"/>
  <c r="D769" i="4"/>
  <c r="H768" i="4"/>
  <c r="I768" i="4" s="1"/>
  <c r="J768" i="4" s="1"/>
  <c r="K768" i="4" s="1"/>
  <c r="K577" i="1" l="1"/>
  <c r="L577" i="1" s="1"/>
  <c r="H577" i="1"/>
  <c r="M577" i="1"/>
  <c r="C770" i="5"/>
  <c r="D770" i="5"/>
  <c r="E769" i="4"/>
  <c r="F769" i="4" s="1"/>
  <c r="O577" i="1" l="1"/>
  <c r="P577" i="1"/>
  <c r="Q577" i="1" s="1"/>
  <c r="R577" i="1" s="1"/>
  <c r="S577" i="1" s="1"/>
  <c r="N577" i="1"/>
  <c r="E770" i="5"/>
  <c r="F770" i="5" s="1"/>
  <c r="G769" i="4"/>
  <c r="H769" i="4" s="1"/>
  <c r="I769" i="4" s="1"/>
  <c r="J769" i="4" s="1"/>
  <c r="K769" i="4" s="1"/>
  <c r="E578" i="1" l="1"/>
  <c r="C578" i="1"/>
  <c r="G770" i="5"/>
  <c r="D770" i="4"/>
  <c r="C770" i="4"/>
  <c r="G578" i="1" l="1"/>
  <c r="D578" i="1"/>
  <c r="I578" i="1"/>
  <c r="J578" i="1" s="1"/>
  <c r="F578" i="1"/>
  <c r="D771" i="5"/>
  <c r="C771" i="5"/>
  <c r="H770" i="5"/>
  <c r="I770" i="5" s="1"/>
  <c r="J770" i="5" s="1"/>
  <c r="K770" i="5" s="1"/>
  <c r="E770" i="4"/>
  <c r="F770" i="4" s="1"/>
  <c r="H578" i="1" l="1"/>
  <c r="K578" i="1"/>
  <c r="L578" i="1" s="1"/>
  <c r="M578" i="1"/>
  <c r="E771" i="5"/>
  <c r="F771" i="5" s="1"/>
  <c r="G770" i="4"/>
  <c r="O578" i="1" l="1"/>
  <c r="N578" i="1"/>
  <c r="P578" i="1"/>
  <c r="Q578" i="1" s="1"/>
  <c r="R578" i="1" s="1"/>
  <c r="S578" i="1" s="1"/>
  <c r="G771" i="5"/>
  <c r="H771" i="5"/>
  <c r="I771" i="5" s="1"/>
  <c r="J771" i="5" s="1"/>
  <c r="K771" i="5" s="1"/>
  <c r="D771" i="4"/>
  <c r="C771" i="4"/>
  <c r="H770" i="4"/>
  <c r="I770" i="4" s="1"/>
  <c r="J770" i="4" s="1"/>
  <c r="K770" i="4" s="1"/>
  <c r="C579" i="1" l="1"/>
  <c r="E579" i="1"/>
  <c r="C772" i="5"/>
  <c r="D772" i="5"/>
  <c r="E771" i="4"/>
  <c r="F771" i="4" s="1"/>
  <c r="F579" i="1" l="1"/>
  <c r="D579" i="1"/>
  <c r="G579" i="1"/>
  <c r="I579" i="1"/>
  <c r="J579" i="1" s="1"/>
  <c r="E772" i="5"/>
  <c r="F772" i="5" s="1"/>
  <c r="G771" i="4"/>
  <c r="H771" i="4" s="1"/>
  <c r="I771" i="4" s="1"/>
  <c r="J771" i="4" s="1"/>
  <c r="K771" i="4" s="1"/>
  <c r="K579" i="1" l="1"/>
  <c r="L579" i="1" s="1"/>
  <c r="M579" i="1"/>
  <c r="H579" i="1"/>
  <c r="G772" i="5"/>
  <c r="C772" i="4"/>
  <c r="D772" i="4"/>
  <c r="O579" i="1" l="1"/>
  <c r="N579" i="1"/>
  <c r="P579" i="1"/>
  <c r="Q579" i="1" s="1"/>
  <c r="R579" i="1" s="1"/>
  <c r="S579" i="1" s="1"/>
  <c r="D773" i="5"/>
  <c r="C773" i="5"/>
  <c r="H772" i="5"/>
  <c r="I772" i="5" s="1"/>
  <c r="J772" i="5" s="1"/>
  <c r="K772" i="5" s="1"/>
  <c r="E772" i="4"/>
  <c r="F772" i="4" s="1"/>
  <c r="E580" i="1" l="1"/>
  <c r="C580" i="1"/>
  <c r="E773" i="5"/>
  <c r="F773" i="5" s="1"/>
  <c r="G772" i="4"/>
  <c r="H772" i="4" s="1"/>
  <c r="I772" i="4" s="1"/>
  <c r="J772" i="4" s="1"/>
  <c r="K772" i="4" s="1"/>
  <c r="D580" i="1" l="1"/>
  <c r="I580" i="1"/>
  <c r="J580" i="1" s="1"/>
  <c r="G580" i="1"/>
  <c r="F580" i="1"/>
  <c r="G773" i="5"/>
  <c r="C773" i="4"/>
  <c r="D773" i="4"/>
  <c r="K580" i="1" l="1"/>
  <c r="L580" i="1" s="1"/>
  <c r="H580" i="1"/>
  <c r="M580" i="1"/>
  <c r="C774" i="5"/>
  <c r="D774" i="5"/>
  <c r="H773" i="5"/>
  <c r="I773" i="5" s="1"/>
  <c r="J773" i="5" s="1"/>
  <c r="K773" i="5" s="1"/>
  <c r="E773" i="4"/>
  <c r="F773" i="4" s="1"/>
  <c r="O580" i="1" l="1"/>
  <c r="N580" i="1"/>
  <c r="E774" i="5"/>
  <c r="F774" i="5" s="1"/>
  <c r="G773" i="4"/>
  <c r="C581" i="1" l="1"/>
  <c r="E581" i="1"/>
  <c r="P580" i="1"/>
  <c r="Q580" i="1" s="1"/>
  <c r="R580" i="1" s="1"/>
  <c r="S580" i="1" s="1"/>
  <c r="G774" i="5"/>
  <c r="C774" i="4"/>
  <c r="D774" i="4"/>
  <c r="H773" i="4"/>
  <c r="I773" i="4" s="1"/>
  <c r="J773" i="4" s="1"/>
  <c r="K773" i="4" s="1"/>
  <c r="F581" i="1" l="1"/>
  <c r="D581" i="1"/>
  <c r="G581" i="1"/>
  <c r="I581" i="1"/>
  <c r="J581" i="1" s="1"/>
  <c r="D775" i="5"/>
  <c r="C775" i="5"/>
  <c r="H774" i="5"/>
  <c r="I774" i="5" s="1"/>
  <c r="J774" i="5" s="1"/>
  <c r="K774" i="5" s="1"/>
  <c r="E774" i="4"/>
  <c r="F774" i="4" s="1"/>
  <c r="H581" i="1" l="1"/>
  <c r="K581" i="1"/>
  <c r="L581" i="1" s="1"/>
  <c r="M581" i="1"/>
  <c r="E775" i="5"/>
  <c r="F775" i="5" s="1"/>
  <c r="G774" i="4"/>
  <c r="H774" i="4" s="1"/>
  <c r="I774" i="4" s="1"/>
  <c r="J774" i="4" s="1"/>
  <c r="K774" i="4" s="1"/>
  <c r="N581" i="1" l="1"/>
  <c r="O581" i="1"/>
  <c r="G775" i="5"/>
  <c r="C775" i="4"/>
  <c r="D775" i="4"/>
  <c r="P581" i="1" l="1"/>
  <c r="Q581" i="1" s="1"/>
  <c r="R581" i="1" s="1"/>
  <c r="S581" i="1" s="1"/>
  <c r="C582" i="1"/>
  <c r="E582" i="1"/>
  <c r="C776" i="5"/>
  <c r="D776" i="5"/>
  <c r="H775" i="5"/>
  <c r="I775" i="5" s="1"/>
  <c r="J775" i="5" s="1"/>
  <c r="K775" i="5" s="1"/>
  <c r="E775" i="4"/>
  <c r="F775" i="4" s="1"/>
  <c r="F582" i="1" l="1"/>
  <c r="D582" i="1"/>
  <c r="I582" i="1"/>
  <c r="J582" i="1" s="1"/>
  <c r="G582" i="1"/>
  <c r="E776" i="5"/>
  <c r="F776" i="5" s="1"/>
  <c r="G775" i="4"/>
  <c r="H775" i="4" s="1"/>
  <c r="I775" i="4" s="1"/>
  <c r="J775" i="4" s="1"/>
  <c r="K775" i="4" s="1"/>
  <c r="H582" i="1" l="1"/>
  <c r="K582" i="1"/>
  <c r="L582" i="1" s="1"/>
  <c r="M582" i="1"/>
  <c r="G776" i="5"/>
  <c r="H776" i="5" s="1"/>
  <c r="I776" i="5" s="1"/>
  <c r="J776" i="5" s="1"/>
  <c r="K776" i="5" s="1"/>
  <c r="C776" i="4"/>
  <c r="D776" i="4"/>
  <c r="O582" i="1" l="1"/>
  <c r="N582" i="1"/>
  <c r="D777" i="5"/>
  <c r="C777" i="5"/>
  <c r="E776" i="4"/>
  <c r="F776" i="4" s="1"/>
  <c r="P582" i="1" l="1"/>
  <c r="Q582" i="1" s="1"/>
  <c r="R582" i="1" s="1"/>
  <c r="S582" i="1" s="1"/>
  <c r="E583" i="1"/>
  <c r="C583" i="1"/>
  <c r="E777" i="5"/>
  <c r="F777" i="5" s="1"/>
  <c r="G776" i="4"/>
  <c r="G583" i="1" l="1"/>
  <c r="D583" i="1"/>
  <c r="I583" i="1"/>
  <c r="J583" i="1" s="1"/>
  <c r="F583" i="1"/>
  <c r="G777" i="5"/>
  <c r="C777" i="4"/>
  <c r="D777" i="4"/>
  <c r="H776" i="4"/>
  <c r="I776" i="4" s="1"/>
  <c r="J776" i="4" s="1"/>
  <c r="K776" i="4" s="1"/>
  <c r="H583" i="1" l="1"/>
  <c r="K583" i="1"/>
  <c r="L583" i="1" s="1"/>
  <c r="M583" i="1"/>
  <c r="D778" i="5"/>
  <c r="C778" i="5"/>
  <c r="H777" i="5"/>
  <c r="I777" i="5" s="1"/>
  <c r="J777" i="5" s="1"/>
  <c r="K777" i="5" s="1"/>
  <c r="E777" i="4"/>
  <c r="F777" i="4" s="1"/>
  <c r="N583" i="1" l="1"/>
  <c r="O583" i="1"/>
  <c r="E778" i="5"/>
  <c r="F778" i="5" s="1"/>
  <c r="G777" i="4"/>
  <c r="H777" i="4" s="1"/>
  <c r="I777" i="4" s="1"/>
  <c r="J777" i="4" s="1"/>
  <c r="K777" i="4" s="1"/>
  <c r="C584" i="1" l="1"/>
  <c r="E584" i="1"/>
  <c r="P583" i="1"/>
  <c r="Q583" i="1" s="1"/>
  <c r="R583" i="1" s="1"/>
  <c r="S583" i="1" s="1"/>
  <c r="G778" i="5"/>
  <c r="H778" i="5" s="1"/>
  <c r="I778" i="5" s="1"/>
  <c r="J778" i="5" s="1"/>
  <c r="K778" i="5" s="1"/>
  <c r="D778" i="4"/>
  <c r="C778" i="4"/>
  <c r="F584" i="1" l="1"/>
  <c r="D584" i="1"/>
  <c r="G584" i="1"/>
  <c r="I584" i="1"/>
  <c r="J584" i="1" s="1"/>
  <c r="D779" i="5"/>
  <c r="C779" i="5"/>
  <c r="E778" i="4"/>
  <c r="F778" i="4" s="1"/>
  <c r="H584" i="1" l="1"/>
  <c r="M584" i="1"/>
  <c r="K584" i="1"/>
  <c r="L584" i="1" s="1"/>
  <c r="E779" i="5"/>
  <c r="F779" i="5" s="1"/>
  <c r="G778" i="4"/>
  <c r="H778" i="4" s="1"/>
  <c r="I778" i="4" s="1"/>
  <c r="J778" i="4" s="1"/>
  <c r="K778" i="4" s="1"/>
  <c r="O584" i="1" l="1"/>
  <c r="N584" i="1"/>
  <c r="G779" i="5"/>
  <c r="H779" i="5" s="1"/>
  <c r="I779" i="5" s="1"/>
  <c r="J779" i="5" s="1"/>
  <c r="K779" i="5" s="1"/>
  <c r="D779" i="4"/>
  <c r="C779" i="4"/>
  <c r="P584" i="1" l="1"/>
  <c r="Q584" i="1" s="1"/>
  <c r="R584" i="1" s="1"/>
  <c r="S584" i="1" s="1"/>
  <c r="E585" i="1"/>
  <c r="C585" i="1"/>
  <c r="C780" i="5"/>
  <c r="D780" i="5"/>
  <c r="E779" i="4"/>
  <c r="F779" i="4" s="1"/>
  <c r="G585" i="1" l="1"/>
  <c r="D585" i="1"/>
  <c r="I585" i="1"/>
  <c r="J585" i="1" s="1"/>
  <c r="F585" i="1"/>
  <c r="E780" i="5"/>
  <c r="F780" i="5" s="1"/>
  <c r="G779" i="4"/>
  <c r="H779" i="4" s="1"/>
  <c r="I779" i="4" s="1"/>
  <c r="J779" i="4" s="1"/>
  <c r="K779" i="4" s="1"/>
  <c r="K585" i="1" l="1"/>
  <c r="L585" i="1" s="1"/>
  <c r="M585" i="1"/>
  <c r="H585" i="1"/>
  <c r="G780" i="5"/>
  <c r="H780" i="5" s="1"/>
  <c r="I780" i="5" s="1"/>
  <c r="J780" i="5" s="1"/>
  <c r="K780" i="5" s="1"/>
  <c r="D780" i="4"/>
  <c r="C780" i="4"/>
  <c r="O585" i="1" l="1"/>
  <c r="P585" i="1"/>
  <c r="Q585" i="1" s="1"/>
  <c r="R585" i="1" s="1"/>
  <c r="S585" i="1" s="1"/>
  <c r="N585" i="1"/>
  <c r="C781" i="5"/>
  <c r="D781" i="5"/>
  <c r="E780" i="4"/>
  <c r="F780" i="4" s="1"/>
  <c r="E586" i="1" l="1"/>
  <c r="C586" i="1"/>
  <c r="E781" i="5"/>
  <c r="F781" i="5" s="1"/>
  <c r="G780" i="4"/>
  <c r="H780" i="4" s="1"/>
  <c r="I780" i="4" s="1"/>
  <c r="J780" i="4" s="1"/>
  <c r="K780" i="4" s="1"/>
  <c r="D586" i="1" l="1"/>
  <c r="I586" i="1"/>
  <c r="J586" i="1" s="1"/>
  <c r="G586" i="1"/>
  <c r="F586" i="1"/>
  <c r="G781" i="5"/>
  <c r="D781" i="4"/>
  <c r="C781" i="4"/>
  <c r="H586" i="1" l="1"/>
  <c r="K586" i="1"/>
  <c r="L586" i="1" s="1"/>
  <c r="M586" i="1"/>
  <c r="D782" i="5"/>
  <c r="C782" i="5"/>
  <c r="H781" i="5"/>
  <c r="I781" i="5" s="1"/>
  <c r="J781" i="5" s="1"/>
  <c r="K781" i="5" s="1"/>
  <c r="E781" i="4"/>
  <c r="F781" i="4" s="1"/>
  <c r="N586" i="1" l="1"/>
  <c r="O586" i="1"/>
  <c r="P586" i="1"/>
  <c r="Q586" i="1" s="1"/>
  <c r="R586" i="1" s="1"/>
  <c r="S586" i="1" s="1"/>
  <c r="E782" i="5"/>
  <c r="F782" i="5" s="1"/>
  <c r="G781" i="4"/>
  <c r="H781" i="4" s="1"/>
  <c r="I781" i="4" s="1"/>
  <c r="J781" i="4" s="1"/>
  <c r="K781" i="4" s="1"/>
  <c r="C587" i="1" l="1"/>
  <c r="E587" i="1"/>
  <c r="G782" i="5"/>
  <c r="H782" i="5" s="1"/>
  <c r="I782" i="5" s="1"/>
  <c r="J782" i="5" s="1"/>
  <c r="K782" i="5" s="1"/>
  <c r="D782" i="4"/>
  <c r="C782" i="4"/>
  <c r="F587" i="1" l="1"/>
  <c r="G587" i="1"/>
  <c r="D587" i="1"/>
  <c r="I587" i="1"/>
  <c r="J587" i="1" s="1"/>
  <c r="C783" i="5"/>
  <c r="D783" i="5"/>
  <c r="E782" i="4"/>
  <c r="F782" i="4" s="1"/>
  <c r="H587" i="1" l="1"/>
  <c r="K587" i="1"/>
  <c r="L587" i="1" s="1"/>
  <c r="M587" i="1"/>
  <c r="E783" i="5"/>
  <c r="F783" i="5" s="1"/>
  <c r="G782" i="4"/>
  <c r="O587" i="1" l="1"/>
  <c r="N587" i="1"/>
  <c r="P587" i="1"/>
  <c r="Q587" i="1" s="1"/>
  <c r="R587" i="1" s="1"/>
  <c r="S587" i="1" s="1"/>
  <c r="G783" i="5"/>
  <c r="D783" i="4"/>
  <c r="C783" i="4"/>
  <c r="H782" i="4"/>
  <c r="I782" i="4" s="1"/>
  <c r="J782" i="4" s="1"/>
  <c r="K782" i="4" s="1"/>
  <c r="E588" i="1" l="1"/>
  <c r="C588" i="1"/>
  <c r="D784" i="5"/>
  <c r="C784" i="5"/>
  <c r="H783" i="5"/>
  <c r="I783" i="5" s="1"/>
  <c r="J783" i="5" s="1"/>
  <c r="K783" i="5" s="1"/>
  <c r="E783" i="4"/>
  <c r="F783" i="4" s="1"/>
  <c r="D588" i="1" l="1"/>
  <c r="G588" i="1"/>
  <c r="I588" i="1"/>
  <c r="J588" i="1" s="1"/>
  <c r="F588" i="1"/>
  <c r="E784" i="5"/>
  <c r="F784" i="5" s="1"/>
  <c r="G783" i="4"/>
  <c r="H783" i="4" s="1"/>
  <c r="I783" i="4" s="1"/>
  <c r="J783" i="4" s="1"/>
  <c r="K783" i="4" s="1"/>
  <c r="K588" i="1" l="1"/>
  <c r="L588" i="1" s="1"/>
  <c r="H588" i="1"/>
  <c r="M588" i="1"/>
  <c r="G784" i="5"/>
  <c r="H784" i="5"/>
  <c r="I784" i="5" s="1"/>
  <c r="J784" i="5" s="1"/>
  <c r="K784" i="5" s="1"/>
  <c r="C784" i="4"/>
  <c r="D784" i="4"/>
  <c r="O588" i="1" l="1"/>
  <c r="N588" i="1"/>
  <c r="C785" i="5"/>
  <c r="D785" i="5"/>
  <c r="E784" i="4"/>
  <c r="F784" i="4" s="1"/>
  <c r="P588" i="1" l="1"/>
  <c r="Q588" i="1" s="1"/>
  <c r="R588" i="1" s="1"/>
  <c r="S588" i="1" s="1"/>
  <c r="C589" i="1"/>
  <c r="E589" i="1"/>
  <c r="E785" i="5"/>
  <c r="F785" i="5" s="1"/>
  <c r="G784" i="4"/>
  <c r="F589" i="1" l="1"/>
  <c r="D589" i="1"/>
  <c r="I589" i="1"/>
  <c r="J589" i="1" s="1"/>
  <c r="G589" i="1"/>
  <c r="G785" i="5"/>
  <c r="H785" i="5" s="1"/>
  <c r="I785" i="5" s="1"/>
  <c r="J785" i="5" s="1"/>
  <c r="K785" i="5" s="1"/>
  <c r="C785" i="4"/>
  <c r="D785" i="4"/>
  <c r="H784" i="4"/>
  <c r="I784" i="4" s="1"/>
  <c r="J784" i="4" s="1"/>
  <c r="K784" i="4" s="1"/>
  <c r="H589" i="1" l="1"/>
  <c r="K589" i="1"/>
  <c r="L589" i="1" s="1"/>
  <c r="M589" i="1"/>
  <c r="D786" i="5"/>
  <c r="C786" i="5"/>
  <c r="E785" i="4"/>
  <c r="F785" i="4" s="1"/>
  <c r="N589" i="1" l="1"/>
  <c r="O589" i="1"/>
  <c r="E786" i="5"/>
  <c r="F786" i="5" s="1"/>
  <c r="G785" i="4"/>
  <c r="H785" i="4" s="1"/>
  <c r="I785" i="4" s="1"/>
  <c r="J785" i="4" s="1"/>
  <c r="K785" i="4" s="1"/>
  <c r="E590" i="1" l="1"/>
  <c r="C590" i="1"/>
  <c r="P589" i="1"/>
  <c r="Q589" i="1" s="1"/>
  <c r="R589" i="1" s="1"/>
  <c r="S589" i="1" s="1"/>
  <c r="G786" i="5"/>
  <c r="D786" i="4"/>
  <c r="C786" i="4"/>
  <c r="I590" i="1" l="1"/>
  <c r="J590" i="1" s="1"/>
  <c r="G590" i="1"/>
  <c r="D590" i="1"/>
  <c r="F590" i="1"/>
  <c r="C787" i="5"/>
  <c r="D787" i="5"/>
  <c r="H786" i="5"/>
  <c r="I786" i="5" s="1"/>
  <c r="J786" i="5" s="1"/>
  <c r="K786" i="5" s="1"/>
  <c r="E786" i="4"/>
  <c r="F786" i="4" s="1"/>
  <c r="K590" i="1" l="1"/>
  <c r="L590" i="1" s="1"/>
  <c r="M590" i="1"/>
  <c r="H590" i="1"/>
  <c r="E787" i="5"/>
  <c r="F787" i="5" s="1"/>
  <c r="G786" i="4"/>
  <c r="H786" i="4" s="1"/>
  <c r="I786" i="4" s="1"/>
  <c r="J786" i="4" s="1"/>
  <c r="K786" i="4" s="1"/>
  <c r="N590" i="1" l="1"/>
  <c r="O590" i="1"/>
  <c r="G787" i="5"/>
  <c r="H787" i="5" s="1"/>
  <c r="I787" i="5" s="1"/>
  <c r="J787" i="5" s="1"/>
  <c r="K787" i="5" s="1"/>
  <c r="D787" i="4"/>
  <c r="C787" i="4"/>
  <c r="C591" i="1" l="1"/>
  <c r="E591" i="1"/>
  <c r="P590" i="1"/>
  <c r="Q590" i="1" s="1"/>
  <c r="R590" i="1" s="1"/>
  <c r="S590" i="1" s="1"/>
  <c r="D788" i="5"/>
  <c r="C788" i="5"/>
  <c r="E787" i="4"/>
  <c r="F787" i="4" s="1"/>
  <c r="F591" i="1" l="1"/>
  <c r="G591" i="1"/>
  <c r="I591" i="1"/>
  <c r="J591" i="1" s="1"/>
  <c r="D591" i="1"/>
  <c r="E788" i="5"/>
  <c r="F788" i="5" s="1"/>
  <c r="G787" i="4"/>
  <c r="H787" i="4" s="1"/>
  <c r="I787" i="4" s="1"/>
  <c r="J787" i="4" s="1"/>
  <c r="K787" i="4" s="1"/>
  <c r="M591" i="1" l="1"/>
  <c r="K591" i="1"/>
  <c r="L591" i="1" s="1"/>
  <c r="H591" i="1"/>
  <c r="G788" i="5"/>
  <c r="H788" i="5" s="1"/>
  <c r="I788" i="5" s="1"/>
  <c r="J788" i="5" s="1"/>
  <c r="K788" i="5" s="1"/>
  <c r="D788" i="4"/>
  <c r="C788" i="4"/>
  <c r="O591" i="1" l="1"/>
  <c r="N591" i="1"/>
  <c r="C789" i="5"/>
  <c r="D789" i="5"/>
  <c r="E788" i="4"/>
  <c r="F788" i="4" s="1"/>
  <c r="P591" i="1" l="1"/>
  <c r="Q591" i="1" s="1"/>
  <c r="R591" i="1" s="1"/>
  <c r="S591" i="1" s="1"/>
  <c r="E592" i="1"/>
  <c r="C592" i="1"/>
  <c r="E789" i="5"/>
  <c r="F789" i="5" s="1"/>
  <c r="G788" i="4"/>
  <c r="H788" i="4" s="1"/>
  <c r="I788" i="4" s="1"/>
  <c r="J788" i="4" s="1"/>
  <c r="K788" i="4" s="1"/>
  <c r="D592" i="1" l="1"/>
  <c r="I592" i="1"/>
  <c r="J592" i="1" s="1"/>
  <c r="G592" i="1"/>
  <c r="F592" i="1"/>
  <c r="G789" i="5"/>
  <c r="D789" i="4"/>
  <c r="C789" i="4"/>
  <c r="H592" i="1" l="1"/>
  <c r="M592" i="1"/>
  <c r="K592" i="1"/>
  <c r="L592" i="1" s="1"/>
  <c r="D790" i="5"/>
  <c r="C790" i="5"/>
  <c r="H789" i="5"/>
  <c r="I789" i="5" s="1"/>
  <c r="J789" i="5" s="1"/>
  <c r="K789" i="5" s="1"/>
  <c r="E789" i="4"/>
  <c r="F789" i="4" s="1"/>
  <c r="O592" i="1" l="1"/>
  <c r="N592" i="1"/>
  <c r="P592" i="1"/>
  <c r="Q592" i="1" s="1"/>
  <c r="R592" i="1" s="1"/>
  <c r="S592" i="1" s="1"/>
  <c r="E790" i="5"/>
  <c r="F790" i="5" s="1"/>
  <c r="G789" i="4"/>
  <c r="H789" i="4" s="1"/>
  <c r="I789" i="4" s="1"/>
  <c r="J789" i="4" s="1"/>
  <c r="K789" i="4" s="1"/>
  <c r="C593" i="1" l="1"/>
  <c r="E593" i="1"/>
  <c r="G790" i="5"/>
  <c r="H790" i="5"/>
  <c r="I790" i="5" s="1"/>
  <c r="J790" i="5" s="1"/>
  <c r="K790" i="5" s="1"/>
  <c r="D790" i="4"/>
  <c r="C790" i="4"/>
  <c r="F593" i="1" l="1"/>
  <c r="D593" i="1"/>
  <c r="G593" i="1"/>
  <c r="I593" i="1"/>
  <c r="J593" i="1" s="1"/>
  <c r="C791" i="5"/>
  <c r="D791" i="5"/>
  <c r="E790" i="4"/>
  <c r="F790" i="4" s="1"/>
  <c r="M593" i="1" l="1"/>
  <c r="K593" i="1"/>
  <c r="L593" i="1" s="1"/>
  <c r="H593" i="1"/>
  <c r="E791" i="5"/>
  <c r="F791" i="5" s="1"/>
  <c r="G790" i="4"/>
  <c r="N593" i="1" l="1"/>
  <c r="O593" i="1"/>
  <c r="G791" i="5"/>
  <c r="H791" i="5" s="1"/>
  <c r="I791" i="5" s="1"/>
  <c r="J791" i="5" s="1"/>
  <c r="K791" i="5" s="1"/>
  <c r="C791" i="4"/>
  <c r="D791" i="4"/>
  <c r="H790" i="4"/>
  <c r="I790" i="4" s="1"/>
  <c r="J790" i="4" s="1"/>
  <c r="K790" i="4" s="1"/>
  <c r="P593" i="1" l="1"/>
  <c r="Q593" i="1" s="1"/>
  <c r="R593" i="1" s="1"/>
  <c r="S593" i="1" s="1"/>
  <c r="C594" i="1"/>
  <c r="E594" i="1"/>
  <c r="D792" i="5"/>
  <c r="C792" i="5"/>
  <c r="E791" i="4"/>
  <c r="F791" i="4" s="1"/>
  <c r="F594" i="1" l="1"/>
  <c r="D594" i="1"/>
  <c r="G594" i="1"/>
  <c r="I594" i="1"/>
  <c r="J594" i="1" s="1"/>
  <c r="E792" i="5"/>
  <c r="F792" i="5" s="1"/>
  <c r="G791" i="4"/>
  <c r="H594" i="1" l="1"/>
  <c r="K594" i="1"/>
  <c r="L594" i="1" s="1"/>
  <c r="M594" i="1"/>
  <c r="G792" i="5"/>
  <c r="H792" i="5"/>
  <c r="I792" i="5" s="1"/>
  <c r="J792" i="5" s="1"/>
  <c r="K792" i="5" s="1"/>
  <c r="D792" i="4"/>
  <c r="C792" i="4"/>
  <c r="H791" i="4"/>
  <c r="I791" i="4" s="1"/>
  <c r="J791" i="4" s="1"/>
  <c r="K791" i="4" s="1"/>
  <c r="N594" i="1" l="1"/>
  <c r="O594" i="1"/>
  <c r="C793" i="5"/>
  <c r="D793" i="5"/>
  <c r="E792" i="4"/>
  <c r="F792" i="4" s="1"/>
  <c r="E595" i="1" l="1"/>
  <c r="C595" i="1"/>
  <c r="P594" i="1"/>
  <c r="Q594" i="1" s="1"/>
  <c r="R594" i="1" s="1"/>
  <c r="S594" i="1" s="1"/>
  <c r="E793" i="5"/>
  <c r="F793" i="5" s="1"/>
  <c r="G792" i="4"/>
  <c r="D595" i="1" l="1"/>
  <c r="I595" i="1"/>
  <c r="J595" i="1" s="1"/>
  <c r="G595" i="1"/>
  <c r="F595" i="1"/>
  <c r="G793" i="5"/>
  <c r="H793" i="5" s="1"/>
  <c r="I793" i="5" s="1"/>
  <c r="J793" i="5" s="1"/>
  <c r="K793" i="5" s="1"/>
  <c r="C793" i="4"/>
  <c r="D793" i="4"/>
  <c r="H792" i="4"/>
  <c r="I792" i="4" s="1"/>
  <c r="J792" i="4" s="1"/>
  <c r="K792" i="4" s="1"/>
  <c r="H595" i="1" l="1"/>
  <c r="K595" i="1"/>
  <c r="L595" i="1" s="1"/>
  <c r="M595" i="1"/>
  <c r="D794" i="5"/>
  <c r="C794" i="5"/>
  <c r="E793" i="4"/>
  <c r="F793" i="4" s="1"/>
  <c r="N595" i="1" l="1"/>
  <c r="O595" i="1"/>
  <c r="E794" i="5"/>
  <c r="F794" i="5" s="1"/>
  <c r="G793" i="4"/>
  <c r="H793" i="4"/>
  <c r="I793" i="4" s="1"/>
  <c r="J793" i="4" s="1"/>
  <c r="K793" i="4" s="1"/>
  <c r="C596" i="1" l="1"/>
  <c r="E596" i="1"/>
  <c r="P595" i="1"/>
  <c r="Q595" i="1" s="1"/>
  <c r="R595" i="1" s="1"/>
  <c r="S595" i="1" s="1"/>
  <c r="G794" i="5"/>
  <c r="D794" i="4"/>
  <c r="C794" i="4"/>
  <c r="F596" i="1" l="1"/>
  <c r="I596" i="1"/>
  <c r="J596" i="1" s="1"/>
  <c r="D596" i="1"/>
  <c r="G596" i="1"/>
  <c r="C795" i="5"/>
  <c r="D795" i="5"/>
  <c r="H794" i="5"/>
  <c r="I794" i="5" s="1"/>
  <c r="J794" i="5" s="1"/>
  <c r="K794" i="5" s="1"/>
  <c r="E794" i="4"/>
  <c r="F794" i="4" s="1"/>
  <c r="K596" i="1" l="1"/>
  <c r="L596" i="1" s="1"/>
  <c r="H596" i="1"/>
  <c r="M596" i="1"/>
  <c r="E795" i="5"/>
  <c r="F795" i="5" s="1"/>
  <c r="G794" i="4"/>
  <c r="H794" i="4"/>
  <c r="I794" i="4" s="1"/>
  <c r="J794" i="4" s="1"/>
  <c r="K794" i="4" s="1"/>
  <c r="N596" i="1" l="1"/>
  <c r="O596" i="1"/>
  <c r="G795" i="5"/>
  <c r="H795" i="5" s="1"/>
  <c r="I795" i="5" s="1"/>
  <c r="J795" i="5" s="1"/>
  <c r="K795" i="5" s="1"/>
  <c r="C795" i="4"/>
  <c r="D795" i="4"/>
  <c r="E597" i="1" l="1"/>
  <c r="C597" i="1"/>
  <c r="P596" i="1"/>
  <c r="Q596" i="1" s="1"/>
  <c r="R596" i="1" s="1"/>
  <c r="S596" i="1" s="1"/>
  <c r="D796" i="5"/>
  <c r="C796" i="5"/>
  <c r="E795" i="4"/>
  <c r="F795" i="4" s="1"/>
  <c r="I597" i="1" l="1"/>
  <c r="J597" i="1" s="1"/>
  <c r="D597" i="1"/>
  <c r="G597" i="1"/>
  <c r="F597" i="1"/>
  <c r="E796" i="5"/>
  <c r="F796" i="5" s="1"/>
  <c r="G795" i="4"/>
  <c r="H795" i="4" s="1"/>
  <c r="I795" i="4" s="1"/>
  <c r="J795" i="4" s="1"/>
  <c r="K795" i="4" s="1"/>
  <c r="H597" i="1" l="1"/>
  <c r="K597" i="1"/>
  <c r="L597" i="1" s="1"/>
  <c r="M597" i="1"/>
  <c r="G796" i="5"/>
  <c r="D796" i="4"/>
  <c r="C796" i="4"/>
  <c r="N597" i="1" l="1"/>
  <c r="O597" i="1"/>
  <c r="P597" i="1"/>
  <c r="Q597" i="1" s="1"/>
  <c r="R597" i="1" s="1"/>
  <c r="S597" i="1" s="1"/>
  <c r="D797" i="5"/>
  <c r="C797" i="5"/>
  <c r="H796" i="5"/>
  <c r="I796" i="5" s="1"/>
  <c r="J796" i="5" s="1"/>
  <c r="K796" i="5" s="1"/>
  <c r="E796" i="4"/>
  <c r="F796" i="4" s="1"/>
  <c r="C598" i="1" l="1"/>
  <c r="E598" i="1"/>
  <c r="E797" i="5"/>
  <c r="F797" i="5" s="1"/>
  <c r="G796" i="4"/>
  <c r="H796" i="4" s="1"/>
  <c r="I796" i="4" s="1"/>
  <c r="J796" i="4" s="1"/>
  <c r="K796" i="4" s="1"/>
  <c r="F598" i="1" l="1"/>
  <c r="G598" i="1"/>
  <c r="D598" i="1"/>
  <c r="I598" i="1"/>
  <c r="J598" i="1" s="1"/>
  <c r="G797" i="5"/>
  <c r="C797" i="4"/>
  <c r="D797" i="4"/>
  <c r="K598" i="1" l="1"/>
  <c r="L598" i="1" s="1"/>
  <c r="M598" i="1"/>
  <c r="H598" i="1"/>
  <c r="C798" i="5"/>
  <c r="D798" i="5"/>
  <c r="H797" i="5"/>
  <c r="I797" i="5" s="1"/>
  <c r="J797" i="5" s="1"/>
  <c r="K797" i="5" s="1"/>
  <c r="E797" i="4"/>
  <c r="F797" i="4" s="1"/>
  <c r="O598" i="1" l="1"/>
  <c r="N598" i="1"/>
  <c r="P598" i="1"/>
  <c r="Q598" i="1" s="1"/>
  <c r="R598" i="1" s="1"/>
  <c r="S598" i="1" s="1"/>
  <c r="E798" i="5"/>
  <c r="F798" i="5" s="1"/>
  <c r="G797" i="4"/>
  <c r="E599" i="1" l="1"/>
  <c r="C599" i="1"/>
  <c r="G798" i="5"/>
  <c r="D798" i="4"/>
  <c r="C798" i="4"/>
  <c r="H797" i="4"/>
  <c r="I797" i="4" s="1"/>
  <c r="J797" i="4" s="1"/>
  <c r="K797" i="4" s="1"/>
  <c r="I599" i="1" l="1"/>
  <c r="J599" i="1" s="1"/>
  <c r="G599" i="1"/>
  <c r="D599" i="1"/>
  <c r="F599" i="1"/>
  <c r="D799" i="5"/>
  <c r="C799" i="5"/>
  <c r="H798" i="5"/>
  <c r="I798" i="5" s="1"/>
  <c r="J798" i="5" s="1"/>
  <c r="K798" i="5" s="1"/>
  <c r="E798" i="4"/>
  <c r="F798" i="4" s="1"/>
  <c r="K599" i="1" l="1"/>
  <c r="L599" i="1" s="1"/>
  <c r="H599" i="1"/>
  <c r="M599" i="1"/>
  <c r="E799" i="5"/>
  <c r="F799" i="5" s="1"/>
  <c r="G798" i="4"/>
  <c r="N599" i="1" l="1"/>
  <c r="O599" i="1"/>
  <c r="G799" i="5"/>
  <c r="H799" i="5" s="1"/>
  <c r="I799" i="5" s="1"/>
  <c r="J799" i="5" s="1"/>
  <c r="K799" i="5" s="1"/>
  <c r="C799" i="4"/>
  <c r="D799" i="4"/>
  <c r="H798" i="4"/>
  <c r="I798" i="4" s="1"/>
  <c r="J798" i="4" s="1"/>
  <c r="K798" i="4" s="1"/>
  <c r="E600" i="1" l="1"/>
  <c r="C600" i="1"/>
  <c r="P599" i="1"/>
  <c r="Q599" i="1" s="1"/>
  <c r="R599" i="1" s="1"/>
  <c r="S599" i="1" s="1"/>
  <c r="C800" i="5"/>
  <c r="D800" i="5"/>
  <c r="E799" i="4"/>
  <c r="F799" i="4" s="1"/>
  <c r="I600" i="1" l="1"/>
  <c r="J600" i="1" s="1"/>
  <c r="G600" i="1"/>
  <c r="D600" i="1"/>
  <c r="F600" i="1"/>
  <c r="E800" i="5"/>
  <c r="F800" i="5" s="1"/>
  <c r="G799" i="4"/>
  <c r="H799" i="4" s="1"/>
  <c r="I799" i="4" s="1"/>
  <c r="J799" i="4" s="1"/>
  <c r="K799" i="4" s="1"/>
  <c r="K600" i="1" l="1"/>
  <c r="L600" i="1" s="1"/>
  <c r="H600" i="1"/>
  <c r="M600" i="1"/>
  <c r="G800" i="5"/>
  <c r="H800" i="5"/>
  <c r="I800" i="5" s="1"/>
  <c r="J800" i="5" s="1"/>
  <c r="K800" i="5" s="1"/>
  <c r="D800" i="4"/>
  <c r="C800" i="4"/>
  <c r="N600" i="1" l="1"/>
  <c r="O600" i="1"/>
  <c r="D801" i="5"/>
  <c r="C801" i="5"/>
  <c r="E800" i="4"/>
  <c r="F800" i="4" s="1"/>
  <c r="P600" i="1" l="1"/>
  <c r="Q600" i="1" s="1"/>
  <c r="R600" i="1" s="1"/>
  <c r="S600" i="1" s="1"/>
  <c r="C601" i="1"/>
  <c r="E601" i="1"/>
  <c r="E801" i="5"/>
  <c r="F801" i="5" s="1"/>
  <c r="G800" i="4"/>
  <c r="F601" i="1" l="1"/>
  <c r="G601" i="1"/>
  <c r="I601" i="1"/>
  <c r="J601" i="1" s="1"/>
  <c r="D601" i="1"/>
  <c r="G801" i="5"/>
  <c r="H801" i="5"/>
  <c r="I801" i="5" s="1"/>
  <c r="J801" i="5" s="1"/>
  <c r="K801" i="5" s="1"/>
  <c r="C801" i="4"/>
  <c r="D801" i="4"/>
  <c r="H800" i="4"/>
  <c r="I800" i="4" s="1"/>
  <c r="J800" i="4" s="1"/>
  <c r="K800" i="4" s="1"/>
  <c r="M601" i="1" l="1"/>
  <c r="K601" i="1"/>
  <c r="L601" i="1" s="1"/>
  <c r="H601" i="1"/>
  <c r="C802" i="5"/>
  <c r="D802" i="5"/>
  <c r="E801" i="4"/>
  <c r="F801" i="4" s="1"/>
  <c r="N601" i="1" l="1"/>
  <c r="O601" i="1"/>
  <c r="E802" i="5"/>
  <c r="F802" i="5" s="1"/>
  <c r="G801" i="4"/>
  <c r="H801" i="4" s="1"/>
  <c r="I801" i="4" s="1"/>
  <c r="J801" i="4" s="1"/>
  <c r="K801" i="4" s="1"/>
  <c r="C602" i="1" l="1"/>
  <c r="E602" i="1"/>
  <c r="P601" i="1"/>
  <c r="Q601" i="1" s="1"/>
  <c r="R601" i="1" s="1"/>
  <c r="S601" i="1" s="1"/>
  <c r="G802" i="5"/>
  <c r="C802" i="4"/>
  <c r="D802" i="4"/>
  <c r="F602" i="1" l="1"/>
  <c r="I602" i="1"/>
  <c r="J602" i="1" s="1"/>
  <c r="G602" i="1"/>
  <c r="D602" i="1"/>
  <c r="D803" i="5"/>
  <c r="C803" i="5"/>
  <c r="H802" i="5"/>
  <c r="I802" i="5" s="1"/>
  <c r="J802" i="5" s="1"/>
  <c r="K802" i="5" s="1"/>
  <c r="E802" i="4"/>
  <c r="F802" i="4" s="1"/>
  <c r="H602" i="1" l="1"/>
  <c r="K602" i="1"/>
  <c r="L602" i="1" s="1"/>
  <c r="M602" i="1"/>
  <c r="E803" i="5"/>
  <c r="F803" i="5" s="1"/>
  <c r="G802" i="4"/>
  <c r="H802" i="4" s="1"/>
  <c r="I802" i="4" s="1"/>
  <c r="J802" i="4" s="1"/>
  <c r="K802" i="4" s="1"/>
  <c r="O602" i="1" l="1"/>
  <c r="N602" i="1"/>
  <c r="P602" i="1"/>
  <c r="Q602" i="1" s="1"/>
  <c r="R602" i="1" s="1"/>
  <c r="S602" i="1" s="1"/>
  <c r="G803" i="5"/>
  <c r="H803" i="5" s="1"/>
  <c r="I803" i="5" s="1"/>
  <c r="J803" i="5" s="1"/>
  <c r="K803" i="5" s="1"/>
  <c r="C803" i="4"/>
  <c r="D803" i="4"/>
  <c r="E603" i="1" l="1"/>
  <c r="C603" i="1"/>
  <c r="C804" i="5"/>
  <c r="D804" i="5"/>
  <c r="E803" i="4"/>
  <c r="F803" i="4" s="1"/>
  <c r="G603" i="1" l="1"/>
  <c r="D603" i="1"/>
  <c r="I603" i="1"/>
  <c r="J603" i="1" s="1"/>
  <c r="F603" i="1"/>
  <c r="E804" i="5"/>
  <c r="F804" i="5" s="1"/>
  <c r="G803" i="4"/>
  <c r="H803" i="4" s="1"/>
  <c r="I803" i="4" s="1"/>
  <c r="J803" i="4" s="1"/>
  <c r="K803" i="4" s="1"/>
  <c r="K603" i="1" l="1"/>
  <c r="L603" i="1" s="1"/>
  <c r="H603" i="1"/>
  <c r="M603" i="1"/>
  <c r="G804" i="5"/>
  <c r="D804" i="4"/>
  <c r="C804" i="4"/>
  <c r="O603" i="1" l="1"/>
  <c r="N603" i="1"/>
  <c r="P603" i="1"/>
  <c r="Q603" i="1" s="1"/>
  <c r="R603" i="1" s="1"/>
  <c r="S603" i="1" s="1"/>
  <c r="D805" i="5"/>
  <c r="C805" i="5"/>
  <c r="H804" i="5"/>
  <c r="I804" i="5" s="1"/>
  <c r="J804" i="5" s="1"/>
  <c r="K804" i="5" s="1"/>
  <c r="E804" i="4"/>
  <c r="F804" i="4" s="1"/>
  <c r="C604" i="1" l="1"/>
  <c r="E604" i="1"/>
  <c r="E805" i="5"/>
  <c r="F805" i="5" s="1"/>
  <c r="G804" i="4"/>
  <c r="H804" i="4" s="1"/>
  <c r="I804" i="4" s="1"/>
  <c r="J804" i="4" s="1"/>
  <c r="K804" i="4" s="1"/>
  <c r="F604" i="1" l="1"/>
  <c r="G604" i="1"/>
  <c r="D604" i="1"/>
  <c r="I604" i="1"/>
  <c r="J604" i="1" s="1"/>
  <c r="G805" i="5"/>
  <c r="C805" i="4"/>
  <c r="D805" i="4"/>
  <c r="K604" i="1" l="1"/>
  <c r="L604" i="1" s="1"/>
  <c r="M604" i="1"/>
  <c r="H604" i="1"/>
  <c r="C806" i="5"/>
  <c r="D806" i="5"/>
  <c r="H805" i="5"/>
  <c r="I805" i="5" s="1"/>
  <c r="J805" i="5" s="1"/>
  <c r="K805" i="5" s="1"/>
  <c r="E805" i="4"/>
  <c r="F805" i="4" s="1"/>
  <c r="N604" i="1" l="1"/>
  <c r="O604" i="1"/>
  <c r="E806" i="5"/>
  <c r="F806" i="5" s="1"/>
  <c r="G805" i="4"/>
  <c r="H805" i="4" s="1"/>
  <c r="I805" i="4" s="1"/>
  <c r="J805" i="4" s="1"/>
  <c r="K805" i="4" s="1"/>
  <c r="E605" i="1" l="1"/>
  <c r="C605" i="1"/>
  <c r="P604" i="1"/>
  <c r="Q604" i="1" s="1"/>
  <c r="R604" i="1" s="1"/>
  <c r="S604" i="1" s="1"/>
  <c r="G806" i="5"/>
  <c r="D806" i="4"/>
  <c r="C806" i="4"/>
  <c r="I605" i="1" l="1"/>
  <c r="J605" i="1" s="1"/>
  <c r="G605" i="1"/>
  <c r="D605" i="1"/>
  <c r="F605" i="1"/>
  <c r="D807" i="5"/>
  <c r="C807" i="5"/>
  <c r="H806" i="5"/>
  <c r="I806" i="5" s="1"/>
  <c r="J806" i="5" s="1"/>
  <c r="K806" i="5" s="1"/>
  <c r="E806" i="4"/>
  <c r="F806" i="4" s="1"/>
  <c r="K605" i="1" l="1"/>
  <c r="L605" i="1" s="1"/>
  <c r="H605" i="1"/>
  <c r="M605" i="1"/>
  <c r="E807" i="5"/>
  <c r="F807" i="5" s="1"/>
  <c r="G806" i="4"/>
  <c r="N605" i="1" l="1"/>
  <c r="O605" i="1"/>
  <c r="G807" i="5"/>
  <c r="H807" i="5" s="1"/>
  <c r="I807" i="5" s="1"/>
  <c r="J807" i="5" s="1"/>
  <c r="K807" i="5" s="1"/>
  <c r="C807" i="4"/>
  <c r="D807" i="4"/>
  <c r="H806" i="4"/>
  <c r="I806" i="4" s="1"/>
  <c r="J806" i="4" s="1"/>
  <c r="K806" i="4" s="1"/>
  <c r="E606" i="1" l="1"/>
  <c r="C606" i="1"/>
  <c r="P605" i="1"/>
  <c r="Q605" i="1" s="1"/>
  <c r="R605" i="1" s="1"/>
  <c r="S605" i="1" s="1"/>
  <c r="C808" i="5"/>
  <c r="D808" i="5"/>
  <c r="E807" i="4"/>
  <c r="F807" i="4" s="1"/>
  <c r="G606" i="1" l="1"/>
  <c r="I606" i="1"/>
  <c r="J606" i="1" s="1"/>
  <c r="D606" i="1"/>
  <c r="F606" i="1"/>
  <c r="E808" i="5"/>
  <c r="F808" i="5" s="1"/>
  <c r="G807" i="4"/>
  <c r="H807" i="4" s="1"/>
  <c r="I807" i="4" s="1"/>
  <c r="J807" i="4" s="1"/>
  <c r="K807" i="4" s="1"/>
  <c r="H606" i="1" l="1"/>
  <c r="K606" i="1"/>
  <c r="L606" i="1" s="1"/>
  <c r="M606" i="1"/>
  <c r="G808" i="5"/>
  <c r="H808" i="5" s="1"/>
  <c r="I808" i="5" s="1"/>
  <c r="J808" i="5" s="1"/>
  <c r="K808" i="5" s="1"/>
  <c r="C808" i="4"/>
  <c r="D808" i="4"/>
  <c r="N606" i="1" l="1"/>
  <c r="O606" i="1"/>
  <c r="P606" i="1"/>
  <c r="Q606" i="1" s="1"/>
  <c r="R606" i="1" s="1"/>
  <c r="S606" i="1" s="1"/>
  <c r="C809" i="5"/>
  <c r="D809" i="5"/>
  <c r="E808" i="4"/>
  <c r="F808" i="4" s="1"/>
  <c r="C607" i="1" l="1"/>
  <c r="E607" i="1"/>
  <c r="E809" i="5"/>
  <c r="F809" i="5" s="1"/>
  <c r="G808" i="4"/>
  <c r="F607" i="1" l="1"/>
  <c r="D607" i="1"/>
  <c r="I607" i="1"/>
  <c r="J607" i="1" s="1"/>
  <c r="G607" i="1"/>
  <c r="G809" i="5"/>
  <c r="H809" i="5" s="1"/>
  <c r="I809" i="5" s="1"/>
  <c r="J809" i="5" s="1"/>
  <c r="K809" i="5" s="1"/>
  <c r="D809" i="4"/>
  <c r="C809" i="4"/>
  <c r="H808" i="4"/>
  <c r="I808" i="4" s="1"/>
  <c r="J808" i="4" s="1"/>
  <c r="K808" i="4" s="1"/>
  <c r="H607" i="1" l="1"/>
  <c r="K607" i="1"/>
  <c r="L607" i="1" s="1"/>
  <c r="M607" i="1"/>
  <c r="D810" i="5"/>
  <c r="C810" i="5"/>
  <c r="E809" i="4"/>
  <c r="F809" i="4" s="1"/>
  <c r="N607" i="1" l="1"/>
  <c r="O607" i="1"/>
  <c r="E810" i="5"/>
  <c r="F810" i="5" s="1"/>
  <c r="G809" i="4"/>
  <c r="H809" i="4" s="1"/>
  <c r="I809" i="4" s="1"/>
  <c r="J809" i="4" s="1"/>
  <c r="K809" i="4" s="1"/>
  <c r="E608" i="1" l="1"/>
  <c r="C608" i="1"/>
  <c r="P607" i="1"/>
  <c r="Q607" i="1" s="1"/>
  <c r="R607" i="1" s="1"/>
  <c r="S607" i="1" s="1"/>
  <c r="G810" i="5"/>
  <c r="D810" i="4"/>
  <c r="C810" i="4"/>
  <c r="D608" i="1" l="1"/>
  <c r="I608" i="1"/>
  <c r="J608" i="1" s="1"/>
  <c r="G608" i="1"/>
  <c r="F608" i="1"/>
  <c r="C811" i="5"/>
  <c r="D811" i="5"/>
  <c r="H810" i="5"/>
  <c r="I810" i="5" s="1"/>
  <c r="J810" i="5" s="1"/>
  <c r="K810" i="5" s="1"/>
  <c r="E810" i="4"/>
  <c r="F810" i="4" s="1"/>
  <c r="K608" i="1" l="1"/>
  <c r="L608" i="1" s="1"/>
  <c r="M608" i="1"/>
  <c r="H608" i="1"/>
  <c r="E811" i="5"/>
  <c r="F811" i="5" s="1"/>
  <c r="G810" i="4"/>
  <c r="H810" i="4" s="1"/>
  <c r="I810" i="4" s="1"/>
  <c r="J810" i="4" s="1"/>
  <c r="K810" i="4" s="1"/>
  <c r="N608" i="1" l="1"/>
  <c r="O608" i="1"/>
  <c r="G811" i="5"/>
  <c r="H811" i="5"/>
  <c r="I811" i="5" s="1"/>
  <c r="J811" i="5" s="1"/>
  <c r="K811" i="5" s="1"/>
  <c r="C811" i="4"/>
  <c r="D811" i="4"/>
  <c r="E609" i="1" l="1"/>
  <c r="C609" i="1"/>
  <c r="P608" i="1"/>
  <c r="Q608" i="1" s="1"/>
  <c r="R608" i="1" s="1"/>
  <c r="S608" i="1" s="1"/>
  <c r="D812" i="5"/>
  <c r="C812" i="5"/>
  <c r="E811" i="4"/>
  <c r="F811" i="4" s="1"/>
  <c r="I609" i="1" l="1"/>
  <c r="J609" i="1" s="1"/>
  <c r="G609" i="1"/>
  <c r="D609" i="1"/>
  <c r="F609" i="1"/>
  <c r="E812" i="5"/>
  <c r="F812" i="5" s="1"/>
  <c r="G811" i="4"/>
  <c r="H811" i="4" s="1"/>
  <c r="I811" i="4" s="1"/>
  <c r="J811" i="4" s="1"/>
  <c r="K811" i="4" s="1"/>
  <c r="H609" i="1" l="1"/>
  <c r="M609" i="1"/>
  <c r="K609" i="1"/>
  <c r="L609" i="1" s="1"/>
  <c r="G812" i="5"/>
  <c r="H812" i="5" s="1"/>
  <c r="I812" i="5" s="1"/>
  <c r="J812" i="5" s="1"/>
  <c r="K812" i="5" s="1"/>
  <c r="D812" i="4"/>
  <c r="C812" i="4"/>
  <c r="N609" i="1" l="1"/>
  <c r="O609" i="1"/>
  <c r="D813" i="5"/>
  <c r="C813" i="5"/>
  <c r="E812" i="4"/>
  <c r="F812" i="4" s="1"/>
  <c r="P609" i="1" l="1"/>
  <c r="Q609" i="1" s="1"/>
  <c r="R609" i="1" s="1"/>
  <c r="S609" i="1" s="1"/>
  <c r="C610" i="1"/>
  <c r="E610" i="1"/>
  <c r="E813" i="5"/>
  <c r="F813" i="5" s="1"/>
  <c r="G812" i="4"/>
  <c r="H812" i="4" s="1"/>
  <c r="I812" i="4" s="1"/>
  <c r="J812" i="4" s="1"/>
  <c r="K812" i="4" s="1"/>
  <c r="F610" i="1" l="1"/>
  <c r="G610" i="1"/>
  <c r="I610" i="1"/>
  <c r="J610" i="1" s="1"/>
  <c r="D610" i="1"/>
  <c r="G813" i="5"/>
  <c r="C813" i="4"/>
  <c r="D813" i="4"/>
  <c r="H610" i="1" l="1"/>
  <c r="K610" i="1"/>
  <c r="L610" i="1" s="1"/>
  <c r="M610" i="1"/>
  <c r="D814" i="5"/>
  <c r="C814" i="5"/>
  <c r="H813" i="5"/>
  <c r="I813" i="5" s="1"/>
  <c r="J813" i="5" s="1"/>
  <c r="K813" i="5" s="1"/>
  <c r="E813" i="4"/>
  <c r="F813" i="4" s="1"/>
  <c r="N610" i="1" l="1"/>
  <c r="O610" i="1"/>
  <c r="E814" i="5"/>
  <c r="F814" i="5" s="1"/>
  <c r="G813" i="4"/>
  <c r="H813" i="4" s="1"/>
  <c r="I813" i="4" s="1"/>
  <c r="J813" i="4" s="1"/>
  <c r="K813" i="4" s="1"/>
  <c r="C611" i="1" l="1"/>
  <c r="E611" i="1"/>
  <c r="P610" i="1"/>
  <c r="Q610" i="1" s="1"/>
  <c r="R610" i="1" s="1"/>
  <c r="S610" i="1" s="1"/>
  <c r="G814" i="5"/>
  <c r="H814" i="5" s="1"/>
  <c r="I814" i="5" s="1"/>
  <c r="J814" i="5" s="1"/>
  <c r="K814" i="5" s="1"/>
  <c r="D814" i="4"/>
  <c r="C814" i="4"/>
  <c r="F611" i="1" l="1"/>
  <c r="I611" i="1"/>
  <c r="J611" i="1" s="1"/>
  <c r="D611" i="1"/>
  <c r="G611" i="1"/>
  <c r="C815" i="5"/>
  <c r="D815" i="5"/>
  <c r="E814" i="4"/>
  <c r="F814" i="4" s="1"/>
  <c r="K611" i="1" l="1"/>
  <c r="L611" i="1" s="1"/>
  <c r="M611" i="1"/>
  <c r="H611" i="1"/>
  <c r="E815" i="5"/>
  <c r="F815" i="5" s="1"/>
  <c r="G814" i="4"/>
  <c r="O611" i="1" l="1"/>
  <c r="P611" i="1"/>
  <c r="Q611" i="1" s="1"/>
  <c r="R611" i="1" s="1"/>
  <c r="S611" i="1" s="1"/>
  <c r="N611" i="1"/>
  <c r="G815" i="5"/>
  <c r="H815" i="5" s="1"/>
  <c r="I815" i="5" s="1"/>
  <c r="J815" i="5" s="1"/>
  <c r="K815" i="5" s="1"/>
  <c r="C815" i="4"/>
  <c r="D815" i="4"/>
  <c r="H814" i="4"/>
  <c r="I814" i="4" s="1"/>
  <c r="J814" i="4" s="1"/>
  <c r="K814" i="4" s="1"/>
  <c r="E612" i="1" l="1"/>
  <c r="C612" i="1"/>
  <c r="C816" i="5"/>
  <c r="D816" i="5"/>
  <c r="E815" i="4"/>
  <c r="F815" i="4" s="1"/>
  <c r="D612" i="1" l="1"/>
  <c r="G612" i="1"/>
  <c r="I612" i="1"/>
  <c r="J612" i="1" s="1"/>
  <c r="F612" i="1"/>
  <c r="E816" i="5"/>
  <c r="F816" i="5" s="1"/>
  <c r="G815" i="4"/>
  <c r="H815" i="4" s="1"/>
  <c r="I815" i="4" s="1"/>
  <c r="J815" i="4" s="1"/>
  <c r="K815" i="4" s="1"/>
  <c r="K612" i="1" l="1"/>
  <c r="L612" i="1" s="1"/>
  <c r="H612" i="1"/>
  <c r="M612" i="1"/>
  <c r="G816" i="5"/>
  <c r="H816" i="5" s="1"/>
  <c r="I816" i="5" s="1"/>
  <c r="J816" i="5" s="1"/>
  <c r="K816" i="5" s="1"/>
  <c r="C816" i="4"/>
  <c r="D816" i="4"/>
  <c r="O612" i="1" l="1"/>
  <c r="N612" i="1"/>
  <c r="C817" i="5"/>
  <c r="D817" i="5"/>
  <c r="E816" i="4"/>
  <c r="F816" i="4" s="1"/>
  <c r="P612" i="1" l="1"/>
  <c r="Q612" i="1" s="1"/>
  <c r="R612" i="1" s="1"/>
  <c r="S612" i="1" s="1"/>
  <c r="E613" i="1"/>
  <c r="C613" i="1"/>
  <c r="E817" i="5"/>
  <c r="F817" i="5" s="1"/>
  <c r="G816" i="4"/>
  <c r="G613" i="1" l="1"/>
  <c r="D613" i="1"/>
  <c r="I613" i="1"/>
  <c r="J613" i="1" s="1"/>
  <c r="F613" i="1"/>
  <c r="G817" i="5"/>
  <c r="H817" i="5" s="1"/>
  <c r="I817" i="5" s="1"/>
  <c r="J817" i="5" s="1"/>
  <c r="K817" i="5" s="1"/>
  <c r="D817" i="4"/>
  <c r="C817" i="4"/>
  <c r="H816" i="4"/>
  <c r="I816" i="4" s="1"/>
  <c r="J816" i="4" s="1"/>
  <c r="K816" i="4" s="1"/>
  <c r="H613" i="1" l="1"/>
  <c r="K613" i="1"/>
  <c r="L613" i="1" s="1"/>
  <c r="M613" i="1"/>
  <c r="D818" i="5"/>
  <c r="C818" i="5"/>
  <c r="E817" i="4"/>
  <c r="F817" i="4" s="1"/>
  <c r="N613" i="1" l="1"/>
  <c r="O613" i="1"/>
  <c r="E818" i="5"/>
  <c r="F818" i="5" s="1"/>
  <c r="G817" i="4"/>
  <c r="H817" i="4" s="1"/>
  <c r="I817" i="4" s="1"/>
  <c r="J817" i="4" s="1"/>
  <c r="K817" i="4" s="1"/>
  <c r="P613" i="1" l="1"/>
  <c r="Q613" i="1" s="1"/>
  <c r="R613" i="1" s="1"/>
  <c r="S613" i="1" s="1"/>
  <c r="C614" i="1"/>
  <c r="E614" i="1"/>
  <c r="G818" i="5"/>
  <c r="H818" i="5" s="1"/>
  <c r="I818" i="5" s="1"/>
  <c r="J818" i="5" s="1"/>
  <c r="K818" i="5" s="1"/>
  <c r="D818" i="4"/>
  <c r="C818" i="4"/>
  <c r="F614" i="1" l="1"/>
  <c r="I614" i="1"/>
  <c r="J614" i="1" s="1"/>
  <c r="D614" i="1"/>
  <c r="G614" i="1"/>
  <c r="C819" i="5"/>
  <c r="D819" i="5"/>
  <c r="E818" i="4"/>
  <c r="F818" i="4" s="1"/>
  <c r="K614" i="1" l="1"/>
  <c r="L614" i="1" s="1"/>
  <c r="H614" i="1"/>
  <c r="M614" i="1"/>
  <c r="E819" i="5"/>
  <c r="F819" i="5" s="1"/>
  <c r="G818" i="4"/>
  <c r="N614" i="1" l="1"/>
  <c r="O614" i="1"/>
  <c r="P614" i="1"/>
  <c r="Q614" i="1" s="1"/>
  <c r="R614" i="1" s="1"/>
  <c r="S614" i="1" s="1"/>
  <c r="G819" i="5"/>
  <c r="H819" i="5" s="1"/>
  <c r="I819" i="5" s="1"/>
  <c r="J819" i="5" s="1"/>
  <c r="K819" i="5" s="1"/>
  <c r="C819" i="4"/>
  <c r="D819" i="4"/>
  <c r="H818" i="4"/>
  <c r="I818" i="4" s="1"/>
  <c r="J818" i="4" s="1"/>
  <c r="K818" i="4" s="1"/>
  <c r="E615" i="1" l="1"/>
  <c r="C615" i="1"/>
  <c r="D820" i="5"/>
  <c r="C820" i="5"/>
  <c r="E819" i="4"/>
  <c r="F819" i="4" s="1"/>
  <c r="D615" i="1" l="1"/>
  <c r="I615" i="1"/>
  <c r="J615" i="1" s="1"/>
  <c r="G615" i="1"/>
  <c r="F615" i="1"/>
  <c r="E820" i="5"/>
  <c r="F820" i="5" s="1"/>
  <c r="G819" i="4"/>
  <c r="H819" i="4" s="1"/>
  <c r="I819" i="4" s="1"/>
  <c r="J819" i="4" s="1"/>
  <c r="K819" i="4" s="1"/>
  <c r="K615" i="1" l="1"/>
  <c r="L615" i="1" s="1"/>
  <c r="H615" i="1"/>
  <c r="M615" i="1"/>
  <c r="G820" i="5"/>
  <c r="H820" i="5" s="1"/>
  <c r="I820" i="5" s="1"/>
  <c r="J820" i="5" s="1"/>
  <c r="K820" i="5" s="1"/>
  <c r="D820" i="4"/>
  <c r="C820" i="4"/>
  <c r="O615" i="1" l="1"/>
  <c r="N615" i="1"/>
  <c r="P615" i="1"/>
  <c r="Q615" i="1" s="1"/>
  <c r="R615" i="1" s="1"/>
  <c r="S615" i="1" s="1"/>
  <c r="D821" i="5"/>
  <c r="C821" i="5"/>
  <c r="E820" i="4"/>
  <c r="F820" i="4" s="1"/>
  <c r="C616" i="1" l="1"/>
  <c r="E616" i="1"/>
  <c r="E821" i="5"/>
  <c r="F821" i="5" s="1"/>
  <c r="G820" i="4"/>
  <c r="F616" i="1" l="1"/>
  <c r="D616" i="1"/>
  <c r="G616" i="1"/>
  <c r="I616" i="1"/>
  <c r="J616" i="1" s="1"/>
  <c r="G821" i="5"/>
  <c r="C821" i="4"/>
  <c r="D821" i="4"/>
  <c r="H820" i="4"/>
  <c r="I820" i="4" s="1"/>
  <c r="J820" i="4" s="1"/>
  <c r="K820" i="4" s="1"/>
  <c r="H616" i="1" l="1"/>
  <c r="M616" i="1"/>
  <c r="K616" i="1"/>
  <c r="L616" i="1" s="1"/>
  <c r="D822" i="5"/>
  <c r="C822" i="5"/>
  <c r="H821" i="5"/>
  <c r="I821" i="5" s="1"/>
  <c r="J821" i="5" s="1"/>
  <c r="K821" i="5" s="1"/>
  <c r="E821" i="4"/>
  <c r="F821" i="4" s="1"/>
  <c r="O616" i="1" l="1"/>
  <c r="N616" i="1"/>
  <c r="E822" i="5"/>
  <c r="F822" i="5" s="1"/>
  <c r="G821" i="4"/>
  <c r="C617" i="1" l="1"/>
  <c r="E617" i="1"/>
  <c r="P616" i="1"/>
  <c r="Q616" i="1" s="1"/>
  <c r="R616" i="1" s="1"/>
  <c r="S616" i="1" s="1"/>
  <c r="G822" i="5"/>
  <c r="H822" i="5" s="1"/>
  <c r="I822" i="5" s="1"/>
  <c r="J822" i="5" s="1"/>
  <c r="K822" i="5" s="1"/>
  <c r="D822" i="4"/>
  <c r="C822" i="4"/>
  <c r="H821" i="4"/>
  <c r="I821" i="4" s="1"/>
  <c r="J821" i="4" s="1"/>
  <c r="K821" i="4" s="1"/>
  <c r="F617" i="1" l="1"/>
  <c r="G617" i="1"/>
  <c r="D617" i="1"/>
  <c r="I617" i="1"/>
  <c r="J617" i="1" s="1"/>
  <c r="C823" i="5"/>
  <c r="D823" i="5"/>
  <c r="E822" i="4"/>
  <c r="F822" i="4" s="1"/>
  <c r="K617" i="1" l="1"/>
  <c r="L617" i="1" s="1"/>
  <c r="H617" i="1"/>
  <c r="M617" i="1"/>
  <c r="E823" i="5"/>
  <c r="F823" i="5" s="1"/>
  <c r="G822" i="4"/>
  <c r="N617" i="1" l="1"/>
  <c r="O617" i="1"/>
  <c r="G823" i="5"/>
  <c r="H823" i="5" s="1"/>
  <c r="I823" i="5" s="1"/>
  <c r="J823" i="5" s="1"/>
  <c r="K823" i="5" s="1"/>
  <c r="D823" i="4"/>
  <c r="C823" i="4"/>
  <c r="H822" i="4"/>
  <c r="I822" i="4" s="1"/>
  <c r="J822" i="4" s="1"/>
  <c r="K822" i="4" s="1"/>
  <c r="P617" i="1" l="1"/>
  <c r="Q617" i="1" s="1"/>
  <c r="R617" i="1" s="1"/>
  <c r="S617" i="1" s="1"/>
  <c r="C618" i="1"/>
  <c r="E618" i="1"/>
  <c r="D824" i="5"/>
  <c r="C824" i="5"/>
  <c r="E823" i="4"/>
  <c r="F823" i="4" s="1"/>
  <c r="F618" i="1" l="1"/>
  <c r="I618" i="1"/>
  <c r="J618" i="1" s="1"/>
  <c r="D618" i="1"/>
  <c r="G618" i="1"/>
  <c r="E824" i="5"/>
  <c r="F824" i="5" s="1"/>
  <c r="G823" i="4"/>
  <c r="H618" i="1" l="1"/>
  <c r="M618" i="1"/>
  <c r="K618" i="1"/>
  <c r="L618" i="1" s="1"/>
  <c r="G824" i="5"/>
  <c r="H824" i="5" s="1"/>
  <c r="I824" i="5" s="1"/>
  <c r="J824" i="5" s="1"/>
  <c r="K824" i="5" s="1"/>
  <c r="C824" i="4"/>
  <c r="D824" i="4"/>
  <c r="H823" i="4"/>
  <c r="I823" i="4" s="1"/>
  <c r="J823" i="4" s="1"/>
  <c r="K823" i="4" s="1"/>
  <c r="O618" i="1" l="1"/>
  <c r="N618" i="1"/>
  <c r="P618" i="1"/>
  <c r="Q618" i="1" s="1"/>
  <c r="R618" i="1" s="1"/>
  <c r="S618" i="1" s="1"/>
  <c r="D825" i="5"/>
  <c r="C825" i="5"/>
  <c r="E824" i="4"/>
  <c r="F824" i="4" s="1"/>
  <c r="E619" i="1" l="1"/>
  <c r="C619" i="1"/>
  <c r="E825" i="5"/>
  <c r="F825" i="5" s="1"/>
  <c r="G824" i="4"/>
  <c r="I619" i="1" l="1"/>
  <c r="J619" i="1" s="1"/>
  <c r="D619" i="1"/>
  <c r="G619" i="1"/>
  <c r="F619" i="1"/>
  <c r="G825" i="5"/>
  <c r="D825" i="4"/>
  <c r="C825" i="4"/>
  <c r="H824" i="4"/>
  <c r="I824" i="4" s="1"/>
  <c r="J824" i="4" s="1"/>
  <c r="K824" i="4" s="1"/>
  <c r="H619" i="1" l="1"/>
  <c r="K619" i="1"/>
  <c r="L619" i="1" s="1"/>
  <c r="M619" i="1"/>
  <c r="D826" i="5"/>
  <c r="C826" i="5"/>
  <c r="H825" i="5"/>
  <c r="I825" i="5" s="1"/>
  <c r="J825" i="5" s="1"/>
  <c r="K825" i="5" s="1"/>
  <c r="E825" i="4"/>
  <c r="F825" i="4" s="1"/>
  <c r="O619" i="1" l="1"/>
  <c r="N619" i="1"/>
  <c r="P619" i="1"/>
  <c r="Q619" i="1" s="1"/>
  <c r="R619" i="1" s="1"/>
  <c r="S619" i="1" s="1"/>
  <c r="E826" i="5"/>
  <c r="F826" i="5" s="1"/>
  <c r="G825" i="4"/>
  <c r="H825" i="4" s="1"/>
  <c r="I825" i="4" s="1"/>
  <c r="J825" i="4" s="1"/>
  <c r="K825" i="4" s="1"/>
  <c r="C620" i="1" l="1"/>
  <c r="E620" i="1"/>
  <c r="G826" i="5"/>
  <c r="D826" i="4"/>
  <c r="C826" i="4"/>
  <c r="F620" i="1" l="1"/>
  <c r="G620" i="1"/>
  <c r="I620" i="1"/>
  <c r="J620" i="1" s="1"/>
  <c r="D620" i="1"/>
  <c r="C827" i="5"/>
  <c r="D827" i="5"/>
  <c r="H826" i="5"/>
  <c r="I826" i="5" s="1"/>
  <c r="J826" i="5" s="1"/>
  <c r="K826" i="5" s="1"/>
  <c r="E826" i="4"/>
  <c r="F826" i="4" s="1"/>
  <c r="K620" i="1" l="1"/>
  <c r="L620" i="1" s="1"/>
  <c r="H620" i="1"/>
  <c r="M620" i="1"/>
  <c r="E827" i="5"/>
  <c r="F827" i="5" s="1"/>
  <c r="G826" i="4"/>
  <c r="O620" i="1" l="1"/>
  <c r="P620" i="1"/>
  <c r="Q620" i="1" s="1"/>
  <c r="R620" i="1" s="1"/>
  <c r="S620" i="1" s="1"/>
  <c r="N620" i="1"/>
  <c r="G827" i="5"/>
  <c r="H827" i="5" s="1"/>
  <c r="I827" i="5" s="1"/>
  <c r="J827" i="5" s="1"/>
  <c r="K827" i="5" s="1"/>
  <c r="C827" i="4"/>
  <c r="D827" i="4"/>
  <c r="H826" i="4"/>
  <c r="I826" i="4" s="1"/>
  <c r="J826" i="4" s="1"/>
  <c r="K826" i="4" s="1"/>
  <c r="E621" i="1" l="1"/>
  <c r="C621" i="1"/>
  <c r="D828" i="5"/>
  <c r="C828" i="5"/>
  <c r="E827" i="4"/>
  <c r="F827" i="4" s="1"/>
  <c r="I621" i="1" l="1"/>
  <c r="J621" i="1" s="1"/>
  <c r="G621" i="1"/>
  <c r="D621" i="1"/>
  <c r="F621" i="1"/>
  <c r="E828" i="5"/>
  <c r="F828" i="5" s="1"/>
  <c r="G827" i="4"/>
  <c r="H827" i="4" s="1"/>
  <c r="I827" i="4" s="1"/>
  <c r="J827" i="4" s="1"/>
  <c r="K827" i="4" s="1"/>
  <c r="K621" i="1" l="1"/>
  <c r="L621" i="1" s="1"/>
  <c r="M621" i="1"/>
  <c r="H621" i="1"/>
  <c r="G828" i="5"/>
  <c r="C828" i="4"/>
  <c r="D828" i="4"/>
  <c r="N621" i="1" l="1"/>
  <c r="O621" i="1"/>
  <c r="D829" i="5"/>
  <c r="C829" i="5"/>
  <c r="H828" i="5"/>
  <c r="I828" i="5" s="1"/>
  <c r="J828" i="5" s="1"/>
  <c r="K828" i="5" s="1"/>
  <c r="E828" i="4"/>
  <c r="F828" i="4" s="1"/>
  <c r="P621" i="1" l="1"/>
  <c r="Q621" i="1" s="1"/>
  <c r="R621" i="1" s="1"/>
  <c r="S621" i="1" s="1"/>
  <c r="C622" i="1"/>
  <c r="E622" i="1"/>
  <c r="E829" i="5"/>
  <c r="F829" i="5" s="1"/>
  <c r="G828" i="4"/>
  <c r="H828" i="4" s="1"/>
  <c r="I828" i="4" s="1"/>
  <c r="J828" i="4" s="1"/>
  <c r="K828" i="4" s="1"/>
  <c r="F622" i="1" l="1"/>
  <c r="G622" i="1"/>
  <c r="I622" i="1"/>
  <c r="J622" i="1" s="1"/>
  <c r="D622" i="1"/>
  <c r="G829" i="5"/>
  <c r="H829" i="5" s="1"/>
  <c r="I829" i="5" s="1"/>
  <c r="J829" i="5" s="1"/>
  <c r="K829" i="5" s="1"/>
  <c r="D829" i="4"/>
  <c r="C829" i="4"/>
  <c r="K622" i="1" l="1"/>
  <c r="L622" i="1" s="1"/>
  <c r="H622" i="1"/>
  <c r="M622" i="1"/>
  <c r="C830" i="5"/>
  <c r="D830" i="5"/>
  <c r="E829" i="4"/>
  <c r="F829" i="4" s="1"/>
  <c r="N622" i="1" l="1"/>
  <c r="O622" i="1"/>
  <c r="E830" i="5"/>
  <c r="F830" i="5" s="1"/>
  <c r="G829" i="4"/>
  <c r="H829" i="4" s="1"/>
  <c r="I829" i="4" s="1"/>
  <c r="J829" i="4" s="1"/>
  <c r="K829" i="4" s="1"/>
  <c r="P622" i="1" l="1"/>
  <c r="Q622" i="1" s="1"/>
  <c r="R622" i="1" s="1"/>
  <c r="S622" i="1" s="1"/>
  <c r="C623" i="1"/>
  <c r="E623" i="1"/>
  <c r="G830" i="5"/>
  <c r="C830" i="4"/>
  <c r="D830" i="4"/>
  <c r="F623" i="1" l="1"/>
  <c r="D623" i="1"/>
  <c r="G623" i="1"/>
  <c r="I623" i="1"/>
  <c r="J623" i="1" s="1"/>
  <c r="C831" i="5"/>
  <c r="D831" i="5"/>
  <c r="H830" i="5"/>
  <c r="I830" i="5" s="1"/>
  <c r="J830" i="5" s="1"/>
  <c r="K830" i="5" s="1"/>
  <c r="E830" i="4"/>
  <c r="F830" i="4" s="1"/>
  <c r="K623" i="1" l="1"/>
  <c r="L623" i="1" s="1"/>
  <c r="H623" i="1"/>
  <c r="M623" i="1"/>
  <c r="E831" i="5"/>
  <c r="F831" i="5" s="1"/>
  <c r="G830" i="4"/>
  <c r="H830" i="4" s="1"/>
  <c r="I830" i="4" s="1"/>
  <c r="J830" i="4" s="1"/>
  <c r="K830" i="4" s="1"/>
  <c r="N623" i="1" l="1"/>
  <c r="O623" i="1"/>
  <c r="P623" i="1" s="1"/>
  <c r="Q623" i="1" s="1"/>
  <c r="R623" i="1" s="1"/>
  <c r="S623" i="1" s="1"/>
  <c r="G831" i="5"/>
  <c r="H831" i="5" s="1"/>
  <c r="I831" i="5" s="1"/>
  <c r="J831" i="5" s="1"/>
  <c r="K831" i="5" s="1"/>
  <c r="D831" i="4"/>
  <c r="C831" i="4"/>
  <c r="E624" i="1" l="1"/>
  <c r="C624" i="1"/>
  <c r="C832" i="5"/>
  <c r="D832" i="5"/>
  <c r="E831" i="4"/>
  <c r="F831" i="4" s="1"/>
  <c r="I624" i="1" l="1"/>
  <c r="J624" i="1" s="1"/>
  <c r="G624" i="1"/>
  <c r="D624" i="1"/>
  <c r="F624" i="1"/>
  <c r="E832" i="5"/>
  <c r="F832" i="5" s="1"/>
  <c r="G831" i="4"/>
  <c r="H831" i="4" s="1"/>
  <c r="I831" i="4" s="1"/>
  <c r="J831" i="4" s="1"/>
  <c r="K831" i="4" s="1"/>
  <c r="H624" i="1" l="1"/>
  <c r="K624" i="1"/>
  <c r="L624" i="1" s="1"/>
  <c r="M624" i="1"/>
  <c r="G832" i="5"/>
  <c r="H832" i="5" s="1"/>
  <c r="I832" i="5" s="1"/>
  <c r="J832" i="5" s="1"/>
  <c r="K832" i="5" s="1"/>
  <c r="C832" i="4"/>
  <c r="D832" i="4"/>
  <c r="N624" i="1" l="1"/>
  <c r="O624" i="1"/>
  <c r="D833" i="5"/>
  <c r="C833" i="5"/>
  <c r="E832" i="4"/>
  <c r="F832" i="4" s="1"/>
  <c r="P624" i="1" l="1"/>
  <c r="Q624" i="1" s="1"/>
  <c r="R624" i="1" s="1"/>
  <c r="S624" i="1" s="1"/>
  <c r="C625" i="1"/>
  <c r="E625" i="1"/>
  <c r="E833" i="5"/>
  <c r="F833" i="5" s="1"/>
  <c r="G832" i="4"/>
  <c r="F625" i="1" l="1"/>
  <c r="D625" i="1"/>
  <c r="I625" i="1"/>
  <c r="J625" i="1" s="1"/>
  <c r="G625" i="1"/>
  <c r="G833" i="5"/>
  <c r="H833" i="5" s="1"/>
  <c r="I833" i="5" s="1"/>
  <c r="J833" i="5" s="1"/>
  <c r="K833" i="5" s="1"/>
  <c r="D833" i="4"/>
  <c r="C833" i="4"/>
  <c r="H832" i="4"/>
  <c r="I832" i="4" s="1"/>
  <c r="J832" i="4" s="1"/>
  <c r="K832" i="4" s="1"/>
  <c r="K625" i="1" l="1"/>
  <c r="L625" i="1" s="1"/>
  <c r="H625" i="1"/>
  <c r="M625" i="1"/>
  <c r="D834" i="5"/>
  <c r="C834" i="5"/>
  <c r="E833" i="4"/>
  <c r="F833" i="4" s="1"/>
  <c r="N625" i="1" l="1"/>
  <c r="O625" i="1"/>
  <c r="E834" i="5"/>
  <c r="F834" i="5" s="1"/>
  <c r="G833" i="4"/>
  <c r="E626" i="1" l="1"/>
  <c r="C626" i="1"/>
  <c r="P625" i="1"/>
  <c r="Q625" i="1" s="1"/>
  <c r="R625" i="1" s="1"/>
  <c r="S625" i="1" s="1"/>
  <c r="G834" i="5"/>
  <c r="H834" i="5" s="1"/>
  <c r="I834" i="5" s="1"/>
  <c r="J834" i="5" s="1"/>
  <c r="K834" i="5" s="1"/>
  <c r="D834" i="4"/>
  <c r="C834" i="4"/>
  <c r="H833" i="4"/>
  <c r="I833" i="4" s="1"/>
  <c r="J833" i="4" s="1"/>
  <c r="K833" i="4" s="1"/>
  <c r="I626" i="1" l="1"/>
  <c r="J626" i="1" s="1"/>
  <c r="G626" i="1"/>
  <c r="D626" i="1"/>
  <c r="F626" i="1"/>
  <c r="D835" i="5"/>
  <c r="C835" i="5"/>
  <c r="E834" i="4"/>
  <c r="F834" i="4" s="1"/>
  <c r="M626" i="1" l="1"/>
  <c r="H626" i="1"/>
  <c r="K626" i="1"/>
  <c r="L626" i="1" s="1"/>
  <c r="E835" i="5"/>
  <c r="F835" i="5" s="1"/>
  <c r="G834" i="4"/>
  <c r="H834" i="4" s="1"/>
  <c r="I834" i="4" s="1"/>
  <c r="J834" i="4" s="1"/>
  <c r="K834" i="4" s="1"/>
  <c r="O626" i="1" l="1"/>
  <c r="N626" i="1"/>
  <c r="P626" i="1"/>
  <c r="Q626" i="1" s="1"/>
  <c r="R626" i="1" s="1"/>
  <c r="S626" i="1" s="1"/>
  <c r="G835" i="5"/>
  <c r="H835" i="5" s="1"/>
  <c r="I835" i="5" s="1"/>
  <c r="J835" i="5" s="1"/>
  <c r="K835" i="5" s="1"/>
  <c r="C835" i="4"/>
  <c r="D835" i="4"/>
  <c r="C627" i="1" l="1"/>
  <c r="E627" i="1"/>
  <c r="C836" i="5"/>
  <c r="D836" i="5"/>
  <c r="E835" i="4"/>
  <c r="F835" i="4" s="1"/>
  <c r="F627" i="1" l="1"/>
  <c r="I627" i="1"/>
  <c r="J627" i="1" s="1"/>
  <c r="G627" i="1"/>
  <c r="D627" i="1"/>
  <c r="E836" i="5"/>
  <c r="F836" i="5" s="1"/>
  <c r="G835" i="4"/>
  <c r="H835" i="4" s="1"/>
  <c r="I835" i="4" s="1"/>
  <c r="J835" i="4" s="1"/>
  <c r="K835" i="4" s="1"/>
  <c r="H627" i="1" l="1"/>
  <c r="K627" i="1"/>
  <c r="L627" i="1" s="1"/>
  <c r="M627" i="1"/>
  <c r="G836" i="5"/>
  <c r="H836" i="5" s="1"/>
  <c r="I836" i="5" s="1"/>
  <c r="J836" i="5" s="1"/>
  <c r="K836" i="5" s="1"/>
  <c r="D836" i="4"/>
  <c r="C836" i="4"/>
  <c r="N627" i="1" l="1"/>
  <c r="O627" i="1"/>
  <c r="P627" i="1" s="1"/>
  <c r="Q627" i="1" s="1"/>
  <c r="R627" i="1" s="1"/>
  <c r="S627" i="1" s="1"/>
  <c r="D837" i="5"/>
  <c r="C837" i="5"/>
  <c r="E836" i="4"/>
  <c r="F836" i="4" s="1"/>
  <c r="E628" i="1" l="1"/>
  <c r="C628" i="1"/>
  <c r="E837" i="5"/>
  <c r="F837" i="5" s="1"/>
  <c r="G836" i="4"/>
  <c r="H836" i="4" s="1"/>
  <c r="I836" i="4" s="1"/>
  <c r="J836" i="4" s="1"/>
  <c r="K836" i="4" s="1"/>
  <c r="D628" i="1" l="1"/>
  <c r="G628" i="1"/>
  <c r="I628" i="1"/>
  <c r="J628" i="1" s="1"/>
  <c r="F628" i="1"/>
  <c r="G837" i="5"/>
  <c r="H837" i="5" s="1"/>
  <c r="I837" i="5" s="1"/>
  <c r="J837" i="5" s="1"/>
  <c r="K837" i="5" s="1"/>
  <c r="C837" i="4"/>
  <c r="D837" i="4"/>
  <c r="K628" i="1" l="1"/>
  <c r="L628" i="1" s="1"/>
  <c r="H628" i="1"/>
  <c r="M628" i="1"/>
  <c r="C838" i="5"/>
  <c r="D838" i="5"/>
  <c r="E837" i="4"/>
  <c r="F837" i="4" s="1"/>
  <c r="N628" i="1" l="1"/>
  <c r="O628" i="1"/>
  <c r="P628" i="1" s="1"/>
  <c r="Q628" i="1" s="1"/>
  <c r="R628" i="1" s="1"/>
  <c r="S628" i="1" s="1"/>
  <c r="E838" i="5"/>
  <c r="F838" i="5" s="1"/>
  <c r="G837" i="4"/>
  <c r="C629" i="1" l="1"/>
  <c r="E629" i="1"/>
  <c r="G838" i="5"/>
  <c r="H838" i="5"/>
  <c r="I838" i="5" s="1"/>
  <c r="J838" i="5" s="1"/>
  <c r="K838" i="5" s="1"/>
  <c r="D838" i="4"/>
  <c r="C838" i="4"/>
  <c r="H837" i="4"/>
  <c r="I837" i="4" s="1"/>
  <c r="J837" i="4" s="1"/>
  <c r="K837" i="4" s="1"/>
  <c r="F629" i="1" l="1"/>
  <c r="I629" i="1"/>
  <c r="J629" i="1" s="1"/>
  <c r="G629" i="1"/>
  <c r="D629" i="1"/>
  <c r="D839" i="5"/>
  <c r="C839" i="5"/>
  <c r="E838" i="4"/>
  <c r="F838" i="4" s="1"/>
  <c r="H629" i="1" l="1"/>
  <c r="M629" i="1"/>
  <c r="K629" i="1"/>
  <c r="L629" i="1" s="1"/>
  <c r="E839" i="5"/>
  <c r="F839" i="5" s="1"/>
  <c r="G838" i="4"/>
  <c r="N629" i="1" l="1"/>
  <c r="O629" i="1"/>
  <c r="P629" i="1" s="1"/>
  <c r="Q629" i="1" s="1"/>
  <c r="R629" i="1" s="1"/>
  <c r="S629" i="1" s="1"/>
  <c r="G839" i="5"/>
  <c r="H839" i="5" s="1"/>
  <c r="I839" i="5" s="1"/>
  <c r="J839" i="5" s="1"/>
  <c r="K839" i="5" s="1"/>
  <c r="D839" i="4"/>
  <c r="C839" i="4"/>
  <c r="H838" i="4"/>
  <c r="I838" i="4" s="1"/>
  <c r="J838" i="4" s="1"/>
  <c r="K838" i="4" s="1"/>
  <c r="E630" i="1" l="1"/>
  <c r="C630" i="1"/>
  <c r="C840" i="5"/>
  <c r="D840" i="5"/>
  <c r="E839" i="4"/>
  <c r="F839" i="4" s="1"/>
  <c r="I630" i="1" l="1"/>
  <c r="J630" i="1" s="1"/>
  <c r="G630" i="1"/>
  <c r="D630" i="1"/>
  <c r="F630" i="1"/>
  <c r="E840" i="5"/>
  <c r="F840" i="5" s="1"/>
  <c r="G839" i="4"/>
  <c r="H839" i="4" s="1"/>
  <c r="I839" i="4" s="1"/>
  <c r="J839" i="4" s="1"/>
  <c r="K839" i="4" s="1"/>
  <c r="H630" i="1" l="1"/>
  <c r="K630" i="1"/>
  <c r="L630" i="1" s="1"/>
  <c r="M630" i="1"/>
  <c r="G840" i="5"/>
  <c r="H840" i="5" s="1"/>
  <c r="I840" i="5" s="1"/>
  <c r="J840" i="5" s="1"/>
  <c r="K840" i="5" s="1"/>
  <c r="D840" i="4"/>
  <c r="C840" i="4"/>
  <c r="N630" i="1" l="1"/>
  <c r="O630" i="1"/>
  <c r="C841" i="5"/>
  <c r="D841" i="5"/>
  <c r="E840" i="4"/>
  <c r="F840" i="4" s="1"/>
  <c r="P630" i="1" l="1"/>
  <c r="Q630" i="1" s="1"/>
  <c r="R630" i="1" s="1"/>
  <c r="S630" i="1" s="1"/>
  <c r="E631" i="1"/>
  <c r="C631" i="1"/>
  <c r="E841" i="5"/>
  <c r="F841" i="5" s="1"/>
  <c r="G840" i="4"/>
  <c r="H840" i="4" s="1"/>
  <c r="I840" i="4" s="1"/>
  <c r="J840" i="4" s="1"/>
  <c r="K840" i="4" s="1"/>
  <c r="D631" i="1" l="1"/>
  <c r="I631" i="1"/>
  <c r="J631" i="1" s="1"/>
  <c r="G631" i="1"/>
  <c r="F631" i="1"/>
  <c r="G841" i="5"/>
  <c r="H841" i="5" s="1"/>
  <c r="I841" i="5" s="1"/>
  <c r="J841" i="5" s="1"/>
  <c r="K841" i="5" s="1"/>
  <c r="C841" i="4"/>
  <c r="D841" i="4"/>
  <c r="H631" i="1" l="1"/>
  <c r="M631" i="1"/>
  <c r="K631" i="1"/>
  <c r="L631" i="1" s="1"/>
  <c r="C842" i="5"/>
  <c r="D842" i="5"/>
  <c r="E841" i="4"/>
  <c r="F841" i="4" s="1"/>
  <c r="N631" i="1" l="1"/>
  <c r="O631" i="1"/>
  <c r="E842" i="5"/>
  <c r="F842" i="5" s="1"/>
  <c r="G841" i="4"/>
  <c r="H841" i="4" s="1"/>
  <c r="I841" i="4" s="1"/>
  <c r="J841" i="4" s="1"/>
  <c r="K841" i="4" s="1"/>
  <c r="P631" i="1" l="1"/>
  <c r="Q631" i="1" s="1"/>
  <c r="R631" i="1" s="1"/>
  <c r="S631" i="1" s="1"/>
  <c r="C632" i="1"/>
  <c r="E632" i="1"/>
  <c r="G842" i="5"/>
  <c r="H842" i="5" s="1"/>
  <c r="I842" i="5" s="1"/>
  <c r="J842" i="5" s="1"/>
  <c r="K842" i="5" s="1"/>
  <c r="D842" i="4"/>
  <c r="C842" i="4"/>
  <c r="F632" i="1" l="1"/>
  <c r="D632" i="1"/>
  <c r="I632" i="1"/>
  <c r="J632" i="1" s="1"/>
  <c r="G632" i="1"/>
  <c r="D843" i="5"/>
  <c r="C843" i="5"/>
  <c r="E842" i="4"/>
  <c r="F842" i="4" s="1"/>
  <c r="K632" i="1" l="1"/>
  <c r="L632" i="1" s="1"/>
  <c r="H632" i="1"/>
  <c r="M632" i="1"/>
  <c r="E843" i="5"/>
  <c r="F843" i="5" s="1"/>
  <c r="G842" i="4"/>
  <c r="H842" i="4" s="1"/>
  <c r="I842" i="4" s="1"/>
  <c r="J842" i="4" s="1"/>
  <c r="K842" i="4" s="1"/>
  <c r="N632" i="1" l="1"/>
  <c r="O632" i="1"/>
  <c r="G843" i="5"/>
  <c r="H843" i="5" s="1"/>
  <c r="I843" i="5" s="1"/>
  <c r="J843" i="5" s="1"/>
  <c r="K843" i="5" s="1"/>
  <c r="C843" i="4"/>
  <c r="D843" i="4"/>
  <c r="E633" i="1" l="1"/>
  <c r="C633" i="1"/>
  <c r="P632" i="1"/>
  <c r="Q632" i="1" s="1"/>
  <c r="R632" i="1" s="1"/>
  <c r="S632" i="1" s="1"/>
  <c r="D844" i="5"/>
  <c r="C844" i="5"/>
  <c r="E843" i="4"/>
  <c r="F843" i="4" s="1"/>
  <c r="G633" i="1" l="1"/>
  <c r="D633" i="1"/>
  <c r="I633" i="1"/>
  <c r="J633" i="1" s="1"/>
  <c r="F633" i="1"/>
  <c r="E844" i="5"/>
  <c r="F844" i="5" s="1"/>
  <c r="G843" i="4"/>
  <c r="H843" i="4" s="1"/>
  <c r="I843" i="4" s="1"/>
  <c r="J843" i="4" s="1"/>
  <c r="K843" i="4" s="1"/>
  <c r="K633" i="1" l="1"/>
  <c r="L633" i="1" s="1"/>
  <c r="M633" i="1"/>
  <c r="H633" i="1"/>
  <c r="G844" i="5"/>
  <c r="H844" i="5" s="1"/>
  <c r="I844" i="5" s="1"/>
  <c r="J844" i="5" s="1"/>
  <c r="K844" i="5" s="1"/>
  <c r="C844" i="4"/>
  <c r="D844" i="4"/>
  <c r="N633" i="1" l="1"/>
  <c r="O633" i="1"/>
  <c r="C845" i="5"/>
  <c r="D845" i="5"/>
  <c r="E844" i="4"/>
  <c r="F844" i="4" s="1"/>
  <c r="C634" i="1" l="1"/>
  <c r="E634" i="1"/>
  <c r="P633" i="1"/>
  <c r="Q633" i="1" s="1"/>
  <c r="R633" i="1" s="1"/>
  <c r="S633" i="1" s="1"/>
  <c r="E845" i="5"/>
  <c r="F845" i="5" s="1"/>
  <c r="G844" i="4"/>
  <c r="H844" i="4" s="1"/>
  <c r="I844" i="4" s="1"/>
  <c r="J844" i="4" s="1"/>
  <c r="K844" i="4" s="1"/>
  <c r="F634" i="1" l="1"/>
  <c r="D634" i="1"/>
  <c r="I634" i="1"/>
  <c r="J634" i="1" s="1"/>
  <c r="G634" i="1"/>
  <c r="G845" i="5"/>
  <c r="D845" i="4"/>
  <c r="C845" i="4"/>
  <c r="H634" i="1" l="1"/>
  <c r="K634" i="1"/>
  <c r="L634" i="1" s="1"/>
  <c r="M634" i="1"/>
  <c r="D846" i="5"/>
  <c r="C846" i="5"/>
  <c r="H845" i="5"/>
  <c r="I845" i="5" s="1"/>
  <c r="J845" i="5" s="1"/>
  <c r="K845" i="5" s="1"/>
  <c r="E845" i="4"/>
  <c r="F845" i="4" s="1"/>
  <c r="O634" i="1" l="1"/>
  <c r="N634" i="1"/>
  <c r="P634" i="1"/>
  <c r="Q634" i="1" s="1"/>
  <c r="R634" i="1" s="1"/>
  <c r="S634" i="1" s="1"/>
  <c r="E846" i="5"/>
  <c r="F846" i="5" s="1"/>
  <c r="G845" i="4"/>
  <c r="H845" i="4" s="1"/>
  <c r="I845" i="4" s="1"/>
  <c r="J845" i="4" s="1"/>
  <c r="K845" i="4" s="1"/>
  <c r="C635" i="1" l="1"/>
  <c r="E635" i="1"/>
  <c r="G846" i="5"/>
  <c r="H846" i="5" s="1"/>
  <c r="I846" i="5" s="1"/>
  <c r="J846" i="5" s="1"/>
  <c r="K846" i="5" s="1"/>
  <c r="C846" i="4"/>
  <c r="D846" i="4"/>
  <c r="F635" i="1" l="1"/>
  <c r="I635" i="1"/>
  <c r="J635" i="1" s="1"/>
  <c r="G635" i="1"/>
  <c r="D635" i="1"/>
  <c r="C847" i="5"/>
  <c r="D847" i="5"/>
  <c r="E846" i="4"/>
  <c r="F846" i="4" s="1"/>
  <c r="H635" i="1" l="1"/>
  <c r="M635" i="1"/>
  <c r="K635" i="1"/>
  <c r="L635" i="1" s="1"/>
  <c r="E847" i="5"/>
  <c r="F847" i="5" s="1"/>
  <c r="G846" i="4"/>
  <c r="O635" i="1" l="1"/>
  <c r="P635" i="1"/>
  <c r="Q635" i="1" s="1"/>
  <c r="R635" i="1" s="1"/>
  <c r="S635" i="1" s="1"/>
  <c r="N635" i="1"/>
  <c r="G847" i="5"/>
  <c r="H847" i="5" s="1"/>
  <c r="I847" i="5" s="1"/>
  <c r="J847" i="5" s="1"/>
  <c r="K847" i="5" s="1"/>
  <c r="D847" i="4"/>
  <c r="C847" i="4"/>
  <c r="H846" i="4"/>
  <c r="I846" i="4" s="1"/>
  <c r="J846" i="4" s="1"/>
  <c r="K846" i="4" s="1"/>
  <c r="C636" i="1" l="1"/>
  <c r="E636" i="1"/>
  <c r="D848" i="5"/>
  <c r="C848" i="5"/>
  <c r="E847" i="4"/>
  <c r="F847" i="4" s="1"/>
  <c r="F636" i="1" l="1"/>
  <c r="G636" i="1"/>
  <c r="I636" i="1"/>
  <c r="J636" i="1" s="1"/>
  <c r="D636" i="1"/>
  <c r="E848" i="5"/>
  <c r="F848" i="5" s="1"/>
  <c r="G847" i="4"/>
  <c r="H847" i="4" s="1"/>
  <c r="I847" i="4" s="1"/>
  <c r="J847" i="4" s="1"/>
  <c r="K847" i="4" s="1"/>
  <c r="H636" i="1" l="1"/>
  <c r="M636" i="1"/>
  <c r="K636" i="1"/>
  <c r="L636" i="1" s="1"/>
  <c r="G848" i="5"/>
  <c r="H848" i="5" s="1"/>
  <c r="I848" i="5" s="1"/>
  <c r="J848" i="5" s="1"/>
  <c r="K848" i="5" s="1"/>
  <c r="D848" i="4"/>
  <c r="C848" i="4"/>
  <c r="O636" i="1" l="1"/>
  <c r="N636" i="1"/>
  <c r="C849" i="5"/>
  <c r="D849" i="5"/>
  <c r="E848" i="4"/>
  <c r="F848" i="4" s="1"/>
  <c r="C637" i="1" l="1"/>
  <c r="E637" i="1"/>
  <c r="P636" i="1"/>
  <c r="Q636" i="1" s="1"/>
  <c r="R636" i="1" s="1"/>
  <c r="S636" i="1" s="1"/>
  <c r="E849" i="5"/>
  <c r="F849" i="5" s="1"/>
  <c r="G848" i="4"/>
  <c r="H848" i="4" s="1"/>
  <c r="I848" i="4" s="1"/>
  <c r="J848" i="4" s="1"/>
  <c r="K848" i="4" s="1"/>
  <c r="F637" i="1" l="1"/>
  <c r="D637" i="1"/>
  <c r="I637" i="1"/>
  <c r="J637" i="1" s="1"/>
  <c r="G637" i="1"/>
  <c r="G849" i="5"/>
  <c r="H849" i="5" s="1"/>
  <c r="I849" i="5" s="1"/>
  <c r="J849" i="5" s="1"/>
  <c r="K849" i="5" s="1"/>
  <c r="C849" i="4"/>
  <c r="D849" i="4"/>
  <c r="H637" i="1" l="1"/>
  <c r="K637" i="1"/>
  <c r="L637" i="1" s="1"/>
  <c r="M637" i="1"/>
  <c r="D850" i="5"/>
  <c r="C850" i="5"/>
  <c r="E849" i="4"/>
  <c r="F849" i="4" s="1"/>
  <c r="N637" i="1" l="1"/>
  <c r="O637" i="1"/>
  <c r="E850" i="5"/>
  <c r="F850" i="5" s="1"/>
  <c r="G849" i="4"/>
  <c r="H849" i="4" s="1"/>
  <c r="I849" i="4" s="1"/>
  <c r="J849" i="4" s="1"/>
  <c r="K849" i="4" s="1"/>
  <c r="P637" i="1" l="1"/>
  <c r="Q637" i="1" s="1"/>
  <c r="R637" i="1" s="1"/>
  <c r="S637" i="1" s="1"/>
  <c r="C638" i="1"/>
  <c r="E638" i="1"/>
  <c r="G850" i="5"/>
  <c r="H850" i="5" s="1"/>
  <c r="I850" i="5" s="1"/>
  <c r="J850" i="5" s="1"/>
  <c r="K850" i="5" s="1"/>
  <c r="D850" i="4"/>
  <c r="C850" i="4"/>
  <c r="F638" i="1" l="1"/>
  <c r="G638" i="1"/>
  <c r="I638" i="1"/>
  <c r="J638" i="1" s="1"/>
  <c r="D638" i="1"/>
  <c r="C851" i="5"/>
  <c r="D851" i="5"/>
  <c r="E850" i="4"/>
  <c r="F850" i="4" s="1"/>
  <c r="M638" i="1" l="1"/>
  <c r="H638" i="1"/>
  <c r="K638" i="1"/>
  <c r="L638" i="1" s="1"/>
  <c r="E851" i="5"/>
  <c r="F851" i="5" s="1"/>
  <c r="G850" i="4"/>
  <c r="N638" i="1" l="1"/>
  <c r="O638" i="1"/>
  <c r="G851" i="5"/>
  <c r="H851" i="5" s="1"/>
  <c r="I851" i="5" s="1"/>
  <c r="J851" i="5" s="1"/>
  <c r="K851" i="5" s="1"/>
  <c r="D851" i="4"/>
  <c r="C851" i="4"/>
  <c r="H850" i="4"/>
  <c r="I850" i="4" s="1"/>
  <c r="J850" i="4" s="1"/>
  <c r="K850" i="4" s="1"/>
  <c r="E639" i="1" l="1"/>
  <c r="C639" i="1"/>
  <c r="P638" i="1"/>
  <c r="Q638" i="1" s="1"/>
  <c r="R638" i="1" s="1"/>
  <c r="S638" i="1" s="1"/>
  <c r="D852" i="5"/>
  <c r="C852" i="5"/>
  <c r="E851" i="4"/>
  <c r="F851" i="4" s="1"/>
  <c r="D639" i="1" l="1"/>
  <c r="G639" i="1"/>
  <c r="I639" i="1"/>
  <c r="J639" i="1" s="1"/>
  <c r="F639" i="1"/>
  <c r="E852" i="5"/>
  <c r="F852" i="5" s="1"/>
  <c r="G851" i="4"/>
  <c r="H639" i="1" l="1"/>
  <c r="M639" i="1"/>
  <c r="K639" i="1"/>
  <c r="L639" i="1" s="1"/>
  <c r="G852" i="5"/>
  <c r="H852" i="5"/>
  <c r="I852" i="5" s="1"/>
  <c r="J852" i="5" s="1"/>
  <c r="K852" i="5" s="1"/>
  <c r="D852" i="4"/>
  <c r="C852" i="4"/>
  <c r="H851" i="4"/>
  <c r="I851" i="4" s="1"/>
  <c r="J851" i="4" s="1"/>
  <c r="K851" i="4" s="1"/>
  <c r="N639" i="1" l="1"/>
  <c r="O639" i="1"/>
  <c r="P639" i="1"/>
  <c r="Q639" i="1" s="1"/>
  <c r="R639" i="1" s="1"/>
  <c r="S639" i="1" s="1"/>
  <c r="C853" i="5"/>
  <c r="D853" i="5"/>
  <c r="E852" i="4"/>
  <c r="F852" i="4" s="1"/>
  <c r="C640" i="1" l="1"/>
  <c r="E640" i="1"/>
  <c r="E853" i="5"/>
  <c r="F853" i="5" s="1"/>
  <c r="G852" i="4"/>
  <c r="H852" i="4" s="1"/>
  <c r="I852" i="4" s="1"/>
  <c r="J852" i="4" s="1"/>
  <c r="K852" i="4" s="1"/>
  <c r="F640" i="1" l="1"/>
  <c r="D640" i="1"/>
  <c r="I640" i="1"/>
  <c r="J640" i="1" s="1"/>
  <c r="G640" i="1"/>
  <c r="G853" i="5"/>
  <c r="C853" i="4"/>
  <c r="D853" i="4"/>
  <c r="K640" i="1" l="1"/>
  <c r="L640" i="1" s="1"/>
  <c r="H640" i="1"/>
  <c r="M640" i="1"/>
  <c r="D854" i="5"/>
  <c r="C854" i="5"/>
  <c r="H853" i="5"/>
  <c r="I853" i="5" s="1"/>
  <c r="J853" i="5" s="1"/>
  <c r="K853" i="5" s="1"/>
  <c r="E853" i="4"/>
  <c r="F853" i="4" s="1"/>
  <c r="N640" i="1" l="1"/>
  <c r="O640" i="1"/>
  <c r="P640" i="1"/>
  <c r="Q640" i="1" s="1"/>
  <c r="R640" i="1" s="1"/>
  <c r="S640" i="1" s="1"/>
  <c r="E854" i="5"/>
  <c r="F854" i="5" s="1"/>
  <c r="G853" i="4"/>
  <c r="H853" i="4" s="1"/>
  <c r="I853" i="4" s="1"/>
  <c r="J853" i="4" s="1"/>
  <c r="K853" i="4" s="1"/>
  <c r="E641" i="1" l="1"/>
  <c r="C641" i="1"/>
  <c r="G854" i="5"/>
  <c r="H854" i="5" s="1"/>
  <c r="I854" i="5" s="1"/>
  <c r="J854" i="5" s="1"/>
  <c r="K854" i="5" s="1"/>
  <c r="D854" i="4"/>
  <c r="C854" i="4"/>
  <c r="I641" i="1" l="1"/>
  <c r="J641" i="1" s="1"/>
  <c r="D641" i="1"/>
  <c r="G641" i="1"/>
  <c r="F641" i="1"/>
  <c r="C855" i="5"/>
  <c r="D855" i="5"/>
  <c r="E854" i="4"/>
  <c r="F854" i="4" s="1"/>
  <c r="K641" i="1" l="1"/>
  <c r="L641" i="1" s="1"/>
  <c r="H641" i="1"/>
  <c r="M641" i="1"/>
  <c r="E855" i="5"/>
  <c r="F855" i="5" s="1"/>
  <c r="G854" i="4"/>
  <c r="O641" i="1" l="1"/>
  <c r="N641" i="1"/>
  <c r="P641" i="1"/>
  <c r="Q641" i="1" s="1"/>
  <c r="R641" i="1" s="1"/>
  <c r="S641" i="1" s="1"/>
  <c r="G855" i="5"/>
  <c r="H855" i="5" s="1"/>
  <c r="I855" i="5" s="1"/>
  <c r="J855" i="5" s="1"/>
  <c r="K855" i="5" s="1"/>
  <c r="C855" i="4"/>
  <c r="D855" i="4"/>
  <c r="H854" i="4"/>
  <c r="I854" i="4" s="1"/>
  <c r="J854" i="4" s="1"/>
  <c r="K854" i="4" s="1"/>
  <c r="C642" i="1" l="1"/>
  <c r="E642" i="1"/>
  <c r="D856" i="5"/>
  <c r="C856" i="5"/>
  <c r="E855" i="4"/>
  <c r="F855" i="4" s="1"/>
  <c r="F642" i="1" l="1"/>
  <c r="G642" i="1"/>
  <c r="D642" i="1"/>
  <c r="I642" i="1"/>
  <c r="J642" i="1" s="1"/>
  <c r="E856" i="5"/>
  <c r="F856" i="5" s="1"/>
  <c r="G855" i="4"/>
  <c r="H855" i="4" s="1"/>
  <c r="I855" i="4" s="1"/>
  <c r="J855" i="4" s="1"/>
  <c r="K855" i="4" s="1"/>
  <c r="M642" i="1" l="1"/>
  <c r="H642" i="1"/>
  <c r="K642" i="1"/>
  <c r="L642" i="1" s="1"/>
  <c r="G856" i="5"/>
  <c r="H856" i="5" s="1"/>
  <c r="I856" i="5" s="1"/>
  <c r="J856" i="5" s="1"/>
  <c r="K856" i="5" s="1"/>
  <c r="D856" i="4"/>
  <c r="C856" i="4"/>
  <c r="N642" i="1" l="1"/>
  <c r="O642" i="1"/>
  <c r="P642" i="1"/>
  <c r="Q642" i="1" s="1"/>
  <c r="R642" i="1" s="1"/>
  <c r="S642" i="1" s="1"/>
  <c r="C857" i="5"/>
  <c r="D857" i="5"/>
  <c r="E856" i="4"/>
  <c r="F856" i="4" s="1"/>
  <c r="C643" i="1" l="1"/>
  <c r="E643" i="1"/>
  <c r="E857" i="5"/>
  <c r="F857" i="5" s="1"/>
  <c r="G856" i="4"/>
  <c r="H856" i="4" s="1"/>
  <c r="I856" i="4" s="1"/>
  <c r="J856" i="4" s="1"/>
  <c r="K856" i="4" s="1"/>
  <c r="F643" i="1" l="1"/>
  <c r="G643" i="1"/>
  <c r="D643" i="1"/>
  <c r="I643" i="1"/>
  <c r="J643" i="1" s="1"/>
  <c r="G857" i="5"/>
  <c r="H857" i="5" s="1"/>
  <c r="I857" i="5" s="1"/>
  <c r="J857" i="5" s="1"/>
  <c r="K857" i="5" s="1"/>
  <c r="C857" i="4"/>
  <c r="D857" i="4"/>
  <c r="H643" i="1" l="1"/>
  <c r="K643" i="1"/>
  <c r="L643" i="1" s="1"/>
  <c r="M643" i="1"/>
  <c r="D858" i="5"/>
  <c r="C858" i="5"/>
  <c r="E857" i="4"/>
  <c r="F857" i="4" s="1"/>
  <c r="N643" i="1" l="1"/>
  <c r="O643" i="1"/>
  <c r="E858" i="5"/>
  <c r="F858" i="5" s="1"/>
  <c r="G857" i="4"/>
  <c r="H857" i="4" s="1"/>
  <c r="I857" i="4" s="1"/>
  <c r="J857" i="4" s="1"/>
  <c r="K857" i="4" s="1"/>
  <c r="E644" i="1" l="1"/>
  <c r="C644" i="1"/>
  <c r="P643" i="1"/>
  <c r="Q643" i="1" s="1"/>
  <c r="R643" i="1" s="1"/>
  <c r="S643" i="1" s="1"/>
  <c r="G858" i="5"/>
  <c r="C858" i="4"/>
  <c r="D858" i="4"/>
  <c r="I644" i="1" l="1"/>
  <c r="J644" i="1" s="1"/>
  <c r="D644" i="1"/>
  <c r="G644" i="1"/>
  <c r="F644" i="1"/>
  <c r="C859" i="5"/>
  <c r="D859" i="5"/>
  <c r="H858" i="5"/>
  <c r="I858" i="5" s="1"/>
  <c r="J858" i="5" s="1"/>
  <c r="K858" i="5" s="1"/>
  <c r="E858" i="4"/>
  <c r="F858" i="4" s="1"/>
  <c r="K644" i="1" l="1"/>
  <c r="L644" i="1" s="1"/>
  <c r="H644" i="1"/>
  <c r="M644" i="1"/>
  <c r="E859" i="5"/>
  <c r="F859" i="5" s="1"/>
  <c r="G858" i="4"/>
  <c r="H858" i="4"/>
  <c r="I858" i="4" s="1"/>
  <c r="J858" i="4" s="1"/>
  <c r="K858" i="4" s="1"/>
  <c r="O644" i="1" l="1"/>
  <c r="N644" i="1"/>
  <c r="G859" i="5"/>
  <c r="H859" i="5" s="1"/>
  <c r="I859" i="5" s="1"/>
  <c r="J859" i="5" s="1"/>
  <c r="K859" i="5" s="1"/>
  <c r="C859" i="4"/>
  <c r="D859" i="4"/>
  <c r="P644" i="1" l="1"/>
  <c r="Q644" i="1" s="1"/>
  <c r="R644" i="1" s="1"/>
  <c r="S644" i="1" s="1"/>
  <c r="C645" i="1"/>
  <c r="E645" i="1"/>
  <c r="D860" i="5"/>
  <c r="C860" i="5"/>
  <c r="E859" i="4"/>
  <c r="F859" i="4" s="1"/>
  <c r="F645" i="1" l="1"/>
  <c r="I645" i="1"/>
  <c r="J645" i="1" s="1"/>
  <c r="D645" i="1"/>
  <c r="G645" i="1"/>
  <c r="E860" i="5"/>
  <c r="F860" i="5" s="1"/>
  <c r="G859" i="4"/>
  <c r="H859" i="4" s="1"/>
  <c r="I859" i="4" s="1"/>
  <c r="J859" i="4" s="1"/>
  <c r="K859" i="4" s="1"/>
  <c r="K645" i="1" l="1"/>
  <c r="L645" i="1" s="1"/>
  <c r="H645" i="1"/>
  <c r="M645" i="1"/>
  <c r="G860" i="5"/>
  <c r="D860" i="4"/>
  <c r="C860" i="4"/>
  <c r="N645" i="1" l="1"/>
  <c r="O645" i="1"/>
  <c r="C861" i="5"/>
  <c r="D861" i="5"/>
  <c r="H860" i="5"/>
  <c r="I860" i="5" s="1"/>
  <c r="J860" i="5" s="1"/>
  <c r="K860" i="5" s="1"/>
  <c r="E860" i="4"/>
  <c r="F860" i="4" s="1"/>
  <c r="C646" i="1" l="1"/>
  <c r="E646" i="1"/>
  <c r="P645" i="1"/>
  <c r="Q645" i="1" s="1"/>
  <c r="R645" i="1" s="1"/>
  <c r="S645" i="1" s="1"/>
  <c r="E861" i="5"/>
  <c r="F861" i="5" s="1"/>
  <c r="G860" i="4"/>
  <c r="H860" i="4"/>
  <c r="I860" i="4" s="1"/>
  <c r="J860" i="4" s="1"/>
  <c r="K860" i="4" s="1"/>
  <c r="F646" i="1" l="1"/>
  <c r="G646" i="1"/>
  <c r="D646" i="1"/>
  <c r="I646" i="1"/>
  <c r="J646" i="1" s="1"/>
  <c r="G861" i="5"/>
  <c r="C861" i="4"/>
  <c r="D861" i="4"/>
  <c r="H646" i="1" l="1"/>
  <c r="K646" i="1"/>
  <c r="L646" i="1" s="1"/>
  <c r="M646" i="1"/>
  <c r="C862" i="5"/>
  <c r="D862" i="5"/>
  <c r="H861" i="5"/>
  <c r="I861" i="5" s="1"/>
  <c r="J861" i="5" s="1"/>
  <c r="K861" i="5" s="1"/>
  <c r="E861" i="4"/>
  <c r="F861" i="4" s="1"/>
  <c r="N646" i="1" l="1"/>
  <c r="O646" i="1"/>
  <c r="P646" i="1"/>
  <c r="Q646" i="1" s="1"/>
  <c r="R646" i="1" s="1"/>
  <c r="S646" i="1" s="1"/>
  <c r="E862" i="5"/>
  <c r="F862" i="5" s="1"/>
  <c r="G861" i="4"/>
  <c r="H861" i="4" s="1"/>
  <c r="I861" i="4" s="1"/>
  <c r="J861" i="4" s="1"/>
  <c r="K861" i="4" s="1"/>
  <c r="E647" i="1" l="1"/>
  <c r="C647" i="1"/>
  <c r="G862" i="5"/>
  <c r="C862" i="4"/>
  <c r="D862" i="4"/>
  <c r="G647" i="1" l="1"/>
  <c r="D647" i="1"/>
  <c r="I647" i="1"/>
  <c r="J647" i="1" s="1"/>
  <c r="F647" i="1"/>
  <c r="D863" i="5"/>
  <c r="C863" i="5"/>
  <c r="H862" i="5"/>
  <c r="I862" i="5" s="1"/>
  <c r="J862" i="5" s="1"/>
  <c r="K862" i="5" s="1"/>
  <c r="E862" i="4"/>
  <c r="F862" i="4" s="1"/>
  <c r="H647" i="1" l="1"/>
  <c r="M647" i="1"/>
  <c r="K647" i="1"/>
  <c r="L647" i="1" s="1"/>
  <c r="E863" i="5"/>
  <c r="F863" i="5" s="1"/>
  <c r="G862" i="4"/>
  <c r="N647" i="1" l="1"/>
  <c r="O647" i="1"/>
  <c r="P647" i="1"/>
  <c r="Q647" i="1" s="1"/>
  <c r="R647" i="1" s="1"/>
  <c r="S647" i="1" s="1"/>
  <c r="G863" i="5"/>
  <c r="H863" i="5"/>
  <c r="I863" i="5" s="1"/>
  <c r="J863" i="5" s="1"/>
  <c r="K863" i="5" s="1"/>
  <c r="D863" i="4"/>
  <c r="C863" i="4"/>
  <c r="H862" i="4"/>
  <c r="I862" i="4" s="1"/>
  <c r="J862" i="4" s="1"/>
  <c r="K862" i="4" s="1"/>
  <c r="E648" i="1" l="1"/>
  <c r="C648" i="1"/>
  <c r="C864" i="5"/>
  <c r="D864" i="5"/>
  <c r="E863" i="4"/>
  <c r="F863" i="4" s="1"/>
  <c r="G648" i="1" l="1"/>
  <c r="D648" i="1"/>
  <c r="I648" i="1"/>
  <c r="J648" i="1" s="1"/>
  <c r="F648" i="1"/>
  <c r="E864" i="5"/>
  <c r="F864" i="5" s="1"/>
  <c r="G863" i="4"/>
  <c r="H863" i="4" s="1"/>
  <c r="I863" i="4" s="1"/>
  <c r="J863" i="4" s="1"/>
  <c r="K863" i="4" s="1"/>
  <c r="H648" i="1" l="1"/>
  <c r="M648" i="1"/>
  <c r="K648" i="1"/>
  <c r="L648" i="1" s="1"/>
  <c r="G864" i="5"/>
  <c r="H864" i="5" s="1"/>
  <c r="I864" i="5" s="1"/>
  <c r="J864" i="5" s="1"/>
  <c r="K864" i="5" s="1"/>
  <c r="D864" i="4"/>
  <c r="C864" i="4"/>
  <c r="O648" i="1" l="1"/>
  <c r="N648" i="1"/>
  <c r="P648" i="1"/>
  <c r="Q648" i="1" s="1"/>
  <c r="R648" i="1" s="1"/>
  <c r="S648" i="1" s="1"/>
  <c r="D865" i="5"/>
  <c r="C865" i="5"/>
  <c r="E864" i="4"/>
  <c r="F864" i="4" s="1"/>
  <c r="C649" i="1" l="1"/>
  <c r="E649" i="1"/>
  <c r="E865" i="5"/>
  <c r="F865" i="5" s="1"/>
  <c r="G864" i="4"/>
  <c r="H864" i="4" s="1"/>
  <c r="I864" i="4" s="1"/>
  <c r="J864" i="4" s="1"/>
  <c r="K864" i="4" s="1"/>
  <c r="F649" i="1" l="1"/>
  <c r="I649" i="1"/>
  <c r="J649" i="1" s="1"/>
  <c r="G649" i="1"/>
  <c r="D649" i="1"/>
  <c r="G865" i="5"/>
  <c r="H865" i="5" s="1"/>
  <c r="I865" i="5" s="1"/>
  <c r="J865" i="5" s="1"/>
  <c r="K865" i="5" s="1"/>
  <c r="C865" i="4"/>
  <c r="D865" i="4"/>
  <c r="K649" i="1" l="1"/>
  <c r="L649" i="1" s="1"/>
  <c r="M649" i="1"/>
  <c r="H649" i="1"/>
  <c r="C866" i="5"/>
  <c r="D866" i="5"/>
  <c r="E865" i="4"/>
  <c r="F865" i="4" s="1"/>
  <c r="O649" i="1" l="1"/>
  <c r="N649" i="1"/>
  <c r="E866" i="5"/>
  <c r="F866" i="5" s="1"/>
  <c r="G865" i="4"/>
  <c r="H865" i="4" s="1"/>
  <c r="I865" i="4" s="1"/>
  <c r="J865" i="4" s="1"/>
  <c r="K865" i="4" s="1"/>
  <c r="C650" i="1" l="1"/>
  <c r="E650" i="1"/>
  <c r="P649" i="1"/>
  <c r="Q649" i="1" s="1"/>
  <c r="R649" i="1" s="1"/>
  <c r="S649" i="1" s="1"/>
  <c r="G866" i="5"/>
  <c r="H866" i="5" s="1"/>
  <c r="I866" i="5" s="1"/>
  <c r="J866" i="5" s="1"/>
  <c r="K866" i="5" s="1"/>
  <c r="D866" i="4"/>
  <c r="C866" i="4"/>
  <c r="F650" i="1" l="1"/>
  <c r="G650" i="1"/>
  <c r="I650" i="1"/>
  <c r="J650" i="1" s="1"/>
  <c r="D650" i="1"/>
  <c r="D867" i="5"/>
  <c r="C867" i="5"/>
  <c r="E866" i="4"/>
  <c r="F866" i="4" s="1"/>
  <c r="K650" i="1" l="1"/>
  <c r="L650" i="1" s="1"/>
  <c r="H650" i="1"/>
  <c r="M650" i="1"/>
  <c r="E867" i="5"/>
  <c r="F867" i="5" s="1"/>
  <c r="G866" i="4"/>
  <c r="H866" i="4" s="1"/>
  <c r="I866" i="4" s="1"/>
  <c r="J866" i="4" s="1"/>
  <c r="K866" i="4" s="1"/>
  <c r="O650" i="1" l="1"/>
  <c r="N650" i="1"/>
  <c r="P650" i="1"/>
  <c r="Q650" i="1" s="1"/>
  <c r="R650" i="1" s="1"/>
  <c r="S650" i="1" s="1"/>
  <c r="G867" i="5"/>
  <c r="H867" i="5" s="1"/>
  <c r="I867" i="5" s="1"/>
  <c r="J867" i="5" s="1"/>
  <c r="K867" i="5" s="1"/>
  <c r="C867" i="4"/>
  <c r="D867" i="4"/>
  <c r="E651" i="1" l="1"/>
  <c r="C651" i="1"/>
  <c r="C868" i="5"/>
  <c r="D868" i="5"/>
  <c r="E867" i="4"/>
  <c r="F867" i="4" s="1"/>
  <c r="D651" i="1" l="1"/>
  <c r="G651" i="1"/>
  <c r="I651" i="1"/>
  <c r="J651" i="1" s="1"/>
  <c r="F651" i="1"/>
  <c r="E868" i="5"/>
  <c r="F868" i="5" s="1"/>
  <c r="G867" i="4"/>
  <c r="H867" i="4" s="1"/>
  <c r="I867" i="4" s="1"/>
  <c r="J867" i="4" s="1"/>
  <c r="K867" i="4" s="1"/>
  <c r="M651" i="1" l="1"/>
  <c r="K651" i="1"/>
  <c r="L651" i="1" s="1"/>
  <c r="H651" i="1"/>
  <c r="G868" i="5"/>
  <c r="H868" i="5" s="1"/>
  <c r="I868" i="5" s="1"/>
  <c r="J868" i="5" s="1"/>
  <c r="K868" i="5" s="1"/>
  <c r="D868" i="4"/>
  <c r="C868" i="4"/>
  <c r="O651" i="1" l="1"/>
  <c r="N651" i="1"/>
  <c r="C869" i="5"/>
  <c r="D869" i="5"/>
  <c r="E868" i="4"/>
  <c r="F868" i="4" s="1"/>
  <c r="P651" i="1" l="1"/>
  <c r="Q651" i="1" s="1"/>
  <c r="R651" i="1" s="1"/>
  <c r="S651" i="1" s="1"/>
  <c r="C652" i="1"/>
  <c r="E652" i="1"/>
  <c r="E869" i="5"/>
  <c r="F869" i="5" s="1"/>
  <c r="G868" i="4"/>
  <c r="H868" i="4" s="1"/>
  <c r="I868" i="4" s="1"/>
  <c r="J868" i="4" s="1"/>
  <c r="K868" i="4" s="1"/>
  <c r="F652" i="1" l="1"/>
  <c r="I652" i="1"/>
  <c r="J652" i="1" s="1"/>
  <c r="G652" i="1"/>
  <c r="D652" i="1"/>
  <c r="G869" i="5"/>
  <c r="C869" i="4"/>
  <c r="D869" i="4"/>
  <c r="K652" i="1" l="1"/>
  <c r="L652" i="1" s="1"/>
  <c r="H652" i="1"/>
  <c r="M652" i="1"/>
  <c r="D870" i="5"/>
  <c r="C870" i="5"/>
  <c r="H869" i="5"/>
  <c r="I869" i="5" s="1"/>
  <c r="J869" i="5" s="1"/>
  <c r="K869" i="5" s="1"/>
  <c r="E869" i="4"/>
  <c r="F869" i="4" s="1"/>
  <c r="O652" i="1" l="1"/>
  <c r="N652" i="1"/>
  <c r="P652" i="1"/>
  <c r="Q652" i="1" s="1"/>
  <c r="R652" i="1" s="1"/>
  <c r="S652" i="1" s="1"/>
  <c r="E870" i="5"/>
  <c r="F870" i="5" s="1"/>
  <c r="G869" i="4"/>
  <c r="H869" i="4"/>
  <c r="I869" i="4" s="1"/>
  <c r="J869" i="4" s="1"/>
  <c r="K869" i="4" s="1"/>
  <c r="E653" i="1" l="1"/>
  <c r="C653" i="1"/>
  <c r="G870" i="5"/>
  <c r="H870" i="5" s="1"/>
  <c r="I870" i="5" s="1"/>
  <c r="J870" i="5" s="1"/>
  <c r="K870" i="5" s="1"/>
  <c r="D870" i="4"/>
  <c r="C870" i="4"/>
  <c r="D653" i="1" l="1"/>
  <c r="I653" i="1"/>
  <c r="J653" i="1" s="1"/>
  <c r="G653" i="1"/>
  <c r="F653" i="1"/>
  <c r="C871" i="5"/>
  <c r="D871" i="5"/>
  <c r="E870" i="4"/>
  <c r="F870" i="4" s="1"/>
  <c r="H653" i="1" l="1"/>
  <c r="K653" i="1"/>
  <c r="L653" i="1" s="1"/>
  <c r="M653" i="1"/>
  <c r="E871" i="5"/>
  <c r="F871" i="5" s="1"/>
  <c r="G870" i="4"/>
  <c r="N653" i="1" l="1"/>
  <c r="O653" i="1"/>
  <c r="G871" i="5"/>
  <c r="H871" i="5" s="1"/>
  <c r="I871" i="5" s="1"/>
  <c r="J871" i="5" s="1"/>
  <c r="K871" i="5" s="1"/>
  <c r="D871" i="4"/>
  <c r="C871" i="4"/>
  <c r="H870" i="4"/>
  <c r="I870" i="4" s="1"/>
  <c r="J870" i="4" s="1"/>
  <c r="K870" i="4" s="1"/>
  <c r="E654" i="1" l="1"/>
  <c r="C654" i="1"/>
  <c r="P653" i="1"/>
  <c r="Q653" i="1" s="1"/>
  <c r="R653" i="1" s="1"/>
  <c r="S653" i="1" s="1"/>
  <c r="D872" i="5"/>
  <c r="C872" i="5"/>
  <c r="E871" i="4"/>
  <c r="F871" i="4" s="1"/>
  <c r="I654" i="1" l="1"/>
  <c r="J654" i="1" s="1"/>
  <c r="G654" i="1"/>
  <c r="D654" i="1"/>
  <c r="F654" i="1"/>
  <c r="E872" i="5"/>
  <c r="F872" i="5" s="1"/>
  <c r="G871" i="4"/>
  <c r="H871" i="4" s="1"/>
  <c r="I871" i="4" s="1"/>
  <c r="J871" i="4" s="1"/>
  <c r="K871" i="4" s="1"/>
  <c r="K654" i="1" l="1"/>
  <c r="L654" i="1" s="1"/>
  <c r="H654" i="1"/>
  <c r="M654" i="1"/>
  <c r="G872" i="5"/>
  <c r="H872" i="5"/>
  <c r="I872" i="5" s="1"/>
  <c r="J872" i="5" s="1"/>
  <c r="K872" i="5" s="1"/>
  <c r="C872" i="4"/>
  <c r="D872" i="4"/>
  <c r="O654" i="1" l="1"/>
  <c r="N654" i="1"/>
  <c r="P654" i="1"/>
  <c r="Q654" i="1" s="1"/>
  <c r="R654" i="1" s="1"/>
  <c r="S654" i="1" s="1"/>
  <c r="C873" i="5"/>
  <c r="D873" i="5"/>
  <c r="E872" i="4"/>
  <c r="F872" i="4" s="1"/>
  <c r="E655" i="1" l="1"/>
  <c r="C655" i="1"/>
  <c r="E873" i="5"/>
  <c r="F873" i="5" s="1"/>
  <c r="G872" i="4"/>
  <c r="D655" i="1" l="1"/>
  <c r="G655" i="1"/>
  <c r="I655" i="1"/>
  <c r="J655" i="1" s="1"/>
  <c r="F655" i="1"/>
  <c r="G873" i="5"/>
  <c r="H873" i="5" s="1"/>
  <c r="I873" i="5" s="1"/>
  <c r="J873" i="5" s="1"/>
  <c r="K873" i="5" s="1"/>
  <c r="D873" i="4"/>
  <c r="C873" i="4"/>
  <c r="H872" i="4"/>
  <c r="I872" i="4" s="1"/>
  <c r="J872" i="4" s="1"/>
  <c r="K872" i="4" s="1"/>
  <c r="H655" i="1" l="1"/>
  <c r="K655" i="1"/>
  <c r="L655" i="1" s="1"/>
  <c r="M655" i="1"/>
  <c r="D874" i="5"/>
  <c r="C874" i="5"/>
  <c r="E873" i="4"/>
  <c r="F873" i="4" s="1"/>
  <c r="O655" i="1" l="1"/>
  <c r="N655" i="1"/>
  <c r="P655" i="1"/>
  <c r="Q655" i="1" s="1"/>
  <c r="R655" i="1" s="1"/>
  <c r="S655" i="1" s="1"/>
  <c r="E874" i="5"/>
  <c r="F874" i="5" s="1"/>
  <c r="G873" i="4"/>
  <c r="H873" i="4"/>
  <c r="I873" i="4" s="1"/>
  <c r="J873" i="4" s="1"/>
  <c r="K873" i="4" s="1"/>
  <c r="C656" i="1" l="1"/>
  <c r="E656" i="1"/>
  <c r="G874" i="5"/>
  <c r="D874" i="4"/>
  <c r="C874" i="4"/>
  <c r="F656" i="1" l="1"/>
  <c r="G656" i="1"/>
  <c r="I656" i="1"/>
  <c r="J656" i="1" s="1"/>
  <c r="D656" i="1"/>
  <c r="C875" i="5"/>
  <c r="D875" i="5"/>
  <c r="H874" i="5"/>
  <c r="I874" i="5" s="1"/>
  <c r="J874" i="5" s="1"/>
  <c r="K874" i="5" s="1"/>
  <c r="E874" i="4"/>
  <c r="F874" i="4" s="1"/>
  <c r="H656" i="1" l="1"/>
  <c r="K656" i="1"/>
  <c r="L656" i="1" s="1"/>
  <c r="M656" i="1"/>
  <c r="E875" i="5"/>
  <c r="F875" i="5" s="1"/>
  <c r="G874" i="4"/>
  <c r="N656" i="1" l="1"/>
  <c r="O656" i="1"/>
  <c r="G875" i="5"/>
  <c r="H875" i="5" s="1"/>
  <c r="I875" i="5" s="1"/>
  <c r="J875" i="5" s="1"/>
  <c r="K875" i="5" s="1"/>
  <c r="C875" i="4"/>
  <c r="D875" i="4"/>
  <c r="H874" i="4"/>
  <c r="I874" i="4" s="1"/>
  <c r="J874" i="4" s="1"/>
  <c r="K874" i="4" s="1"/>
  <c r="C657" i="1" l="1"/>
  <c r="E657" i="1"/>
  <c r="P656" i="1"/>
  <c r="Q656" i="1" s="1"/>
  <c r="R656" i="1" s="1"/>
  <c r="S656" i="1" s="1"/>
  <c r="C876" i="5"/>
  <c r="D876" i="5"/>
  <c r="E875" i="4"/>
  <c r="F875" i="4" s="1"/>
  <c r="F657" i="1" l="1"/>
  <c r="I657" i="1"/>
  <c r="J657" i="1" s="1"/>
  <c r="D657" i="1"/>
  <c r="G657" i="1"/>
  <c r="E876" i="5"/>
  <c r="F876" i="5" s="1"/>
  <c r="G875" i="4"/>
  <c r="H875" i="4" s="1"/>
  <c r="I875" i="4" s="1"/>
  <c r="J875" i="4" s="1"/>
  <c r="K875" i="4" s="1"/>
  <c r="H657" i="1" l="1"/>
  <c r="K657" i="1"/>
  <c r="L657" i="1" s="1"/>
  <c r="M657" i="1"/>
  <c r="G876" i="5"/>
  <c r="D876" i="4"/>
  <c r="C876" i="4"/>
  <c r="O657" i="1" l="1"/>
  <c r="N657" i="1"/>
  <c r="P657" i="1"/>
  <c r="Q657" i="1" s="1"/>
  <c r="R657" i="1" s="1"/>
  <c r="S657" i="1" s="1"/>
  <c r="D877" i="5"/>
  <c r="C877" i="5"/>
  <c r="H876" i="5"/>
  <c r="I876" i="5" s="1"/>
  <c r="J876" i="5" s="1"/>
  <c r="K876" i="5" s="1"/>
  <c r="E876" i="4"/>
  <c r="F876" i="4" s="1"/>
  <c r="E658" i="1" l="1"/>
  <c r="C658" i="1"/>
  <c r="E877" i="5"/>
  <c r="F877" i="5" s="1"/>
  <c r="G876" i="4"/>
  <c r="H876" i="4"/>
  <c r="I876" i="4" s="1"/>
  <c r="J876" i="4" s="1"/>
  <c r="K876" i="4" s="1"/>
  <c r="D658" i="1" l="1"/>
  <c r="G658" i="1"/>
  <c r="I658" i="1"/>
  <c r="J658" i="1" s="1"/>
  <c r="F658" i="1"/>
  <c r="G877" i="5"/>
  <c r="D877" i="4"/>
  <c r="C877" i="4"/>
  <c r="H658" i="1" l="1"/>
  <c r="K658" i="1"/>
  <c r="L658" i="1" s="1"/>
  <c r="M658" i="1"/>
  <c r="D878" i="5"/>
  <c r="C878" i="5"/>
  <c r="H877" i="5"/>
  <c r="I877" i="5" s="1"/>
  <c r="J877" i="5" s="1"/>
  <c r="K877" i="5" s="1"/>
  <c r="E877" i="4"/>
  <c r="F877" i="4" s="1"/>
  <c r="N658" i="1" l="1"/>
  <c r="O658" i="1"/>
  <c r="P658" i="1"/>
  <c r="Q658" i="1" s="1"/>
  <c r="R658" i="1" s="1"/>
  <c r="S658" i="1" s="1"/>
  <c r="E878" i="5"/>
  <c r="F878" i="5" s="1"/>
  <c r="G877" i="4"/>
  <c r="H877" i="4" s="1"/>
  <c r="I877" i="4" s="1"/>
  <c r="J877" i="4" s="1"/>
  <c r="K877" i="4" s="1"/>
  <c r="E659" i="1" l="1"/>
  <c r="C659" i="1"/>
  <c r="G878" i="5"/>
  <c r="C878" i="4"/>
  <c r="D878" i="4"/>
  <c r="D659" i="1" l="1"/>
  <c r="G659" i="1"/>
  <c r="I659" i="1"/>
  <c r="J659" i="1" s="1"/>
  <c r="F659" i="1"/>
  <c r="D879" i="5"/>
  <c r="C879" i="5"/>
  <c r="H878" i="5"/>
  <c r="I878" i="5" s="1"/>
  <c r="J878" i="5" s="1"/>
  <c r="K878" i="5" s="1"/>
  <c r="E878" i="4"/>
  <c r="F878" i="4" s="1"/>
  <c r="K659" i="1" l="1"/>
  <c r="L659" i="1" s="1"/>
  <c r="H659" i="1"/>
  <c r="M659" i="1"/>
  <c r="E879" i="5"/>
  <c r="F879" i="5" s="1"/>
  <c r="G878" i="4"/>
  <c r="O659" i="1" l="1"/>
  <c r="P659" i="1"/>
  <c r="Q659" i="1" s="1"/>
  <c r="R659" i="1" s="1"/>
  <c r="S659" i="1" s="1"/>
  <c r="N659" i="1"/>
  <c r="G879" i="5"/>
  <c r="D879" i="4"/>
  <c r="C879" i="4"/>
  <c r="H878" i="4"/>
  <c r="I878" i="4" s="1"/>
  <c r="J878" i="4" s="1"/>
  <c r="K878" i="4" s="1"/>
  <c r="E660" i="1" l="1"/>
  <c r="C660" i="1"/>
  <c r="C880" i="5"/>
  <c r="D880" i="5"/>
  <c r="H879" i="5"/>
  <c r="I879" i="5" s="1"/>
  <c r="J879" i="5" s="1"/>
  <c r="K879" i="5" s="1"/>
  <c r="E879" i="4"/>
  <c r="F879" i="4" s="1"/>
  <c r="G660" i="1" l="1"/>
  <c r="I660" i="1"/>
  <c r="J660" i="1" s="1"/>
  <c r="D660" i="1"/>
  <c r="F660" i="1"/>
  <c r="E880" i="5"/>
  <c r="F880" i="5" s="1"/>
  <c r="G879" i="4"/>
  <c r="H879" i="4" s="1"/>
  <c r="I879" i="4" s="1"/>
  <c r="J879" i="4" s="1"/>
  <c r="K879" i="4" s="1"/>
  <c r="H660" i="1" l="1"/>
  <c r="K660" i="1"/>
  <c r="L660" i="1" s="1"/>
  <c r="M660" i="1"/>
  <c r="G880" i="5"/>
  <c r="H880" i="5"/>
  <c r="I880" i="5" s="1"/>
  <c r="J880" i="5" s="1"/>
  <c r="K880" i="5" s="1"/>
  <c r="D880" i="4"/>
  <c r="C880" i="4"/>
  <c r="N660" i="1" l="1"/>
  <c r="O660" i="1"/>
  <c r="D881" i="5"/>
  <c r="C881" i="5"/>
  <c r="E880" i="4"/>
  <c r="F880" i="4" s="1"/>
  <c r="P660" i="1" l="1"/>
  <c r="Q660" i="1" s="1"/>
  <c r="R660" i="1" s="1"/>
  <c r="S660" i="1" s="1"/>
  <c r="C661" i="1"/>
  <c r="E661" i="1"/>
  <c r="E881" i="5"/>
  <c r="F881" i="5" s="1"/>
  <c r="G880" i="4"/>
  <c r="H880" i="4" s="1"/>
  <c r="I880" i="4" s="1"/>
  <c r="J880" i="4" s="1"/>
  <c r="K880" i="4" s="1"/>
  <c r="F661" i="1" l="1"/>
  <c r="D661" i="1"/>
  <c r="G661" i="1"/>
  <c r="I661" i="1"/>
  <c r="J661" i="1" s="1"/>
  <c r="G881" i="5"/>
  <c r="C881" i="4"/>
  <c r="D881" i="4"/>
  <c r="H661" i="1" l="1"/>
  <c r="K661" i="1"/>
  <c r="L661" i="1" s="1"/>
  <c r="M661" i="1"/>
  <c r="C882" i="5"/>
  <c r="D882" i="5"/>
  <c r="H881" i="5"/>
  <c r="I881" i="5" s="1"/>
  <c r="J881" i="5" s="1"/>
  <c r="K881" i="5" s="1"/>
  <c r="E881" i="4"/>
  <c r="F881" i="4" s="1"/>
  <c r="N661" i="1" l="1"/>
  <c r="O661" i="1"/>
  <c r="E882" i="5"/>
  <c r="F882" i="5" s="1"/>
  <c r="G881" i="4"/>
  <c r="H881" i="4" s="1"/>
  <c r="I881" i="4" s="1"/>
  <c r="J881" i="4" s="1"/>
  <c r="K881" i="4" s="1"/>
  <c r="C662" i="1" l="1"/>
  <c r="E662" i="1"/>
  <c r="P661" i="1"/>
  <c r="Q661" i="1" s="1"/>
  <c r="R661" i="1" s="1"/>
  <c r="S661" i="1" s="1"/>
  <c r="G882" i="5"/>
  <c r="H882" i="5"/>
  <c r="I882" i="5" s="1"/>
  <c r="J882" i="5" s="1"/>
  <c r="K882" i="5" s="1"/>
  <c r="D882" i="4"/>
  <c r="C882" i="4"/>
  <c r="F662" i="1" l="1"/>
  <c r="D662" i="1"/>
  <c r="G662" i="1"/>
  <c r="I662" i="1"/>
  <c r="J662" i="1" s="1"/>
  <c r="C883" i="5"/>
  <c r="D883" i="5"/>
  <c r="E882" i="4"/>
  <c r="F882" i="4" s="1"/>
  <c r="M662" i="1" l="1"/>
  <c r="H662" i="1"/>
  <c r="K662" i="1"/>
  <c r="L662" i="1" s="1"/>
  <c r="E883" i="5"/>
  <c r="F883" i="5" s="1"/>
  <c r="G882" i="4"/>
  <c r="O662" i="1" l="1"/>
  <c r="N662" i="1"/>
  <c r="P662" i="1"/>
  <c r="Q662" i="1" s="1"/>
  <c r="R662" i="1" s="1"/>
  <c r="S662" i="1" s="1"/>
  <c r="G883" i="5"/>
  <c r="H883" i="5" s="1"/>
  <c r="I883" i="5" s="1"/>
  <c r="J883" i="5" s="1"/>
  <c r="K883" i="5" s="1"/>
  <c r="D883" i="4"/>
  <c r="C883" i="4"/>
  <c r="H882" i="4"/>
  <c r="I882" i="4" s="1"/>
  <c r="J882" i="4" s="1"/>
  <c r="K882" i="4" s="1"/>
  <c r="E663" i="1" l="1"/>
  <c r="C663" i="1"/>
  <c r="D884" i="5"/>
  <c r="C884" i="5"/>
  <c r="E883" i="4"/>
  <c r="F883" i="4" s="1"/>
  <c r="G663" i="1" l="1"/>
  <c r="I663" i="1"/>
  <c r="J663" i="1" s="1"/>
  <c r="D663" i="1"/>
  <c r="F663" i="1"/>
  <c r="E884" i="5"/>
  <c r="F884" i="5" s="1"/>
  <c r="G883" i="4"/>
  <c r="H663" i="1" l="1"/>
  <c r="K663" i="1"/>
  <c r="L663" i="1" s="1"/>
  <c r="M663" i="1"/>
  <c r="G884" i="5"/>
  <c r="D884" i="4"/>
  <c r="C884" i="4"/>
  <c r="H883" i="4"/>
  <c r="I883" i="4" s="1"/>
  <c r="J883" i="4" s="1"/>
  <c r="K883" i="4" s="1"/>
  <c r="O663" i="1" l="1"/>
  <c r="N663" i="1"/>
  <c r="P663" i="1"/>
  <c r="Q663" i="1" s="1"/>
  <c r="R663" i="1" s="1"/>
  <c r="S663" i="1" s="1"/>
  <c r="C885" i="5"/>
  <c r="D885" i="5"/>
  <c r="H884" i="5"/>
  <c r="I884" i="5" s="1"/>
  <c r="J884" i="5" s="1"/>
  <c r="K884" i="5" s="1"/>
  <c r="E884" i="4"/>
  <c r="F884" i="4" s="1"/>
  <c r="C664" i="1" l="1"/>
  <c r="E664" i="1"/>
  <c r="E885" i="5"/>
  <c r="F885" i="5" s="1"/>
  <c r="G884" i="4"/>
  <c r="H884" i="4" s="1"/>
  <c r="I884" i="4" s="1"/>
  <c r="J884" i="4" s="1"/>
  <c r="K884" i="4" s="1"/>
  <c r="F664" i="1" l="1"/>
  <c r="I664" i="1"/>
  <c r="J664" i="1" s="1"/>
  <c r="D664" i="1"/>
  <c r="G664" i="1"/>
  <c r="G885" i="5"/>
  <c r="C885" i="4"/>
  <c r="D885" i="4"/>
  <c r="H664" i="1" l="1"/>
  <c r="K664" i="1"/>
  <c r="L664" i="1" s="1"/>
  <c r="M664" i="1"/>
  <c r="C886" i="5"/>
  <c r="D886" i="5"/>
  <c r="H885" i="5"/>
  <c r="I885" i="5" s="1"/>
  <c r="J885" i="5" s="1"/>
  <c r="K885" i="5" s="1"/>
  <c r="E885" i="4"/>
  <c r="F885" i="4" s="1"/>
  <c r="O664" i="1" l="1"/>
  <c r="P664" i="1"/>
  <c r="Q664" i="1" s="1"/>
  <c r="R664" i="1" s="1"/>
  <c r="S664" i="1" s="1"/>
  <c r="N664" i="1"/>
  <c r="E886" i="5"/>
  <c r="F886" i="5" s="1"/>
  <c r="G885" i="4"/>
  <c r="H885" i="4" s="1"/>
  <c r="I885" i="4" s="1"/>
  <c r="J885" i="4" s="1"/>
  <c r="K885" i="4" s="1"/>
  <c r="C665" i="1" l="1"/>
  <c r="E665" i="1"/>
  <c r="G886" i="5"/>
  <c r="H886" i="5" s="1"/>
  <c r="I886" i="5" s="1"/>
  <c r="J886" i="5" s="1"/>
  <c r="K886" i="5" s="1"/>
  <c r="D886" i="4"/>
  <c r="C886" i="4"/>
  <c r="F665" i="1" l="1"/>
  <c r="D665" i="1"/>
  <c r="I665" i="1"/>
  <c r="J665" i="1" s="1"/>
  <c r="G665" i="1"/>
  <c r="D887" i="5"/>
  <c r="C887" i="5"/>
  <c r="E886" i="4"/>
  <c r="F886" i="4" s="1"/>
  <c r="H665" i="1" l="1"/>
  <c r="K665" i="1"/>
  <c r="L665" i="1" s="1"/>
  <c r="M665" i="1"/>
  <c r="E887" i="5"/>
  <c r="F887" i="5" s="1"/>
  <c r="G886" i="4"/>
  <c r="N665" i="1" l="1"/>
  <c r="O665" i="1"/>
  <c r="P665" i="1"/>
  <c r="Q665" i="1" s="1"/>
  <c r="R665" i="1" s="1"/>
  <c r="S665" i="1" s="1"/>
  <c r="G887" i="5"/>
  <c r="D887" i="4"/>
  <c r="C887" i="4"/>
  <c r="H886" i="4"/>
  <c r="I886" i="4" s="1"/>
  <c r="J886" i="4" s="1"/>
  <c r="K886" i="4" s="1"/>
  <c r="C666" i="1" l="1"/>
  <c r="E666" i="1"/>
  <c r="C888" i="5"/>
  <c r="D888" i="5"/>
  <c r="H887" i="5"/>
  <c r="I887" i="5" s="1"/>
  <c r="J887" i="5" s="1"/>
  <c r="K887" i="5" s="1"/>
  <c r="E887" i="4"/>
  <c r="F887" i="4" s="1"/>
  <c r="F666" i="1" l="1"/>
  <c r="I666" i="1"/>
  <c r="J666" i="1" s="1"/>
  <c r="D666" i="1"/>
  <c r="G666" i="1"/>
  <c r="E888" i="5"/>
  <c r="F888" i="5" s="1"/>
  <c r="G887" i="4"/>
  <c r="H887" i="4" s="1"/>
  <c r="I887" i="4" s="1"/>
  <c r="J887" i="4" s="1"/>
  <c r="K887" i="4" s="1"/>
  <c r="H666" i="1" l="1"/>
  <c r="K666" i="1"/>
  <c r="L666" i="1" s="1"/>
  <c r="M666" i="1"/>
  <c r="G888" i="5"/>
  <c r="H888" i="5" s="1"/>
  <c r="I888" i="5" s="1"/>
  <c r="J888" i="5" s="1"/>
  <c r="K888" i="5" s="1"/>
  <c r="D888" i="4"/>
  <c r="C888" i="4"/>
  <c r="N666" i="1" l="1"/>
  <c r="O666" i="1"/>
  <c r="P666" i="1"/>
  <c r="Q666" i="1" s="1"/>
  <c r="R666" i="1" s="1"/>
  <c r="S666" i="1" s="1"/>
  <c r="D889" i="5"/>
  <c r="C889" i="5"/>
  <c r="E888" i="4"/>
  <c r="F888" i="4" s="1"/>
  <c r="E667" i="1" l="1"/>
  <c r="C667" i="1"/>
  <c r="E889" i="5"/>
  <c r="F889" i="5" s="1"/>
  <c r="G888" i="4"/>
  <c r="D667" i="1" l="1"/>
  <c r="I667" i="1"/>
  <c r="J667" i="1" s="1"/>
  <c r="G667" i="1"/>
  <c r="F667" i="1"/>
  <c r="G889" i="5"/>
  <c r="H889" i="5" s="1"/>
  <c r="I889" i="5" s="1"/>
  <c r="J889" i="5" s="1"/>
  <c r="K889" i="5" s="1"/>
  <c r="D889" i="4"/>
  <c r="C889" i="4"/>
  <c r="H888" i="4"/>
  <c r="I888" i="4" s="1"/>
  <c r="J888" i="4" s="1"/>
  <c r="K888" i="4" s="1"/>
  <c r="K667" i="1" l="1"/>
  <c r="L667" i="1" s="1"/>
  <c r="H667" i="1"/>
  <c r="M667" i="1"/>
  <c r="C890" i="5"/>
  <c r="D890" i="5"/>
  <c r="E889" i="4"/>
  <c r="F889" i="4" s="1"/>
  <c r="N667" i="1" l="1"/>
  <c r="O667" i="1"/>
  <c r="E890" i="5"/>
  <c r="F890" i="5" s="1"/>
  <c r="G889" i="4"/>
  <c r="H889" i="4"/>
  <c r="I889" i="4" s="1"/>
  <c r="J889" i="4" s="1"/>
  <c r="K889" i="4" s="1"/>
  <c r="P667" i="1" l="1"/>
  <c r="Q667" i="1" s="1"/>
  <c r="R667" i="1" s="1"/>
  <c r="S667" i="1" s="1"/>
  <c r="C668" i="1"/>
  <c r="E668" i="1"/>
  <c r="G890" i="5"/>
  <c r="C890" i="4"/>
  <c r="D890" i="4"/>
  <c r="F668" i="1" l="1"/>
  <c r="D668" i="1"/>
  <c r="I668" i="1"/>
  <c r="J668" i="1" s="1"/>
  <c r="G668" i="1"/>
  <c r="D891" i="5"/>
  <c r="C891" i="5"/>
  <c r="H890" i="5"/>
  <c r="I890" i="5" s="1"/>
  <c r="J890" i="5" s="1"/>
  <c r="K890" i="5" s="1"/>
  <c r="E890" i="4"/>
  <c r="F890" i="4" s="1"/>
  <c r="K668" i="1" l="1"/>
  <c r="L668" i="1" s="1"/>
  <c r="H668" i="1"/>
  <c r="M668" i="1"/>
  <c r="E891" i="5"/>
  <c r="F891" i="5" s="1"/>
  <c r="G890" i="4"/>
  <c r="H890" i="4"/>
  <c r="I890" i="4" s="1"/>
  <c r="J890" i="4" s="1"/>
  <c r="K890" i="4" s="1"/>
  <c r="N668" i="1" l="1"/>
  <c r="O668" i="1"/>
  <c r="G891" i="5"/>
  <c r="H891" i="5" s="1"/>
  <c r="I891" i="5" s="1"/>
  <c r="J891" i="5" s="1"/>
  <c r="K891" i="5" s="1"/>
  <c r="D891" i="4"/>
  <c r="C891" i="4"/>
  <c r="E669" i="1" l="1"/>
  <c r="C669" i="1"/>
  <c r="P668" i="1"/>
  <c r="Q668" i="1" s="1"/>
  <c r="R668" i="1" s="1"/>
  <c r="S668" i="1" s="1"/>
  <c r="C892" i="5"/>
  <c r="D892" i="5"/>
  <c r="E891" i="4"/>
  <c r="F891" i="4" s="1"/>
  <c r="I669" i="1" l="1"/>
  <c r="J669" i="1" s="1"/>
  <c r="D669" i="1"/>
  <c r="G669" i="1"/>
  <c r="F669" i="1"/>
  <c r="E892" i="5"/>
  <c r="F892" i="5" s="1"/>
  <c r="G891" i="4"/>
  <c r="H891" i="4" s="1"/>
  <c r="I891" i="4" s="1"/>
  <c r="J891" i="4" s="1"/>
  <c r="K891" i="4" s="1"/>
  <c r="H669" i="1" l="1"/>
  <c r="K669" i="1"/>
  <c r="L669" i="1" s="1"/>
  <c r="M669" i="1"/>
  <c r="G892" i="5"/>
  <c r="C892" i="4"/>
  <c r="D892" i="4"/>
  <c r="O669" i="1" l="1"/>
  <c r="N669" i="1"/>
  <c r="D893" i="5"/>
  <c r="C893" i="5"/>
  <c r="H892" i="5"/>
  <c r="I892" i="5" s="1"/>
  <c r="J892" i="5" s="1"/>
  <c r="K892" i="5" s="1"/>
  <c r="E892" i="4"/>
  <c r="F892" i="4" s="1"/>
  <c r="P669" i="1" l="1"/>
  <c r="Q669" i="1" s="1"/>
  <c r="R669" i="1" s="1"/>
  <c r="S669" i="1" s="1"/>
  <c r="C670" i="1"/>
  <c r="E670" i="1"/>
  <c r="E893" i="5"/>
  <c r="F893" i="5" s="1"/>
  <c r="G892" i="4"/>
  <c r="H892" i="4" s="1"/>
  <c r="I892" i="4" s="1"/>
  <c r="J892" i="4" s="1"/>
  <c r="K892" i="4" s="1"/>
  <c r="F670" i="1" l="1"/>
  <c r="I670" i="1"/>
  <c r="J670" i="1" s="1"/>
  <c r="D670" i="1"/>
  <c r="G670" i="1"/>
  <c r="G893" i="5"/>
  <c r="D893" i="4"/>
  <c r="C893" i="4"/>
  <c r="H670" i="1" l="1"/>
  <c r="K670" i="1"/>
  <c r="L670" i="1" s="1"/>
  <c r="M670" i="1"/>
  <c r="C894" i="5"/>
  <c r="D894" i="5"/>
  <c r="H893" i="5"/>
  <c r="I893" i="5" s="1"/>
  <c r="J893" i="5" s="1"/>
  <c r="K893" i="5" s="1"/>
  <c r="E893" i="4"/>
  <c r="F893" i="4" s="1"/>
  <c r="N670" i="1" l="1"/>
  <c r="O670" i="1"/>
  <c r="P670" i="1" s="1"/>
  <c r="Q670" i="1" s="1"/>
  <c r="R670" i="1" s="1"/>
  <c r="S670" i="1" s="1"/>
  <c r="E894" i="5"/>
  <c r="F894" i="5" s="1"/>
  <c r="G893" i="4"/>
  <c r="E671" i="1" l="1"/>
  <c r="C671" i="1"/>
  <c r="G894" i="5"/>
  <c r="D894" i="4"/>
  <c r="C894" i="4"/>
  <c r="H893" i="4"/>
  <c r="I893" i="4" s="1"/>
  <c r="J893" i="4" s="1"/>
  <c r="K893" i="4" s="1"/>
  <c r="G671" i="1" l="1"/>
  <c r="D671" i="1"/>
  <c r="I671" i="1"/>
  <c r="J671" i="1" s="1"/>
  <c r="F671" i="1"/>
  <c r="D895" i="5"/>
  <c r="C895" i="5"/>
  <c r="H894" i="5"/>
  <c r="I894" i="5" s="1"/>
  <c r="J894" i="5" s="1"/>
  <c r="K894" i="5" s="1"/>
  <c r="E894" i="4"/>
  <c r="F894" i="4" s="1"/>
  <c r="H671" i="1" l="1"/>
  <c r="K671" i="1"/>
  <c r="L671" i="1" s="1"/>
  <c r="M671" i="1"/>
  <c r="E895" i="5"/>
  <c r="F895" i="5" s="1"/>
  <c r="G894" i="4"/>
  <c r="N671" i="1" l="1"/>
  <c r="O671" i="1"/>
  <c r="G895" i="5"/>
  <c r="H895" i="5"/>
  <c r="I895" i="5" s="1"/>
  <c r="J895" i="5" s="1"/>
  <c r="K895" i="5" s="1"/>
  <c r="D895" i="4"/>
  <c r="C895" i="4"/>
  <c r="H894" i="4"/>
  <c r="I894" i="4" s="1"/>
  <c r="J894" i="4" s="1"/>
  <c r="K894" i="4" s="1"/>
  <c r="P671" i="1" l="1"/>
  <c r="Q671" i="1" s="1"/>
  <c r="R671" i="1" s="1"/>
  <c r="S671" i="1" s="1"/>
  <c r="C672" i="1"/>
  <c r="E672" i="1"/>
  <c r="C896" i="5"/>
  <c r="D896" i="5"/>
  <c r="E895" i="4"/>
  <c r="F895" i="4" s="1"/>
  <c r="F672" i="1" l="1"/>
  <c r="D672" i="1"/>
  <c r="G672" i="1"/>
  <c r="I672" i="1"/>
  <c r="J672" i="1" s="1"/>
  <c r="E896" i="5"/>
  <c r="F896" i="5" s="1"/>
  <c r="G895" i="4"/>
  <c r="H895" i="4" s="1"/>
  <c r="I895" i="4" s="1"/>
  <c r="J895" i="4" s="1"/>
  <c r="K895" i="4" s="1"/>
  <c r="K672" i="1" l="1"/>
  <c r="L672" i="1" s="1"/>
  <c r="M672" i="1"/>
  <c r="H672" i="1"/>
  <c r="G896" i="5"/>
  <c r="H896" i="5" s="1"/>
  <c r="I896" i="5" s="1"/>
  <c r="J896" i="5" s="1"/>
  <c r="K896" i="5" s="1"/>
  <c r="D896" i="4"/>
  <c r="C896" i="4"/>
  <c r="N672" i="1" l="1"/>
  <c r="O672" i="1"/>
  <c r="P672" i="1" s="1"/>
  <c r="Q672" i="1" s="1"/>
  <c r="R672" i="1" s="1"/>
  <c r="S672" i="1" s="1"/>
  <c r="D897" i="5"/>
  <c r="C897" i="5"/>
  <c r="E896" i="4"/>
  <c r="F896" i="4" s="1"/>
  <c r="E673" i="1" l="1"/>
  <c r="C673" i="1"/>
  <c r="E897" i="5"/>
  <c r="F897" i="5" s="1"/>
  <c r="G896" i="4"/>
  <c r="H896" i="4" s="1"/>
  <c r="I896" i="4" s="1"/>
  <c r="J896" i="4" s="1"/>
  <c r="K896" i="4" s="1"/>
  <c r="G673" i="1" l="1"/>
  <c r="I673" i="1"/>
  <c r="J673" i="1" s="1"/>
  <c r="D673" i="1"/>
  <c r="F673" i="1"/>
  <c r="G897" i="5"/>
  <c r="H897" i="5" s="1"/>
  <c r="I897" i="5" s="1"/>
  <c r="J897" i="5" s="1"/>
  <c r="K897" i="5" s="1"/>
  <c r="C897" i="4"/>
  <c r="D897" i="4"/>
  <c r="K673" i="1" l="1"/>
  <c r="L673" i="1" s="1"/>
  <c r="M673" i="1"/>
  <c r="H673" i="1"/>
  <c r="C898" i="5"/>
  <c r="D898" i="5"/>
  <c r="E897" i="4"/>
  <c r="F897" i="4" s="1"/>
  <c r="N673" i="1" l="1"/>
  <c r="O673" i="1"/>
  <c r="E898" i="5"/>
  <c r="F898" i="5" s="1"/>
  <c r="G897" i="4"/>
  <c r="H897" i="4" s="1"/>
  <c r="I897" i="4" s="1"/>
  <c r="J897" i="4" s="1"/>
  <c r="K897" i="4" s="1"/>
  <c r="P673" i="1" l="1"/>
  <c r="Q673" i="1" s="1"/>
  <c r="R673" i="1" s="1"/>
  <c r="S673" i="1" s="1"/>
  <c r="C674" i="1"/>
  <c r="E674" i="1"/>
  <c r="G898" i="5"/>
  <c r="H898" i="5" s="1"/>
  <c r="I898" i="5" s="1"/>
  <c r="J898" i="5" s="1"/>
  <c r="K898" i="5" s="1"/>
  <c r="D898" i="4"/>
  <c r="C898" i="4"/>
  <c r="F674" i="1" l="1"/>
  <c r="I674" i="1"/>
  <c r="J674" i="1" s="1"/>
  <c r="D674" i="1"/>
  <c r="G674" i="1"/>
  <c r="D899" i="5"/>
  <c r="C899" i="5"/>
  <c r="E898" i="4"/>
  <c r="F898" i="4" s="1"/>
  <c r="M674" i="1" l="1"/>
  <c r="H674" i="1"/>
  <c r="K674" i="1"/>
  <c r="L674" i="1" s="1"/>
  <c r="E899" i="5"/>
  <c r="F899" i="5" s="1"/>
  <c r="G898" i="4"/>
  <c r="H898" i="4"/>
  <c r="I898" i="4" s="1"/>
  <c r="J898" i="4" s="1"/>
  <c r="K898" i="4" s="1"/>
  <c r="O674" i="1" l="1"/>
  <c r="N674" i="1"/>
  <c r="P674" i="1"/>
  <c r="Q674" i="1" s="1"/>
  <c r="R674" i="1" s="1"/>
  <c r="S674" i="1" s="1"/>
  <c r="G899" i="5"/>
  <c r="H899" i="5"/>
  <c r="I899" i="5" s="1"/>
  <c r="J899" i="5" s="1"/>
  <c r="K899" i="5" s="1"/>
  <c r="C899" i="4"/>
  <c r="D899" i="4"/>
  <c r="C675" i="1" l="1"/>
  <c r="E675" i="1"/>
  <c r="C900" i="5"/>
  <c r="D900" i="5"/>
  <c r="E899" i="4"/>
  <c r="F899" i="4" s="1"/>
  <c r="F675" i="1" l="1"/>
  <c r="G675" i="1"/>
  <c r="I675" i="1"/>
  <c r="J675" i="1" s="1"/>
  <c r="D675" i="1"/>
  <c r="E900" i="5"/>
  <c r="F900" i="5" s="1"/>
  <c r="G899" i="4"/>
  <c r="H899" i="4" s="1"/>
  <c r="I899" i="4" s="1"/>
  <c r="J899" i="4" s="1"/>
  <c r="K899" i="4" s="1"/>
  <c r="K675" i="1" l="1"/>
  <c r="L675" i="1" s="1"/>
  <c r="H675" i="1"/>
  <c r="M675" i="1"/>
  <c r="G900" i="5"/>
  <c r="H900" i="5" s="1"/>
  <c r="I900" i="5" s="1"/>
  <c r="J900" i="5" s="1"/>
  <c r="K900" i="5" s="1"/>
  <c r="D900" i="4"/>
  <c r="C900" i="4"/>
  <c r="N675" i="1" l="1"/>
  <c r="O675" i="1"/>
  <c r="P675" i="1"/>
  <c r="Q675" i="1" s="1"/>
  <c r="R675" i="1" s="1"/>
  <c r="S675" i="1" s="1"/>
  <c r="D901" i="5"/>
  <c r="C901" i="5"/>
  <c r="E900" i="4"/>
  <c r="F900" i="4" s="1"/>
  <c r="E676" i="1" l="1"/>
  <c r="C676" i="1"/>
  <c r="E901" i="5"/>
  <c r="F901" i="5" s="1"/>
  <c r="G900" i="4"/>
  <c r="H900" i="4"/>
  <c r="I900" i="4" s="1"/>
  <c r="J900" i="4" s="1"/>
  <c r="K900" i="4" s="1"/>
  <c r="G676" i="1" l="1"/>
  <c r="I676" i="1"/>
  <c r="J676" i="1" s="1"/>
  <c r="D676" i="1"/>
  <c r="F676" i="1"/>
  <c r="G901" i="5"/>
  <c r="C901" i="4"/>
  <c r="D901" i="4"/>
  <c r="M676" i="1" l="1"/>
  <c r="K676" i="1"/>
  <c r="L676" i="1" s="1"/>
  <c r="H676" i="1"/>
  <c r="C902" i="5"/>
  <c r="D902" i="5"/>
  <c r="H901" i="5"/>
  <c r="I901" i="5" s="1"/>
  <c r="J901" i="5" s="1"/>
  <c r="K901" i="5" s="1"/>
  <c r="E901" i="4"/>
  <c r="F901" i="4" s="1"/>
  <c r="N676" i="1" l="1"/>
  <c r="O676" i="1"/>
  <c r="P676" i="1"/>
  <c r="Q676" i="1" s="1"/>
  <c r="R676" i="1" s="1"/>
  <c r="S676" i="1" s="1"/>
  <c r="E902" i="5"/>
  <c r="F902" i="5" s="1"/>
  <c r="G901" i="4"/>
  <c r="H901" i="4" s="1"/>
  <c r="I901" i="4" s="1"/>
  <c r="J901" i="4" s="1"/>
  <c r="K901" i="4" s="1"/>
  <c r="C677" i="1" l="1"/>
  <c r="E677" i="1"/>
  <c r="G902" i="5"/>
  <c r="H902" i="5" s="1"/>
  <c r="I902" i="5" s="1"/>
  <c r="J902" i="5" s="1"/>
  <c r="K902" i="5" s="1"/>
  <c r="D902" i="4"/>
  <c r="C902" i="4"/>
  <c r="F677" i="1" l="1"/>
  <c r="I677" i="1"/>
  <c r="J677" i="1" s="1"/>
  <c r="G677" i="1"/>
  <c r="D677" i="1"/>
  <c r="D903" i="5"/>
  <c r="C903" i="5"/>
  <c r="E902" i="4"/>
  <c r="F902" i="4" s="1"/>
  <c r="K677" i="1" l="1"/>
  <c r="L677" i="1" s="1"/>
  <c r="H677" i="1"/>
  <c r="M677" i="1"/>
  <c r="E903" i="5"/>
  <c r="F903" i="5" s="1"/>
  <c r="G902" i="4"/>
  <c r="N677" i="1" l="1"/>
  <c r="O677" i="1"/>
  <c r="G903" i="5"/>
  <c r="H903" i="5"/>
  <c r="I903" i="5" s="1"/>
  <c r="J903" i="5" s="1"/>
  <c r="K903" i="5" s="1"/>
  <c r="D903" i="4"/>
  <c r="C903" i="4"/>
  <c r="H902" i="4"/>
  <c r="I902" i="4" s="1"/>
  <c r="J902" i="4" s="1"/>
  <c r="K902" i="4" s="1"/>
  <c r="P677" i="1" l="1"/>
  <c r="Q677" i="1" s="1"/>
  <c r="R677" i="1" s="1"/>
  <c r="S677" i="1" s="1"/>
  <c r="C678" i="1"/>
  <c r="E678" i="1"/>
  <c r="C904" i="5"/>
  <c r="D904" i="5"/>
  <c r="E903" i="4"/>
  <c r="F903" i="4" s="1"/>
  <c r="F678" i="1" l="1"/>
  <c r="G678" i="1"/>
  <c r="D678" i="1"/>
  <c r="I678" i="1"/>
  <c r="J678" i="1" s="1"/>
  <c r="E904" i="5"/>
  <c r="F904" i="5" s="1"/>
  <c r="G903" i="4"/>
  <c r="H903" i="4" s="1"/>
  <c r="I903" i="4" s="1"/>
  <c r="J903" i="4" s="1"/>
  <c r="K903" i="4" s="1"/>
  <c r="M678" i="1" l="1"/>
  <c r="H678" i="1"/>
  <c r="K678" i="1"/>
  <c r="L678" i="1" s="1"/>
  <c r="G904" i="5"/>
  <c r="H904" i="5"/>
  <c r="I904" i="5" s="1"/>
  <c r="J904" i="5" s="1"/>
  <c r="K904" i="5" s="1"/>
  <c r="C904" i="4"/>
  <c r="D904" i="4"/>
  <c r="O678" i="1" l="1"/>
  <c r="N678" i="1"/>
  <c r="P678" i="1"/>
  <c r="Q678" i="1" s="1"/>
  <c r="R678" i="1" s="1"/>
  <c r="S678" i="1" s="1"/>
  <c r="D905" i="5"/>
  <c r="C905" i="5"/>
  <c r="E904" i="4"/>
  <c r="F904" i="4" s="1"/>
  <c r="C679" i="1" l="1"/>
  <c r="E679" i="1"/>
  <c r="E905" i="5"/>
  <c r="F905" i="5" s="1"/>
  <c r="G904" i="4"/>
  <c r="H904" i="4" s="1"/>
  <c r="I904" i="4" s="1"/>
  <c r="J904" i="4" s="1"/>
  <c r="K904" i="4" s="1"/>
  <c r="F679" i="1" l="1"/>
  <c r="G679" i="1"/>
  <c r="D679" i="1"/>
  <c r="I679" i="1"/>
  <c r="J679" i="1" s="1"/>
  <c r="G905" i="5"/>
  <c r="H905" i="5"/>
  <c r="I905" i="5" s="1"/>
  <c r="J905" i="5" s="1"/>
  <c r="K905" i="5" s="1"/>
  <c r="D905" i="4"/>
  <c r="C905" i="4"/>
  <c r="M679" i="1" l="1"/>
  <c r="H679" i="1"/>
  <c r="K679" i="1"/>
  <c r="L679" i="1" s="1"/>
  <c r="C906" i="5"/>
  <c r="D906" i="5"/>
  <c r="E905" i="4"/>
  <c r="F905" i="4" s="1"/>
  <c r="N679" i="1" l="1"/>
  <c r="O679" i="1"/>
  <c r="E906" i="5"/>
  <c r="F906" i="5" s="1"/>
  <c r="G905" i="4"/>
  <c r="H905" i="4" s="1"/>
  <c r="I905" i="4" s="1"/>
  <c r="J905" i="4" s="1"/>
  <c r="K905" i="4" s="1"/>
  <c r="E680" i="1" l="1"/>
  <c r="C680" i="1"/>
  <c r="P679" i="1"/>
  <c r="Q679" i="1" s="1"/>
  <c r="R679" i="1" s="1"/>
  <c r="S679" i="1" s="1"/>
  <c r="G906" i="5"/>
  <c r="H906" i="5" s="1"/>
  <c r="I906" i="5" s="1"/>
  <c r="J906" i="5" s="1"/>
  <c r="K906" i="5" s="1"/>
  <c r="C906" i="4"/>
  <c r="D906" i="4"/>
  <c r="G680" i="1" l="1"/>
  <c r="D680" i="1"/>
  <c r="I680" i="1"/>
  <c r="J680" i="1" s="1"/>
  <c r="F680" i="1"/>
  <c r="D907" i="5"/>
  <c r="C907" i="5"/>
  <c r="E906" i="4"/>
  <c r="F906" i="4" s="1"/>
  <c r="H680" i="1" l="1"/>
  <c r="K680" i="1"/>
  <c r="L680" i="1" s="1"/>
  <c r="M680" i="1"/>
  <c r="E907" i="5"/>
  <c r="F907" i="5" s="1"/>
  <c r="G906" i="4"/>
  <c r="H906" i="4"/>
  <c r="I906" i="4" s="1"/>
  <c r="J906" i="4" s="1"/>
  <c r="K906" i="4" s="1"/>
  <c r="N680" i="1" l="1"/>
  <c r="O680" i="1"/>
  <c r="G907" i="5"/>
  <c r="H907" i="5"/>
  <c r="I907" i="5" s="1"/>
  <c r="J907" i="5" s="1"/>
  <c r="K907" i="5" s="1"/>
  <c r="D907" i="4"/>
  <c r="C907" i="4"/>
  <c r="C681" i="1" l="1"/>
  <c r="E681" i="1"/>
  <c r="P680" i="1"/>
  <c r="Q680" i="1" s="1"/>
  <c r="R680" i="1" s="1"/>
  <c r="S680" i="1" s="1"/>
  <c r="C908" i="5"/>
  <c r="D908" i="5"/>
  <c r="E907" i="4"/>
  <c r="F907" i="4" s="1"/>
  <c r="F681" i="1" l="1"/>
  <c r="D681" i="1"/>
  <c r="G681" i="1"/>
  <c r="I681" i="1"/>
  <c r="J681" i="1" s="1"/>
  <c r="E908" i="5"/>
  <c r="F908" i="5" s="1"/>
  <c r="G907" i="4"/>
  <c r="H907" i="4" s="1"/>
  <c r="I907" i="4" s="1"/>
  <c r="J907" i="4" s="1"/>
  <c r="K907" i="4" s="1"/>
  <c r="K681" i="1" l="1"/>
  <c r="L681" i="1" s="1"/>
  <c r="H681" i="1"/>
  <c r="M681" i="1"/>
  <c r="G908" i="5"/>
  <c r="H908" i="5" s="1"/>
  <c r="I908" i="5" s="1"/>
  <c r="J908" i="5" s="1"/>
  <c r="K908" i="5" s="1"/>
  <c r="C908" i="4"/>
  <c r="D908" i="4"/>
  <c r="O681" i="1" l="1"/>
  <c r="N681" i="1"/>
  <c r="P681" i="1"/>
  <c r="Q681" i="1" s="1"/>
  <c r="R681" i="1" s="1"/>
  <c r="S681" i="1" s="1"/>
  <c r="D909" i="5"/>
  <c r="C909" i="5"/>
  <c r="E908" i="4"/>
  <c r="F908" i="4" s="1"/>
  <c r="C682" i="1" l="1"/>
  <c r="E682" i="1"/>
  <c r="E909" i="5"/>
  <c r="F909" i="5" s="1"/>
  <c r="G908" i="4"/>
  <c r="H908" i="4" s="1"/>
  <c r="I908" i="4" s="1"/>
  <c r="J908" i="4" s="1"/>
  <c r="K908" i="4" s="1"/>
  <c r="F682" i="1" l="1"/>
  <c r="G682" i="1"/>
  <c r="D682" i="1"/>
  <c r="I682" i="1"/>
  <c r="J682" i="1" s="1"/>
  <c r="G909" i="5"/>
  <c r="D909" i="4"/>
  <c r="C909" i="4"/>
  <c r="H682" i="1" l="1"/>
  <c r="K682" i="1"/>
  <c r="L682" i="1" s="1"/>
  <c r="M682" i="1"/>
  <c r="C910" i="5"/>
  <c r="D910" i="5"/>
  <c r="H909" i="5"/>
  <c r="I909" i="5" s="1"/>
  <c r="J909" i="5" s="1"/>
  <c r="K909" i="5" s="1"/>
  <c r="E909" i="4"/>
  <c r="F909" i="4" s="1"/>
  <c r="O682" i="1" l="1"/>
  <c r="N682" i="1"/>
  <c r="P682" i="1"/>
  <c r="Q682" i="1" s="1"/>
  <c r="R682" i="1" s="1"/>
  <c r="S682" i="1" s="1"/>
  <c r="E910" i="5"/>
  <c r="F910" i="5" s="1"/>
  <c r="G909" i="4"/>
  <c r="H909" i="4" s="1"/>
  <c r="I909" i="4" s="1"/>
  <c r="J909" i="4" s="1"/>
  <c r="K909" i="4" s="1"/>
  <c r="C683" i="1" l="1"/>
  <c r="E683" i="1"/>
  <c r="G910" i="5"/>
  <c r="H910" i="5" s="1"/>
  <c r="I910" i="5" s="1"/>
  <c r="J910" i="5" s="1"/>
  <c r="K910" i="5" s="1"/>
  <c r="C910" i="4"/>
  <c r="D910" i="4"/>
  <c r="F683" i="1" l="1"/>
  <c r="G683" i="1"/>
  <c r="D683" i="1"/>
  <c r="I683" i="1"/>
  <c r="J683" i="1" s="1"/>
  <c r="C911" i="5"/>
  <c r="D911" i="5"/>
  <c r="E910" i="4"/>
  <c r="F910" i="4" s="1"/>
  <c r="H683" i="1" l="1"/>
  <c r="K683" i="1"/>
  <c r="L683" i="1" s="1"/>
  <c r="M683" i="1"/>
  <c r="E911" i="5"/>
  <c r="F911" i="5" s="1"/>
  <c r="G910" i="4"/>
  <c r="O683" i="1" l="1"/>
  <c r="N683" i="1"/>
  <c r="G911" i="5"/>
  <c r="H911" i="5" s="1"/>
  <c r="I911" i="5" s="1"/>
  <c r="J911" i="5" s="1"/>
  <c r="K911" i="5" s="1"/>
  <c r="D911" i="4"/>
  <c r="C911" i="4"/>
  <c r="H910" i="4"/>
  <c r="I910" i="4" s="1"/>
  <c r="J910" i="4" s="1"/>
  <c r="K910" i="4" s="1"/>
  <c r="P683" i="1" l="1"/>
  <c r="Q683" i="1" s="1"/>
  <c r="R683" i="1" s="1"/>
  <c r="S683" i="1" s="1"/>
  <c r="E684" i="1"/>
  <c r="C684" i="1"/>
  <c r="D912" i="5"/>
  <c r="C912" i="5"/>
  <c r="E911" i="4"/>
  <c r="F911" i="4" s="1"/>
  <c r="I684" i="1" l="1"/>
  <c r="J684" i="1" s="1"/>
  <c r="D684" i="1"/>
  <c r="G684" i="1"/>
  <c r="F684" i="1"/>
  <c r="E912" i="5"/>
  <c r="F912" i="5" s="1"/>
  <c r="G911" i="4"/>
  <c r="H911" i="4" s="1"/>
  <c r="I911" i="4" s="1"/>
  <c r="J911" i="4" s="1"/>
  <c r="K911" i="4" s="1"/>
  <c r="K684" i="1" l="1"/>
  <c r="L684" i="1" s="1"/>
  <c r="M684" i="1"/>
  <c r="H684" i="1"/>
  <c r="G912" i="5"/>
  <c r="H912" i="5" s="1"/>
  <c r="I912" i="5" s="1"/>
  <c r="J912" i="5" s="1"/>
  <c r="K912" i="5" s="1"/>
  <c r="D912" i="4"/>
  <c r="C912" i="4"/>
  <c r="O684" i="1" l="1"/>
  <c r="N684" i="1"/>
  <c r="P684" i="1"/>
  <c r="Q684" i="1" s="1"/>
  <c r="R684" i="1" s="1"/>
  <c r="S684" i="1" s="1"/>
  <c r="C913" i="5"/>
  <c r="D913" i="5"/>
  <c r="E912" i="4"/>
  <c r="F912" i="4" s="1"/>
  <c r="C685" i="1" l="1"/>
  <c r="E685" i="1"/>
  <c r="E913" i="5"/>
  <c r="F913" i="5" s="1"/>
  <c r="G912" i="4"/>
  <c r="H912" i="4"/>
  <c r="I912" i="4" s="1"/>
  <c r="J912" i="4" s="1"/>
  <c r="K912" i="4" s="1"/>
  <c r="F685" i="1" l="1"/>
  <c r="I685" i="1"/>
  <c r="J685" i="1" s="1"/>
  <c r="G685" i="1"/>
  <c r="D685" i="1"/>
  <c r="G913" i="5"/>
  <c r="H913" i="5" s="1"/>
  <c r="I913" i="5" s="1"/>
  <c r="J913" i="5" s="1"/>
  <c r="K913" i="5" s="1"/>
  <c r="C913" i="4"/>
  <c r="D913" i="4"/>
  <c r="H685" i="1" l="1"/>
  <c r="K685" i="1"/>
  <c r="L685" i="1" s="1"/>
  <c r="M685" i="1"/>
  <c r="D914" i="5"/>
  <c r="C914" i="5"/>
  <c r="E913" i="4"/>
  <c r="F913" i="4" s="1"/>
  <c r="O685" i="1" l="1"/>
  <c r="N685" i="1"/>
  <c r="E914" i="5"/>
  <c r="F914" i="5" s="1"/>
  <c r="G913" i="4"/>
  <c r="H913" i="4"/>
  <c r="I913" i="4" s="1"/>
  <c r="J913" i="4" s="1"/>
  <c r="K913" i="4" s="1"/>
  <c r="P685" i="1" l="1"/>
  <c r="Q685" i="1" s="1"/>
  <c r="R685" i="1" s="1"/>
  <c r="S685" i="1" s="1"/>
  <c r="E686" i="1"/>
  <c r="C686" i="1"/>
  <c r="G914" i="5"/>
  <c r="D914" i="4"/>
  <c r="C914" i="4"/>
  <c r="I686" i="1" l="1"/>
  <c r="J686" i="1" s="1"/>
  <c r="D686" i="1"/>
  <c r="G686" i="1"/>
  <c r="F686" i="1"/>
  <c r="C915" i="5"/>
  <c r="D915" i="5"/>
  <c r="H914" i="5"/>
  <c r="I914" i="5" s="1"/>
  <c r="J914" i="5" s="1"/>
  <c r="K914" i="5" s="1"/>
  <c r="E914" i="4"/>
  <c r="F914" i="4" s="1"/>
  <c r="H686" i="1" l="1"/>
  <c r="M686" i="1"/>
  <c r="K686" i="1"/>
  <c r="L686" i="1" s="1"/>
  <c r="E915" i="5"/>
  <c r="F915" i="5" s="1"/>
  <c r="G914" i="4"/>
  <c r="O686" i="1" l="1"/>
  <c r="N686" i="1"/>
  <c r="P686" i="1"/>
  <c r="Q686" i="1" s="1"/>
  <c r="R686" i="1" s="1"/>
  <c r="S686" i="1" s="1"/>
  <c r="G915" i="5"/>
  <c r="H915" i="5"/>
  <c r="I915" i="5" s="1"/>
  <c r="J915" i="5" s="1"/>
  <c r="K915" i="5" s="1"/>
  <c r="C915" i="4"/>
  <c r="D915" i="4"/>
  <c r="H914" i="4"/>
  <c r="I914" i="4" s="1"/>
  <c r="J914" i="4" s="1"/>
  <c r="K914" i="4" s="1"/>
  <c r="E687" i="1" l="1"/>
  <c r="C687" i="1"/>
  <c r="C916" i="5"/>
  <c r="D916" i="5"/>
  <c r="E915" i="4"/>
  <c r="F915" i="4" s="1"/>
  <c r="D687" i="1" l="1"/>
  <c r="G687" i="1"/>
  <c r="I687" i="1"/>
  <c r="J687" i="1" s="1"/>
  <c r="F687" i="1"/>
  <c r="E916" i="5"/>
  <c r="F916" i="5" s="1"/>
  <c r="G915" i="4"/>
  <c r="H687" i="1" l="1"/>
  <c r="K687" i="1"/>
  <c r="L687" i="1" s="1"/>
  <c r="M687" i="1"/>
  <c r="G916" i="5"/>
  <c r="H916" i="5"/>
  <c r="I916" i="5" s="1"/>
  <c r="J916" i="5" s="1"/>
  <c r="K916" i="5" s="1"/>
  <c r="D916" i="4"/>
  <c r="C916" i="4"/>
  <c r="H915" i="4"/>
  <c r="I915" i="4" s="1"/>
  <c r="J915" i="4" s="1"/>
  <c r="K915" i="4" s="1"/>
  <c r="O687" i="1" l="1"/>
  <c r="N687" i="1"/>
  <c r="D917" i="5"/>
  <c r="C917" i="5"/>
  <c r="E916" i="4"/>
  <c r="F916" i="4" s="1"/>
  <c r="P687" i="1" l="1"/>
  <c r="Q687" i="1" s="1"/>
  <c r="R687" i="1" s="1"/>
  <c r="S687" i="1" s="1"/>
  <c r="C688" i="1"/>
  <c r="E688" i="1"/>
  <c r="E917" i="5"/>
  <c r="F917" i="5" s="1"/>
  <c r="G916" i="4"/>
  <c r="H916" i="4" s="1"/>
  <c r="I916" i="4" s="1"/>
  <c r="J916" i="4" s="1"/>
  <c r="K916" i="4" s="1"/>
  <c r="F688" i="1" l="1"/>
  <c r="G688" i="1"/>
  <c r="I688" i="1"/>
  <c r="J688" i="1" s="1"/>
  <c r="D688" i="1"/>
  <c r="G917" i="5"/>
  <c r="D917" i="4"/>
  <c r="C917" i="4"/>
  <c r="H688" i="1" l="1"/>
  <c r="K688" i="1"/>
  <c r="L688" i="1" s="1"/>
  <c r="M688" i="1"/>
  <c r="C918" i="5"/>
  <c r="D918" i="5"/>
  <c r="H917" i="5"/>
  <c r="I917" i="5" s="1"/>
  <c r="J917" i="5" s="1"/>
  <c r="K917" i="5" s="1"/>
  <c r="E917" i="4"/>
  <c r="F917" i="4" s="1"/>
  <c r="N688" i="1" l="1"/>
  <c r="O688" i="1"/>
  <c r="E918" i="5"/>
  <c r="F918" i="5" s="1"/>
  <c r="G917" i="4"/>
  <c r="P688" i="1" l="1"/>
  <c r="Q688" i="1" s="1"/>
  <c r="R688" i="1" s="1"/>
  <c r="S688" i="1" s="1"/>
  <c r="C689" i="1"/>
  <c r="E689" i="1"/>
  <c r="G918" i="5"/>
  <c r="H918" i="5" s="1"/>
  <c r="I918" i="5" s="1"/>
  <c r="J918" i="5" s="1"/>
  <c r="K918" i="5" s="1"/>
  <c r="C918" i="4"/>
  <c r="D918" i="4"/>
  <c r="H917" i="4"/>
  <c r="I917" i="4" s="1"/>
  <c r="J917" i="4" s="1"/>
  <c r="K917" i="4" s="1"/>
  <c r="F689" i="1" l="1"/>
  <c r="G689" i="1"/>
  <c r="I689" i="1"/>
  <c r="J689" i="1" s="1"/>
  <c r="D689" i="1"/>
  <c r="D919" i="5"/>
  <c r="C919" i="5"/>
  <c r="E918" i="4"/>
  <c r="F918" i="4" s="1"/>
  <c r="K689" i="1" l="1"/>
  <c r="L689" i="1" s="1"/>
  <c r="H689" i="1"/>
  <c r="M689" i="1"/>
  <c r="E919" i="5"/>
  <c r="F919" i="5" s="1"/>
  <c r="G918" i="4"/>
  <c r="N689" i="1" l="1"/>
  <c r="O689" i="1"/>
  <c r="G919" i="5"/>
  <c r="H919" i="5" s="1"/>
  <c r="I919" i="5" s="1"/>
  <c r="J919" i="5" s="1"/>
  <c r="K919" i="5" s="1"/>
  <c r="D919" i="4"/>
  <c r="C919" i="4"/>
  <c r="H918" i="4"/>
  <c r="I918" i="4" s="1"/>
  <c r="J918" i="4" s="1"/>
  <c r="K918" i="4" s="1"/>
  <c r="E690" i="1" l="1"/>
  <c r="C690" i="1"/>
  <c r="P689" i="1"/>
  <c r="Q689" i="1" s="1"/>
  <c r="R689" i="1" s="1"/>
  <c r="S689" i="1" s="1"/>
  <c r="C920" i="5"/>
  <c r="D920" i="5"/>
  <c r="E919" i="4"/>
  <c r="F919" i="4" s="1"/>
  <c r="G690" i="1" l="1"/>
  <c r="D690" i="1"/>
  <c r="I690" i="1"/>
  <c r="J690" i="1" s="1"/>
  <c r="F690" i="1"/>
  <c r="E920" i="5"/>
  <c r="F920" i="5" s="1"/>
  <c r="G919" i="4"/>
  <c r="H919" i="4" s="1"/>
  <c r="I919" i="4" s="1"/>
  <c r="J919" i="4" s="1"/>
  <c r="K919" i="4" s="1"/>
  <c r="H690" i="1" l="1"/>
  <c r="K690" i="1"/>
  <c r="L690" i="1" s="1"/>
  <c r="M690" i="1"/>
  <c r="G920" i="5"/>
  <c r="H920" i="5" s="1"/>
  <c r="I920" i="5" s="1"/>
  <c r="J920" i="5" s="1"/>
  <c r="K920" i="5" s="1"/>
  <c r="D920" i="4"/>
  <c r="C920" i="4"/>
  <c r="N690" i="1" l="1"/>
  <c r="O690" i="1"/>
  <c r="D921" i="5"/>
  <c r="C921" i="5"/>
  <c r="E920" i="4"/>
  <c r="F920" i="4" s="1"/>
  <c r="E691" i="1" l="1"/>
  <c r="C691" i="1"/>
  <c r="P690" i="1"/>
  <c r="Q690" i="1" s="1"/>
  <c r="R690" i="1" s="1"/>
  <c r="S690" i="1" s="1"/>
  <c r="E921" i="5"/>
  <c r="F921" i="5" s="1"/>
  <c r="G920" i="4"/>
  <c r="I691" i="1" l="1"/>
  <c r="J691" i="1" s="1"/>
  <c r="D691" i="1"/>
  <c r="G691" i="1"/>
  <c r="F691" i="1"/>
  <c r="G921" i="5"/>
  <c r="C921" i="4"/>
  <c r="D921" i="4"/>
  <c r="H920" i="4"/>
  <c r="I920" i="4" s="1"/>
  <c r="J920" i="4" s="1"/>
  <c r="K920" i="4" s="1"/>
  <c r="H691" i="1" l="1"/>
  <c r="K691" i="1"/>
  <c r="L691" i="1" s="1"/>
  <c r="M691" i="1"/>
  <c r="C922" i="5"/>
  <c r="D922" i="5"/>
  <c r="H921" i="5"/>
  <c r="I921" i="5" s="1"/>
  <c r="J921" i="5" s="1"/>
  <c r="K921" i="5" s="1"/>
  <c r="E921" i="4"/>
  <c r="F921" i="4" s="1"/>
  <c r="N691" i="1" l="1"/>
  <c r="O691" i="1"/>
  <c r="E922" i="5"/>
  <c r="F922" i="5" s="1"/>
  <c r="G921" i="4"/>
  <c r="H921" i="4" s="1"/>
  <c r="I921" i="4" s="1"/>
  <c r="J921" i="4" s="1"/>
  <c r="K921" i="4" s="1"/>
  <c r="C692" i="1" l="1"/>
  <c r="E692" i="1"/>
  <c r="P691" i="1"/>
  <c r="Q691" i="1" s="1"/>
  <c r="R691" i="1" s="1"/>
  <c r="S691" i="1" s="1"/>
  <c r="G922" i="5"/>
  <c r="C922" i="4"/>
  <c r="D922" i="4"/>
  <c r="F692" i="1" l="1"/>
  <c r="G692" i="1"/>
  <c r="I692" i="1"/>
  <c r="J692" i="1" s="1"/>
  <c r="D692" i="1"/>
  <c r="D923" i="5"/>
  <c r="C923" i="5"/>
  <c r="H922" i="5"/>
  <c r="I922" i="5" s="1"/>
  <c r="J922" i="5" s="1"/>
  <c r="K922" i="5" s="1"/>
  <c r="E922" i="4"/>
  <c r="F922" i="4" s="1"/>
  <c r="K692" i="1" l="1"/>
  <c r="L692" i="1" s="1"/>
  <c r="H692" i="1"/>
  <c r="M692" i="1"/>
  <c r="E923" i="5"/>
  <c r="F923" i="5" s="1"/>
  <c r="G922" i="4"/>
  <c r="H922" i="4" s="1"/>
  <c r="I922" i="4" s="1"/>
  <c r="J922" i="4" s="1"/>
  <c r="K922" i="4" s="1"/>
  <c r="N692" i="1" l="1"/>
  <c r="O692" i="1"/>
  <c r="G923" i="5"/>
  <c r="H923" i="5" s="1"/>
  <c r="I923" i="5" s="1"/>
  <c r="J923" i="5" s="1"/>
  <c r="K923" i="5" s="1"/>
  <c r="D923" i="4"/>
  <c r="C923" i="4"/>
  <c r="P692" i="1" l="1"/>
  <c r="Q692" i="1" s="1"/>
  <c r="R692" i="1" s="1"/>
  <c r="S692" i="1" s="1"/>
  <c r="E693" i="1"/>
  <c r="C693" i="1"/>
  <c r="C924" i="5"/>
  <c r="D924" i="5"/>
  <c r="E923" i="4"/>
  <c r="F923" i="4" s="1"/>
  <c r="I693" i="1" l="1"/>
  <c r="J693" i="1" s="1"/>
  <c r="D693" i="1"/>
  <c r="G693" i="1"/>
  <c r="F693" i="1"/>
  <c r="E924" i="5"/>
  <c r="F924" i="5" s="1"/>
  <c r="G923" i="4"/>
  <c r="H693" i="1" l="1"/>
  <c r="K693" i="1"/>
  <c r="L693" i="1" s="1"/>
  <c r="M693" i="1"/>
  <c r="G924" i="5"/>
  <c r="C924" i="4"/>
  <c r="D924" i="4"/>
  <c r="H923" i="4"/>
  <c r="I923" i="4" s="1"/>
  <c r="J923" i="4" s="1"/>
  <c r="K923" i="4" s="1"/>
  <c r="N693" i="1" l="1"/>
  <c r="O693" i="1"/>
  <c r="P693" i="1"/>
  <c r="Q693" i="1" s="1"/>
  <c r="R693" i="1" s="1"/>
  <c r="S693" i="1" s="1"/>
  <c r="D925" i="5"/>
  <c r="C925" i="5"/>
  <c r="H924" i="5"/>
  <c r="I924" i="5" s="1"/>
  <c r="J924" i="5" s="1"/>
  <c r="K924" i="5" s="1"/>
  <c r="E924" i="4"/>
  <c r="F924" i="4" s="1"/>
  <c r="E694" i="1" l="1"/>
  <c r="C694" i="1"/>
  <c r="E925" i="5"/>
  <c r="F925" i="5" s="1"/>
  <c r="G924" i="4"/>
  <c r="H924" i="4"/>
  <c r="I924" i="4" s="1"/>
  <c r="J924" i="4" s="1"/>
  <c r="K924" i="4" s="1"/>
  <c r="D694" i="1" l="1"/>
  <c r="G694" i="1"/>
  <c r="I694" i="1"/>
  <c r="J694" i="1" s="1"/>
  <c r="F694" i="1"/>
  <c r="G925" i="5"/>
  <c r="D925" i="4"/>
  <c r="C925" i="4"/>
  <c r="H694" i="1" l="1"/>
  <c r="M694" i="1"/>
  <c r="K694" i="1"/>
  <c r="L694" i="1" s="1"/>
  <c r="C926" i="5"/>
  <c r="D926" i="5"/>
  <c r="H925" i="5"/>
  <c r="I925" i="5" s="1"/>
  <c r="J925" i="5" s="1"/>
  <c r="K925" i="5" s="1"/>
  <c r="E925" i="4"/>
  <c r="F925" i="4" s="1"/>
  <c r="O694" i="1" l="1"/>
  <c r="N694" i="1"/>
  <c r="P694" i="1"/>
  <c r="Q694" i="1" s="1"/>
  <c r="R694" i="1" s="1"/>
  <c r="S694" i="1" s="1"/>
  <c r="E926" i="5"/>
  <c r="F926" i="5" s="1"/>
  <c r="G925" i="4"/>
  <c r="C695" i="1" l="1"/>
  <c r="E695" i="1"/>
  <c r="G926" i="5"/>
  <c r="C926" i="4"/>
  <c r="D926" i="4"/>
  <c r="H925" i="4"/>
  <c r="I925" i="4" s="1"/>
  <c r="J925" i="4" s="1"/>
  <c r="K925" i="4" s="1"/>
  <c r="F695" i="1" l="1"/>
  <c r="G695" i="1"/>
  <c r="I695" i="1"/>
  <c r="J695" i="1" s="1"/>
  <c r="D695" i="1"/>
  <c r="D927" i="5"/>
  <c r="C927" i="5"/>
  <c r="H926" i="5"/>
  <c r="I926" i="5" s="1"/>
  <c r="J926" i="5" s="1"/>
  <c r="K926" i="5" s="1"/>
  <c r="E926" i="4"/>
  <c r="F926" i="4" s="1"/>
  <c r="K695" i="1" l="1"/>
  <c r="L695" i="1" s="1"/>
  <c r="H695" i="1"/>
  <c r="M695" i="1"/>
  <c r="E927" i="5"/>
  <c r="F927" i="5" s="1"/>
  <c r="G926" i="4"/>
  <c r="N695" i="1" l="1"/>
  <c r="O695" i="1"/>
  <c r="G927" i="5"/>
  <c r="H927" i="5" s="1"/>
  <c r="I927" i="5" s="1"/>
  <c r="J927" i="5" s="1"/>
  <c r="K927" i="5" s="1"/>
  <c r="D927" i="4"/>
  <c r="C927" i="4"/>
  <c r="H926" i="4"/>
  <c r="I926" i="4" s="1"/>
  <c r="J926" i="4" s="1"/>
  <c r="K926" i="4" s="1"/>
  <c r="P695" i="1" l="1"/>
  <c r="Q695" i="1" s="1"/>
  <c r="R695" i="1" s="1"/>
  <c r="S695" i="1" s="1"/>
  <c r="C696" i="1"/>
  <c r="E696" i="1"/>
  <c r="C928" i="5"/>
  <c r="D928" i="5"/>
  <c r="E927" i="4"/>
  <c r="F927" i="4" s="1"/>
  <c r="F696" i="1" l="1"/>
  <c r="I696" i="1"/>
  <c r="J696" i="1" s="1"/>
  <c r="G696" i="1"/>
  <c r="D696" i="1"/>
  <c r="E928" i="5"/>
  <c r="F928" i="5" s="1"/>
  <c r="G927" i="4"/>
  <c r="H696" i="1" l="1"/>
  <c r="M696" i="1"/>
  <c r="K696" i="1"/>
  <c r="L696" i="1" s="1"/>
  <c r="G928" i="5"/>
  <c r="H928" i="5" s="1"/>
  <c r="I928" i="5" s="1"/>
  <c r="J928" i="5" s="1"/>
  <c r="K928" i="5" s="1"/>
  <c r="D928" i="4"/>
  <c r="C928" i="4"/>
  <c r="H927" i="4"/>
  <c r="I927" i="4" s="1"/>
  <c r="J927" i="4" s="1"/>
  <c r="K927" i="4" s="1"/>
  <c r="O696" i="1" l="1"/>
  <c r="P696" i="1"/>
  <c r="Q696" i="1" s="1"/>
  <c r="R696" i="1" s="1"/>
  <c r="S696" i="1" s="1"/>
  <c r="N696" i="1"/>
  <c r="D929" i="5"/>
  <c r="C929" i="5"/>
  <c r="E928" i="4"/>
  <c r="F928" i="4" s="1"/>
  <c r="E697" i="1" l="1"/>
  <c r="C697" i="1"/>
  <c r="E929" i="5"/>
  <c r="F929" i="5" s="1"/>
  <c r="G928" i="4"/>
  <c r="H928" i="4" s="1"/>
  <c r="I928" i="4" s="1"/>
  <c r="J928" i="4" s="1"/>
  <c r="K928" i="4" s="1"/>
  <c r="G697" i="1" l="1"/>
  <c r="D697" i="1"/>
  <c r="I697" i="1"/>
  <c r="J697" i="1" s="1"/>
  <c r="F697" i="1"/>
  <c r="G929" i="5"/>
  <c r="H929" i="5" s="1"/>
  <c r="I929" i="5" s="1"/>
  <c r="J929" i="5" s="1"/>
  <c r="K929" i="5" s="1"/>
  <c r="D929" i="4"/>
  <c r="C929" i="4"/>
  <c r="K697" i="1" l="1"/>
  <c r="L697" i="1" s="1"/>
  <c r="H697" i="1"/>
  <c r="M697" i="1"/>
  <c r="D930" i="5"/>
  <c r="C930" i="5"/>
  <c r="E929" i="4"/>
  <c r="F929" i="4" s="1"/>
  <c r="O697" i="1" l="1"/>
  <c r="P697" i="1" s="1"/>
  <c r="Q697" i="1" s="1"/>
  <c r="R697" i="1" s="1"/>
  <c r="S697" i="1" s="1"/>
  <c r="N697" i="1"/>
  <c r="E930" i="5"/>
  <c r="F930" i="5" s="1"/>
  <c r="G929" i="4"/>
  <c r="H929" i="4" s="1"/>
  <c r="I929" i="4" s="1"/>
  <c r="J929" i="4" s="1"/>
  <c r="K929" i="4" s="1"/>
  <c r="C698" i="1" l="1"/>
  <c r="E698" i="1"/>
  <c r="G930" i="5"/>
  <c r="H930" i="5" s="1"/>
  <c r="I930" i="5" s="1"/>
  <c r="J930" i="5" s="1"/>
  <c r="K930" i="5" s="1"/>
  <c r="C930" i="4"/>
  <c r="D930" i="4"/>
  <c r="F698" i="1" l="1"/>
  <c r="D698" i="1"/>
  <c r="G698" i="1"/>
  <c r="I698" i="1"/>
  <c r="J698" i="1" s="1"/>
  <c r="C931" i="5"/>
  <c r="D931" i="5"/>
  <c r="E930" i="4"/>
  <c r="F930" i="4" s="1"/>
  <c r="K698" i="1" l="1"/>
  <c r="L698" i="1" s="1"/>
  <c r="M698" i="1"/>
  <c r="H698" i="1"/>
  <c r="E931" i="5"/>
  <c r="F931" i="5" s="1"/>
  <c r="G930" i="4"/>
  <c r="H930" i="4" s="1"/>
  <c r="I930" i="4" s="1"/>
  <c r="J930" i="4" s="1"/>
  <c r="K930" i="4" s="1"/>
  <c r="O698" i="1" l="1"/>
  <c r="N698" i="1"/>
  <c r="P698" i="1"/>
  <c r="Q698" i="1" s="1"/>
  <c r="R698" i="1" s="1"/>
  <c r="S698" i="1" s="1"/>
  <c r="G931" i="5"/>
  <c r="H931" i="5"/>
  <c r="I931" i="5" s="1"/>
  <c r="J931" i="5" s="1"/>
  <c r="K931" i="5" s="1"/>
  <c r="C931" i="4"/>
  <c r="D931" i="4"/>
  <c r="E699" i="1" l="1"/>
  <c r="C699" i="1"/>
  <c r="D932" i="5"/>
  <c r="C932" i="5"/>
  <c r="E931" i="4"/>
  <c r="F931" i="4" s="1"/>
  <c r="I699" i="1" l="1"/>
  <c r="J699" i="1" s="1"/>
  <c r="D699" i="1"/>
  <c r="G699" i="1"/>
  <c r="F699" i="1"/>
  <c r="E932" i="5"/>
  <c r="F932" i="5" s="1"/>
  <c r="G931" i="4"/>
  <c r="H931" i="4" s="1"/>
  <c r="I931" i="4" s="1"/>
  <c r="J931" i="4" s="1"/>
  <c r="K931" i="4" s="1"/>
  <c r="K699" i="1" l="1"/>
  <c r="L699" i="1" s="1"/>
  <c r="M699" i="1"/>
  <c r="H699" i="1"/>
  <c r="G932" i="5"/>
  <c r="H932" i="5" s="1"/>
  <c r="I932" i="5" s="1"/>
  <c r="J932" i="5" s="1"/>
  <c r="K932" i="5" s="1"/>
  <c r="D932" i="4"/>
  <c r="C932" i="4"/>
  <c r="N699" i="1" l="1"/>
  <c r="O699" i="1"/>
  <c r="D933" i="5"/>
  <c r="C933" i="5"/>
  <c r="E932" i="4"/>
  <c r="F932" i="4" s="1"/>
  <c r="C700" i="1" l="1"/>
  <c r="E700" i="1"/>
  <c r="P699" i="1"/>
  <c r="Q699" i="1" s="1"/>
  <c r="R699" i="1" s="1"/>
  <c r="S699" i="1" s="1"/>
  <c r="E933" i="5"/>
  <c r="F933" i="5" s="1"/>
  <c r="G932" i="4"/>
  <c r="H932" i="4" s="1"/>
  <c r="I932" i="4" s="1"/>
  <c r="J932" i="4" s="1"/>
  <c r="K932" i="4" s="1"/>
  <c r="F700" i="1" l="1"/>
  <c r="G700" i="1"/>
  <c r="I700" i="1"/>
  <c r="J700" i="1" s="1"/>
  <c r="D700" i="1"/>
  <c r="G933" i="5"/>
  <c r="C933" i="4"/>
  <c r="D933" i="4"/>
  <c r="K700" i="1" l="1"/>
  <c r="L700" i="1" s="1"/>
  <c r="H700" i="1"/>
  <c r="M700" i="1"/>
  <c r="C934" i="5"/>
  <c r="D934" i="5"/>
  <c r="H933" i="5"/>
  <c r="I933" i="5" s="1"/>
  <c r="J933" i="5" s="1"/>
  <c r="K933" i="5" s="1"/>
  <c r="E933" i="4"/>
  <c r="F933" i="4" s="1"/>
  <c r="O700" i="1" l="1"/>
  <c r="N700" i="1"/>
  <c r="P700" i="1"/>
  <c r="Q700" i="1" s="1"/>
  <c r="R700" i="1" s="1"/>
  <c r="S700" i="1" s="1"/>
  <c r="E934" i="5"/>
  <c r="F934" i="5" s="1"/>
  <c r="G933" i="4"/>
  <c r="H933" i="4" s="1"/>
  <c r="I933" i="4" s="1"/>
  <c r="J933" i="4" s="1"/>
  <c r="K933" i="4" s="1"/>
  <c r="C701" i="1" l="1"/>
  <c r="E701" i="1"/>
  <c r="G934" i="5"/>
  <c r="H934" i="5" s="1"/>
  <c r="I934" i="5" s="1"/>
  <c r="J934" i="5" s="1"/>
  <c r="K934" i="5" s="1"/>
  <c r="D934" i="4"/>
  <c r="C934" i="4"/>
  <c r="F701" i="1" l="1"/>
  <c r="G701" i="1"/>
  <c r="D701" i="1"/>
  <c r="I701" i="1"/>
  <c r="J701" i="1" s="1"/>
  <c r="D935" i="5"/>
  <c r="C935" i="5"/>
  <c r="E934" i="4"/>
  <c r="F934" i="4" s="1"/>
  <c r="H701" i="1" l="1"/>
  <c r="K701" i="1"/>
  <c r="L701" i="1" s="1"/>
  <c r="M701" i="1"/>
  <c r="E935" i="5"/>
  <c r="F935" i="5" s="1"/>
  <c r="G934" i="4"/>
  <c r="N701" i="1" l="1"/>
  <c r="O701" i="1"/>
  <c r="G935" i="5"/>
  <c r="H935" i="5"/>
  <c r="I935" i="5" s="1"/>
  <c r="J935" i="5" s="1"/>
  <c r="K935" i="5" s="1"/>
  <c r="C935" i="4"/>
  <c r="D935" i="4"/>
  <c r="H934" i="4"/>
  <c r="I934" i="4" s="1"/>
  <c r="J934" i="4" s="1"/>
  <c r="K934" i="4" s="1"/>
  <c r="P701" i="1" l="1"/>
  <c r="Q701" i="1" s="1"/>
  <c r="R701" i="1" s="1"/>
  <c r="S701" i="1" s="1"/>
  <c r="C702" i="1"/>
  <c r="E702" i="1"/>
  <c r="C936" i="5"/>
  <c r="D936" i="5"/>
  <c r="E935" i="4"/>
  <c r="F935" i="4" s="1"/>
  <c r="F702" i="1" l="1"/>
  <c r="I702" i="1"/>
  <c r="J702" i="1" s="1"/>
  <c r="D702" i="1"/>
  <c r="G702" i="1"/>
  <c r="E936" i="5"/>
  <c r="F936" i="5" s="1"/>
  <c r="G935" i="4"/>
  <c r="H935" i="4" s="1"/>
  <c r="I935" i="4" s="1"/>
  <c r="J935" i="4" s="1"/>
  <c r="K935" i="4" s="1"/>
  <c r="H702" i="1" l="1"/>
  <c r="K702" i="1"/>
  <c r="L702" i="1" s="1"/>
  <c r="M702" i="1"/>
  <c r="G936" i="5"/>
  <c r="H936" i="5"/>
  <c r="I936" i="5" s="1"/>
  <c r="J936" i="5" s="1"/>
  <c r="K936" i="5" s="1"/>
  <c r="D936" i="4"/>
  <c r="C936" i="4"/>
  <c r="O702" i="1" l="1"/>
  <c r="N702" i="1"/>
  <c r="P702" i="1"/>
  <c r="Q702" i="1" s="1"/>
  <c r="R702" i="1" s="1"/>
  <c r="S702" i="1" s="1"/>
  <c r="D937" i="5"/>
  <c r="C937" i="5"/>
  <c r="E936" i="4"/>
  <c r="F936" i="4" s="1"/>
  <c r="E703" i="1" l="1"/>
  <c r="C703" i="1"/>
  <c r="E937" i="5"/>
  <c r="F937" i="5" s="1"/>
  <c r="G936" i="4"/>
  <c r="H936" i="4" s="1"/>
  <c r="I936" i="4" s="1"/>
  <c r="J936" i="4" s="1"/>
  <c r="K936" i="4" s="1"/>
  <c r="G703" i="1" l="1"/>
  <c r="I703" i="1"/>
  <c r="J703" i="1" s="1"/>
  <c r="D703" i="1"/>
  <c r="F703" i="1"/>
  <c r="G937" i="5"/>
  <c r="H937" i="5"/>
  <c r="I937" i="5" s="1"/>
  <c r="J937" i="5" s="1"/>
  <c r="K937" i="5" s="1"/>
  <c r="C937" i="4"/>
  <c r="D937" i="4"/>
  <c r="H703" i="1" l="1"/>
  <c r="K703" i="1"/>
  <c r="L703" i="1" s="1"/>
  <c r="M703" i="1"/>
  <c r="C938" i="5"/>
  <c r="D938" i="5"/>
  <c r="E937" i="4"/>
  <c r="F937" i="4" s="1"/>
  <c r="N703" i="1" l="1"/>
  <c r="O703" i="1"/>
  <c r="E938" i="5"/>
  <c r="F938" i="5" s="1"/>
  <c r="G937" i="4"/>
  <c r="H937" i="4" s="1"/>
  <c r="I937" i="4" s="1"/>
  <c r="J937" i="4" s="1"/>
  <c r="K937" i="4" s="1"/>
  <c r="C704" i="1" l="1"/>
  <c r="E704" i="1"/>
  <c r="P703" i="1"/>
  <c r="Q703" i="1" s="1"/>
  <c r="R703" i="1" s="1"/>
  <c r="S703" i="1" s="1"/>
  <c r="G938" i="5"/>
  <c r="H938" i="5" s="1"/>
  <c r="I938" i="5" s="1"/>
  <c r="J938" i="5" s="1"/>
  <c r="K938" i="5" s="1"/>
  <c r="D938" i="4"/>
  <c r="C938" i="4"/>
  <c r="F704" i="1" l="1"/>
  <c r="G704" i="1"/>
  <c r="I704" i="1"/>
  <c r="J704" i="1" s="1"/>
  <c r="D704" i="1"/>
  <c r="D939" i="5"/>
  <c r="C939" i="5"/>
  <c r="E938" i="4"/>
  <c r="F938" i="4" s="1"/>
  <c r="K704" i="1" l="1"/>
  <c r="L704" i="1" s="1"/>
  <c r="H704" i="1"/>
  <c r="M704" i="1"/>
  <c r="E939" i="5"/>
  <c r="F939" i="5" s="1"/>
  <c r="G938" i="4"/>
  <c r="H938" i="4" s="1"/>
  <c r="I938" i="4" s="1"/>
  <c r="J938" i="4" s="1"/>
  <c r="K938" i="4" s="1"/>
  <c r="N704" i="1" l="1"/>
  <c r="O704" i="1"/>
  <c r="G939" i="5"/>
  <c r="H939" i="5" s="1"/>
  <c r="I939" i="5" s="1"/>
  <c r="J939" i="5" s="1"/>
  <c r="K939" i="5" s="1"/>
  <c r="C939" i="4"/>
  <c r="D939" i="4"/>
  <c r="E705" i="1" l="1"/>
  <c r="C705" i="1"/>
  <c r="P704" i="1"/>
  <c r="Q704" i="1" s="1"/>
  <c r="R704" i="1" s="1"/>
  <c r="S704" i="1" s="1"/>
  <c r="C940" i="5"/>
  <c r="D940" i="5"/>
  <c r="E939" i="4"/>
  <c r="F939" i="4" s="1"/>
  <c r="G705" i="1" l="1"/>
  <c r="I705" i="1"/>
  <c r="J705" i="1" s="1"/>
  <c r="D705" i="1"/>
  <c r="F705" i="1"/>
  <c r="E940" i="5"/>
  <c r="F940" i="5" s="1"/>
  <c r="G939" i="4"/>
  <c r="H939" i="4" s="1"/>
  <c r="I939" i="4" s="1"/>
  <c r="J939" i="4" s="1"/>
  <c r="K939" i="4" s="1"/>
  <c r="K705" i="1" l="1"/>
  <c r="L705" i="1" s="1"/>
  <c r="H705" i="1"/>
  <c r="M705" i="1"/>
  <c r="G940" i="5"/>
  <c r="H940" i="5" s="1"/>
  <c r="I940" i="5" s="1"/>
  <c r="J940" i="5" s="1"/>
  <c r="K940" i="5" s="1"/>
  <c r="D940" i="4"/>
  <c r="C940" i="4"/>
  <c r="N705" i="1" l="1"/>
  <c r="O705" i="1"/>
  <c r="D941" i="5"/>
  <c r="C941" i="5"/>
  <c r="E940" i="4"/>
  <c r="F940" i="4" s="1"/>
  <c r="C706" i="1" l="1"/>
  <c r="E706" i="1"/>
  <c r="P705" i="1"/>
  <c r="Q705" i="1" s="1"/>
  <c r="R705" i="1" s="1"/>
  <c r="S705" i="1" s="1"/>
  <c r="E941" i="5"/>
  <c r="F941" i="5" s="1"/>
  <c r="G940" i="4"/>
  <c r="H940" i="4"/>
  <c r="I940" i="4" s="1"/>
  <c r="J940" i="4" s="1"/>
  <c r="K940" i="4" s="1"/>
  <c r="F706" i="1" l="1"/>
  <c r="G706" i="1"/>
  <c r="I706" i="1"/>
  <c r="J706" i="1" s="1"/>
  <c r="D706" i="1"/>
  <c r="G941" i="5"/>
  <c r="D941" i="4"/>
  <c r="C941" i="4"/>
  <c r="H706" i="1" l="1"/>
  <c r="K706" i="1"/>
  <c r="L706" i="1" s="1"/>
  <c r="M706" i="1"/>
  <c r="C942" i="5"/>
  <c r="D942" i="5"/>
  <c r="H941" i="5"/>
  <c r="I941" i="5" s="1"/>
  <c r="J941" i="5" s="1"/>
  <c r="K941" i="5" s="1"/>
  <c r="E941" i="4"/>
  <c r="F941" i="4" s="1"/>
  <c r="N706" i="1" l="1"/>
  <c r="O706" i="1"/>
  <c r="P706" i="1" s="1"/>
  <c r="Q706" i="1" s="1"/>
  <c r="R706" i="1" s="1"/>
  <c r="S706" i="1" s="1"/>
  <c r="E942" i="5"/>
  <c r="F942" i="5" s="1"/>
  <c r="G941" i="4"/>
  <c r="H941" i="4" s="1"/>
  <c r="I941" i="4" s="1"/>
  <c r="J941" i="4" s="1"/>
  <c r="K941" i="4" s="1"/>
  <c r="C707" i="1" l="1"/>
  <c r="E707" i="1"/>
  <c r="G942" i="5"/>
  <c r="H942" i="5" s="1"/>
  <c r="I942" i="5" s="1"/>
  <c r="J942" i="5" s="1"/>
  <c r="K942" i="5" s="1"/>
  <c r="C942" i="4"/>
  <c r="D942" i="4"/>
  <c r="F707" i="1" l="1"/>
  <c r="D707" i="1"/>
  <c r="G707" i="1"/>
  <c r="I707" i="1"/>
  <c r="J707" i="1" s="1"/>
  <c r="D943" i="5"/>
  <c r="C943" i="5"/>
  <c r="E942" i="4"/>
  <c r="F942" i="4" s="1"/>
  <c r="H707" i="1" l="1"/>
  <c r="K707" i="1"/>
  <c r="L707" i="1" s="1"/>
  <c r="M707" i="1"/>
  <c r="E943" i="5"/>
  <c r="F943" i="5" s="1"/>
  <c r="G942" i="4"/>
  <c r="O707" i="1" l="1"/>
  <c r="N707" i="1"/>
  <c r="P707" i="1"/>
  <c r="Q707" i="1" s="1"/>
  <c r="R707" i="1" s="1"/>
  <c r="S707" i="1" s="1"/>
  <c r="G943" i="5"/>
  <c r="D943" i="4"/>
  <c r="C943" i="4"/>
  <c r="H942" i="4"/>
  <c r="I942" i="4" s="1"/>
  <c r="J942" i="4" s="1"/>
  <c r="K942" i="4" s="1"/>
  <c r="E708" i="1" l="1"/>
  <c r="C708" i="1"/>
  <c r="C944" i="5"/>
  <c r="D944" i="5"/>
  <c r="H943" i="5"/>
  <c r="I943" i="5" s="1"/>
  <c r="J943" i="5" s="1"/>
  <c r="K943" i="5" s="1"/>
  <c r="E943" i="4"/>
  <c r="F943" i="4" s="1"/>
  <c r="G708" i="1" l="1"/>
  <c r="D708" i="1"/>
  <c r="I708" i="1"/>
  <c r="J708" i="1" s="1"/>
  <c r="F708" i="1"/>
  <c r="E944" i="5"/>
  <c r="F944" i="5" s="1"/>
  <c r="G943" i="4"/>
  <c r="H943" i="4" s="1"/>
  <c r="I943" i="4" s="1"/>
  <c r="J943" i="4" s="1"/>
  <c r="K943" i="4" s="1"/>
  <c r="K708" i="1" l="1"/>
  <c r="L708" i="1" s="1"/>
  <c r="M708" i="1"/>
  <c r="H708" i="1"/>
  <c r="G944" i="5"/>
  <c r="H944" i="5" s="1"/>
  <c r="I944" i="5" s="1"/>
  <c r="J944" i="5" s="1"/>
  <c r="K944" i="5" s="1"/>
  <c r="D944" i="4"/>
  <c r="C944" i="4"/>
  <c r="O708" i="1" l="1"/>
  <c r="N708" i="1"/>
  <c r="P708" i="1"/>
  <c r="Q708" i="1" s="1"/>
  <c r="R708" i="1" s="1"/>
  <c r="S708" i="1" s="1"/>
  <c r="D945" i="5"/>
  <c r="C945" i="5"/>
  <c r="E944" i="4"/>
  <c r="F944" i="4" s="1"/>
  <c r="C709" i="1" l="1"/>
  <c r="E709" i="1"/>
  <c r="E945" i="5"/>
  <c r="F945" i="5" s="1"/>
  <c r="G944" i="4"/>
  <c r="H944" i="4" s="1"/>
  <c r="I944" i="4" s="1"/>
  <c r="J944" i="4" s="1"/>
  <c r="K944" i="4" s="1"/>
  <c r="F709" i="1" l="1"/>
  <c r="I709" i="1"/>
  <c r="J709" i="1" s="1"/>
  <c r="G709" i="1"/>
  <c r="D709" i="1"/>
  <c r="G945" i="5"/>
  <c r="H945" i="5" s="1"/>
  <c r="I945" i="5" s="1"/>
  <c r="J945" i="5" s="1"/>
  <c r="K945" i="5" s="1"/>
  <c r="C945" i="4"/>
  <c r="D945" i="4"/>
  <c r="K709" i="1" l="1"/>
  <c r="L709" i="1" s="1"/>
  <c r="H709" i="1"/>
  <c r="M709" i="1"/>
  <c r="C946" i="5"/>
  <c r="D946" i="5"/>
  <c r="E945" i="4"/>
  <c r="F945" i="4" s="1"/>
  <c r="N709" i="1" l="1"/>
  <c r="O709" i="1"/>
  <c r="E946" i="5"/>
  <c r="F946" i="5" s="1"/>
  <c r="G945" i="4"/>
  <c r="H945" i="4" s="1"/>
  <c r="I945" i="4" s="1"/>
  <c r="J945" i="4" s="1"/>
  <c r="K945" i="4" s="1"/>
  <c r="C710" i="1" l="1"/>
  <c r="E710" i="1"/>
  <c r="P709" i="1"/>
  <c r="Q709" i="1" s="1"/>
  <c r="R709" i="1" s="1"/>
  <c r="S709" i="1" s="1"/>
  <c r="G946" i="5"/>
  <c r="H946" i="5" s="1"/>
  <c r="I946" i="5" s="1"/>
  <c r="J946" i="5" s="1"/>
  <c r="K946" i="5" s="1"/>
  <c r="D946" i="4"/>
  <c r="C946" i="4"/>
  <c r="F710" i="1" l="1"/>
  <c r="I710" i="1"/>
  <c r="J710" i="1" s="1"/>
  <c r="D710" i="1"/>
  <c r="G710" i="1"/>
  <c r="D947" i="5"/>
  <c r="C947" i="5"/>
  <c r="E946" i="4"/>
  <c r="F946" i="4" s="1"/>
  <c r="K710" i="1" l="1"/>
  <c r="L710" i="1" s="1"/>
  <c r="H710" i="1"/>
  <c r="M710" i="1"/>
  <c r="E947" i="5"/>
  <c r="F947" i="5" s="1"/>
  <c r="G946" i="4"/>
  <c r="H946" i="4"/>
  <c r="I946" i="4" s="1"/>
  <c r="J946" i="4" s="1"/>
  <c r="K946" i="4" s="1"/>
  <c r="N710" i="1" l="1"/>
  <c r="O710" i="1"/>
  <c r="P710" i="1" s="1"/>
  <c r="Q710" i="1" s="1"/>
  <c r="R710" i="1" s="1"/>
  <c r="S710" i="1" s="1"/>
  <c r="G947" i="5"/>
  <c r="H947" i="5" s="1"/>
  <c r="I947" i="5" s="1"/>
  <c r="J947" i="5" s="1"/>
  <c r="K947" i="5" s="1"/>
  <c r="D947" i="4"/>
  <c r="C947" i="4"/>
  <c r="E711" i="1" l="1"/>
  <c r="C711" i="1"/>
  <c r="C948" i="5"/>
  <c r="D948" i="5"/>
  <c r="E947" i="4"/>
  <c r="F947" i="4" s="1"/>
  <c r="I711" i="1" l="1"/>
  <c r="J711" i="1" s="1"/>
  <c r="G711" i="1"/>
  <c r="D711" i="1"/>
  <c r="F711" i="1"/>
  <c r="E948" i="5"/>
  <c r="F948" i="5" s="1"/>
  <c r="G947" i="4"/>
  <c r="H947" i="4" s="1"/>
  <c r="I947" i="4" s="1"/>
  <c r="J947" i="4" s="1"/>
  <c r="K947" i="4" s="1"/>
  <c r="M711" i="1" l="1"/>
  <c r="H711" i="1"/>
  <c r="K711" i="1"/>
  <c r="L711" i="1" s="1"/>
  <c r="G948" i="5"/>
  <c r="H948" i="5" s="1"/>
  <c r="I948" i="5" s="1"/>
  <c r="J948" i="5" s="1"/>
  <c r="K948" i="5" s="1"/>
  <c r="C948" i="4"/>
  <c r="D948" i="4"/>
  <c r="O711" i="1" l="1"/>
  <c r="P711" i="1" s="1"/>
  <c r="Q711" i="1" s="1"/>
  <c r="R711" i="1" s="1"/>
  <c r="S711" i="1" s="1"/>
  <c r="N711" i="1"/>
  <c r="C949" i="5"/>
  <c r="D949" i="5"/>
  <c r="E948" i="4"/>
  <c r="F948" i="4" s="1"/>
  <c r="E712" i="1" l="1"/>
  <c r="C712" i="1"/>
  <c r="E949" i="5"/>
  <c r="F949" i="5" s="1"/>
  <c r="G948" i="4"/>
  <c r="H948" i="4" s="1"/>
  <c r="I948" i="4" s="1"/>
  <c r="J948" i="4" s="1"/>
  <c r="K948" i="4" s="1"/>
  <c r="I712" i="1" l="1"/>
  <c r="J712" i="1" s="1"/>
  <c r="D712" i="1"/>
  <c r="G712" i="1"/>
  <c r="F712" i="1"/>
  <c r="G949" i="5"/>
  <c r="D949" i="4"/>
  <c r="C949" i="4"/>
  <c r="H712" i="1" l="1"/>
  <c r="K712" i="1"/>
  <c r="L712" i="1" s="1"/>
  <c r="M712" i="1"/>
  <c r="D950" i="5"/>
  <c r="C950" i="5"/>
  <c r="H949" i="5"/>
  <c r="I949" i="5" s="1"/>
  <c r="J949" i="5" s="1"/>
  <c r="K949" i="5" s="1"/>
  <c r="E949" i="4"/>
  <c r="F949" i="4" s="1"/>
  <c r="O712" i="1" l="1"/>
  <c r="N712" i="1"/>
  <c r="E950" i="5"/>
  <c r="F950" i="5" s="1"/>
  <c r="G949" i="4"/>
  <c r="H949" i="4" s="1"/>
  <c r="I949" i="4" s="1"/>
  <c r="J949" i="4" s="1"/>
  <c r="K949" i="4" s="1"/>
  <c r="C713" i="1" l="1"/>
  <c r="E713" i="1"/>
  <c r="P712" i="1"/>
  <c r="Q712" i="1" s="1"/>
  <c r="R712" i="1" s="1"/>
  <c r="S712" i="1" s="1"/>
  <c r="G950" i="5"/>
  <c r="H950" i="5" s="1"/>
  <c r="I950" i="5" s="1"/>
  <c r="J950" i="5" s="1"/>
  <c r="K950" i="5" s="1"/>
  <c r="C950" i="4"/>
  <c r="D950" i="4"/>
  <c r="F713" i="1" l="1"/>
  <c r="D713" i="1"/>
  <c r="G713" i="1"/>
  <c r="I713" i="1"/>
  <c r="J713" i="1" s="1"/>
  <c r="C951" i="5"/>
  <c r="D951" i="5"/>
  <c r="E950" i="4"/>
  <c r="F950" i="4" s="1"/>
  <c r="H713" i="1" l="1"/>
  <c r="K713" i="1"/>
  <c r="L713" i="1" s="1"/>
  <c r="M713" i="1"/>
  <c r="E951" i="5"/>
  <c r="F951" i="5" s="1"/>
  <c r="G950" i="4"/>
  <c r="O713" i="1" l="1"/>
  <c r="P713" i="1"/>
  <c r="Q713" i="1" s="1"/>
  <c r="R713" i="1" s="1"/>
  <c r="S713" i="1" s="1"/>
  <c r="N713" i="1"/>
  <c r="G951" i="5"/>
  <c r="D951" i="4"/>
  <c r="C951" i="4"/>
  <c r="H950" i="4"/>
  <c r="I950" i="4" s="1"/>
  <c r="J950" i="4" s="1"/>
  <c r="K950" i="4" s="1"/>
  <c r="C714" i="1" l="1"/>
  <c r="E714" i="1"/>
  <c r="D952" i="5"/>
  <c r="C952" i="5"/>
  <c r="H951" i="5"/>
  <c r="I951" i="5" s="1"/>
  <c r="J951" i="5" s="1"/>
  <c r="K951" i="5" s="1"/>
  <c r="E951" i="4"/>
  <c r="F951" i="4" s="1"/>
  <c r="F714" i="1" l="1"/>
  <c r="G714" i="1"/>
  <c r="I714" i="1"/>
  <c r="J714" i="1" s="1"/>
  <c r="D714" i="1"/>
  <c r="E952" i="5"/>
  <c r="F952" i="5" s="1"/>
  <c r="G951" i="4"/>
  <c r="M714" i="1" l="1"/>
  <c r="H714" i="1"/>
  <c r="K714" i="1"/>
  <c r="L714" i="1" s="1"/>
  <c r="G952" i="5"/>
  <c r="H952" i="5"/>
  <c r="I952" i="5" s="1"/>
  <c r="J952" i="5" s="1"/>
  <c r="K952" i="5" s="1"/>
  <c r="D952" i="4"/>
  <c r="C952" i="4"/>
  <c r="H951" i="4"/>
  <c r="I951" i="4" s="1"/>
  <c r="J951" i="4" s="1"/>
  <c r="K951" i="4" s="1"/>
  <c r="O714" i="1" l="1"/>
  <c r="N714" i="1"/>
  <c r="P714" i="1"/>
  <c r="Q714" i="1" s="1"/>
  <c r="R714" i="1" s="1"/>
  <c r="S714" i="1" s="1"/>
  <c r="D953" i="5"/>
  <c r="C953" i="5"/>
  <c r="E952" i="4"/>
  <c r="F952" i="4" s="1"/>
  <c r="E715" i="1" l="1"/>
  <c r="C715" i="1"/>
  <c r="E953" i="5"/>
  <c r="F953" i="5" s="1"/>
  <c r="G952" i="4"/>
  <c r="H952" i="4" s="1"/>
  <c r="I952" i="4" s="1"/>
  <c r="J952" i="4" s="1"/>
  <c r="K952" i="4" s="1"/>
  <c r="I715" i="1" l="1"/>
  <c r="J715" i="1" s="1"/>
  <c r="D715" i="1"/>
  <c r="G715" i="1"/>
  <c r="F715" i="1"/>
  <c r="G953" i="5"/>
  <c r="H953" i="5"/>
  <c r="I953" i="5" s="1"/>
  <c r="J953" i="5" s="1"/>
  <c r="K953" i="5" s="1"/>
  <c r="C953" i="4"/>
  <c r="D953" i="4"/>
  <c r="H715" i="1" l="1"/>
  <c r="K715" i="1"/>
  <c r="L715" i="1" s="1"/>
  <c r="M715" i="1"/>
  <c r="C954" i="5"/>
  <c r="D954" i="5"/>
  <c r="E953" i="4"/>
  <c r="F953" i="4" s="1"/>
  <c r="N715" i="1" l="1"/>
  <c r="O715" i="1"/>
  <c r="E954" i="5"/>
  <c r="F954" i="5" s="1"/>
  <c r="G953" i="4"/>
  <c r="H953" i="4" s="1"/>
  <c r="I953" i="4" s="1"/>
  <c r="J953" i="4" s="1"/>
  <c r="K953" i="4" s="1"/>
  <c r="E716" i="1" l="1"/>
  <c r="C716" i="1"/>
  <c r="P715" i="1"/>
  <c r="Q715" i="1" s="1"/>
  <c r="R715" i="1" s="1"/>
  <c r="S715" i="1" s="1"/>
  <c r="G954" i="5"/>
  <c r="D954" i="4"/>
  <c r="C954" i="4"/>
  <c r="I716" i="1" l="1"/>
  <c r="J716" i="1" s="1"/>
  <c r="D716" i="1"/>
  <c r="G716" i="1"/>
  <c r="F716" i="1"/>
  <c r="D955" i="5"/>
  <c r="C955" i="5"/>
  <c r="H954" i="5"/>
  <c r="I954" i="5" s="1"/>
  <c r="J954" i="5" s="1"/>
  <c r="K954" i="5" s="1"/>
  <c r="E954" i="4"/>
  <c r="F954" i="4" s="1"/>
  <c r="K716" i="1" l="1"/>
  <c r="L716" i="1" s="1"/>
  <c r="H716" i="1"/>
  <c r="M716" i="1"/>
  <c r="E955" i="5"/>
  <c r="F955" i="5" s="1"/>
  <c r="G954" i="4"/>
  <c r="H954" i="4"/>
  <c r="I954" i="4" s="1"/>
  <c r="J954" i="4" s="1"/>
  <c r="K954" i="4" s="1"/>
  <c r="O716" i="1" l="1"/>
  <c r="N716" i="1"/>
  <c r="G955" i="5"/>
  <c r="H955" i="5" s="1"/>
  <c r="I955" i="5" s="1"/>
  <c r="J955" i="5" s="1"/>
  <c r="K955" i="5" s="1"/>
  <c r="D955" i="4"/>
  <c r="C955" i="4"/>
  <c r="E717" i="1" l="1"/>
  <c r="C717" i="1"/>
  <c r="P716" i="1"/>
  <c r="Q716" i="1" s="1"/>
  <c r="R716" i="1" s="1"/>
  <c r="S716" i="1" s="1"/>
  <c r="C956" i="5"/>
  <c r="D956" i="5"/>
  <c r="E955" i="4"/>
  <c r="F955" i="4" s="1"/>
  <c r="D717" i="1" l="1"/>
  <c r="I717" i="1"/>
  <c r="J717" i="1" s="1"/>
  <c r="G717" i="1"/>
  <c r="F717" i="1"/>
  <c r="E956" i="5"/>
  <c r="F956" i="5" s="1"/>
  <c r="G955" i="4"/>
  <c r="K717" i="1" l="1"/>
  <c r="L717" i="1" s="1"/>
  <c r="M717" i="1"/>
  <c r="H717" i="1"/>
  <c r="G956" i="5"/>
  <c r="C956" i="4"/>
  <c r="D956" i="4"/>
  <c r="H955" i="4"/>
  <c r="I955" i="4" s="1"/>
  <c r="J955" i="4" s="1"/>
  <c r="K955" i="4" s="1"/>
  <c r="N717" i="1" l="1"/>
  <c r="O717" i="1"/>
  <c r="D957" i="5"/>
  <c r="C957" i="5"/>
  <c r="H956" i="5"/>
  <c r="I956" i="5" s="1"/>
  <c r="J956" i="5" s="1"/>
  <c r="K956" i="5" s="1"/>
  <c r="E956" i="4"/>
  <c r="F956" i="4" s="1"/>
  <c r="C718" i="1" l="1"/>
  <c r="E718" i="1"/>
  <c r="P717" i="1"/>
  <c r="Q717" i="1" s="1"/>
  <c r="R717" i="1" s="1"/>
  <c r="S717" i="1" s="1"/>
  <c r="E957" i="5"/>
  <c r="F957" i="5" s="1"/>
  <c r="G956" i="4"/>
  <c r="H956" i="4" s="1"/>
  <c r="I956" i="4" s="1"/>
  <c r="J956" i="4" s="1"/>
  <c r="K956" i="4" s="1"/>
  <c r="F718" i="1" l="1"/>
  <c r="G718" i="1"/>
  <c r="I718" i="1"/>
  <c r="J718" i="1" s="1"/>
  <c r="D718" i="1"/>
  <c r="G957" i="5"/>
  <c r="D957" i="4"/>
  <c r="C957" i="4"/>
  <c r="K718" i="1" l="1"/>
  <c r="L718" i="1" s="1"/>
  <c r="H718" i="1"/>
  <c r="M718" i="1"/>
  <c r="C958" i="5"/>
  <c r="D958" i="5"/>
  <c r="H957" i="5"/>
  <c r="I957" i="5" s="1"/>
  <c r="J957" i="5" s="1"/>
  <c r="K957" i="5" s="1"/>
  <c r="E957" i="4"/>
  <c r="F957" i="4" s="1"/>
  <c r="O718" i="1" l="1"/>
  <c r="N718" i="1"/>
  <c r="E958" i="5"/>
  <c r="F958" i="5" s="1"/>
  <c r="G957" i="4"/>
  <c r="P718" i="1" l="1"/>
  <c r="Q718" i="1" s="1"/>
  <c r="R718" i="1" s="1"/>
  <c r="S718" i="1" s="1"/>
  <c r="E719" i="1"/>
  <c r="C719" i="1"/>
  <c r="G958" i="5"/>
  <c r="C958" i="4"/>
  <c r="D958" i="4"/>
  <c r="H957" i="4"/>
  <c r="I957" i="4" s="1"/>
  <c r="J957" i="4" s="1"/>
  <c r="K957" i="4" s="1"/>
  <c r="G719" i="1" l="1"/>
  <c r="I719" i="1"/>
  <c r="J719" i="1" s="1"/>
  <c r="D719" i="1"/>
  <c r="F719" i="1"/>
  <c r="D959" i="5"/>
  <c r="C959" i="5"/>
  <c r="H958" i="5"/>
  <c r="I958" i="5" s="1"/>
  <c r="J958" i="5" s="1"/>
  <c r="K958" i="5" s="1"/>
  <c r="E958" i="4"/>
  <c r="F958" i="4" s="1"/>
  <c r="H719" i="1" l="1"/>
  <c r="K719" i="1"/>
  <c r="L719" i="1" s="1"/>
  <c r="M719" i="1"/>
  <c r="E959" i="5"/>
  <c r="F959" i="5" s="1"/>
  <c r="G958" i="4"/>
  <c r="O719" i="1" l="1"/>
  <c r="N719" i="1"/>
  <c r="P719" i="1"/>
  <c r="Q719" i="1" s="1"/>
  <c r="R719" i="1" s="1"/>
  <c r="S719" i="1" s="1"/>
  <c r="G959" i="5"/>
  <c r="H959" i="5"/>
  <c r="I959" i="5" s="1"/>
  <c r="J959" i="5" s="1"/>
  <c r="K959" i="5" s="1"/>
  <c r="D959" i="4"/>
  <c r="C959" i="4"/>
  <c r="H958" i="4"/>
  <c r="I958" i="4" s="1"/>
  <c r="J958" i="4" s="1"/>
  <c r="K958" i="4" s="1"/>
  <c r="E720" i="1" l="1"/>
  <c r="C720" i="1"/>
  <c r="C960" i="5"/>
  <c r="D960" i="5"/>
  <c r="E959" i="4"/>
  <c r="F959" i="4" s="1"/>
  <c r="D720" i="1" l="1"/>
  <c r="G720" i="1"/>
  <c r="I720" i="1"/>
  <c r="J720" i="1" s="1"/>
  <c r="F720" i="1"/>
  <c r="E960" i="5"/>
  <c r="F960" i="5" s="1"/>
  <c r="G959" i="4"/>
  <c r="K720" i="1" l="1"/>
  <c r="L720" i="1" s="1"/>
  <c r="H720" i="1"/>
  <c r="M720" i="1"/>
  <c r="G960" i="5"/>
  <c r="H960" i="5" s="1"/>
  <c r="I960" i="5" s="1"/>
  <c r="J960" i="5" s="1"/>
  <c r="K960" i="5" s="1"/>
  <c r="D960" i="4"/>
  <c r="C960" i="4"/>
  <c r="H959" i="4"/>
  <c r="I959" i="4" s="1"/>
  <c r="J959" i="4" s="1"/>
  <c r="K959" i="4" s="1"/>
  <c r="O720" i="1" l="1"/>
  <c r="N720" i="1"/>
  <c r="P720" i="1"/>
  <c r="Q720" i="1" s="1"/>
  <c r="R720" i="1" s="1"/>
  <c r="S720" i="1" s="1"/>
  <c r="D961" i="5"/>
  <c r="C961" i="5"/>
  <c r="E960" i="4"/>
  <c r="F960" i="4" s="1"/>
  <c r="C721" i="1" l="1"/>
  <c r="E721" i="1"/>
  <c r="E961" i="5"/>
  <c r="F961" i="5" s="1"/>
  <c r="G960" i="4"/>
  <c r="H960" i="4"/>
  <c r="I960" i="4" s="1"/>
  <c r="J960" i="4" s="1"/>
  <c r="K960" i="4" s="1"/>
  <c r="F721" i="1" l="1"/>
  <c r="D721" i="1"/>
  <c r="G721" i="1"/>
  <c r="I721" i="1"/>
  <c r="J721" i="1" s="1"/>
  <c r="G961" i="5"/>
  <c r="H961" i="5" s="1"/>
  <c r="I961" i="5" s="1"/>
  <c r="J961" i="5" s="1"/>
  <c r="K961" i="5" s="1"/>
  <c r="C961" i="4"/>
  <c r="D961" i="4"/>
  <c r="K721" i="1" l="1"/>
  <c r="L721" i="1" s="1"/>
  <c r="H721" i="1"/>
  <c r="M721" i="1"/>
  <c r="D962" i="5"/>
  <c r="C962" i="5"/>
  <c r="E961" i="4"/>
  <c r="F961" i="4" s="1"/>
  <c r="N721" i="1" l="1"/>
  <c r="O721" i="1"/>
  <c r="E962" i="5"/>
  <c r="F962" i="5" s="1"/>
  <c r="G961" i="4"/>
  <c r="H961" i="4"/>
  <c r="I961" i="4" s="1"/>
  <c r="J961" i="4" s="1"/>
  <c r="K961" i="4" s="1"/>
  <c r="P721" i="1" l="1"/>
  <c r="Q721" i="1" s="1"/>
  <c r="R721" i="1" s="1"/>
  <c r="S721" i="1" s="1"/>
  <c r="C722" i="1"/>
  <c r="E722" i="1"/>
  <c r="G962" i="5"/>
  <c r="H962" i="5"/>
  <c r="I962" i="5" s="1"/>
  <c r="J962" i="5" s="1"/>
  <c r="K962" i="5" s="1"/>
  <c r="D962" i="4"/>
  <c r="C962" i="4"/>
  <c r="F722" i="1" l="1"/>
  <c r="D722" i="1"/>
  <c r="G722" i="1"/>
  <c r="I722" i="1"/>
  <c r="J722" i="1" s="1"/>
  <c r="C963" i="5"/>
  <c r="D963" i="5"/>
  <c r="E962" i="4"/>
  <c r="F962" i="4" s="1"/>
  <c r="M722" i="1" l="1"/>
  <c r="H722" i="1"/>
  <c r="K722" i="1"/>
  <c r="L722" i="1" s="1"/>
  <c r="E963" i="5"/>
  <c r="F963" i="5" s="1"/>
  <c r="G962" i="4"/>
  <c r="H962" i="4"/>
  <c r="I962" i="4" s="1"/>
  <c r="J962" i="4" s="1"/>
  <c r="K962" i="4" s="1"/>
  <c r="O722" i="1" l="1"/>
  <c r="N722" i="1"/>
  <c r="P722" i="1"/>
  <c r="Q722" i="1" s="1"/>
  <c r="R722" i="1" s="1"/>
  <c r="S722" i="1" s="1"/>
  <c r="G963" i="5"/>
  <c r="H963" i="5"/>
  <c r="I963" i="5" s="1"/>
  <c r="J963" i="5" s="1"/>
  <c r="K963" i="5" s="1"/>
  <c r="C963" i="4"/>
  <c r="D963" i="4"/>
  <c r="C723" i="1" l="1"/>
  <c r="E723" i="1"/>
  <c r="D964" i="5"/>
  <c r="C964" i="5"/>
  <c r="E963" i="4"/>
  <c r="F963" i="4" s="1"/>
  <c r="F723" i="1" l="1"/>
  <c r="I723" i="1"/>
  <c r="J723" i="1" s="1"/>
  <c r="D723" i="1"/>
  <c r="G723" i="1"/>
  <c r="E964" i="5"/>
  <c r="F964" i="5" s="1"/>
  <c r="G963" i="4"/>
  <c r="H963" i="4" s="1"/>
  <c r="I963" i="4" s="1"/>
  <c r="J963" i="4" s="1"/>
  <c r="K963" i="4" s="1"/>
  <c r="M723" i="1" l="1"/>
  <c r="H723" i="1"/>
  <c r="K723" i="1"/>
  <c r="L723" i="1" s="1"/>
  <c r="G964" i="5"/>
  <c r="H964" i="5" s="1"/>
  <c r="I964" i="5" s="1"/>
  <c r="J964" i="5" s="1"/>
  <c r="K964" i="5" s="1"/>
  <c r="D964" i="4"/>
  <c r="C964" i="4"/>
  <c r="N723" i="1" l="1"/>
  <c r="O723" i="1"/>
  <c r="C965" i="5"/>
  <c r="D965" i="5"/>
  <c r="E964" i="4"/>
  <c r="F964" i="4" s="1"/>
  <c r="P723" i="1" l="1"/>
  <c r="Q723" i="1" s="1"/>
  <c r="R723" i="1" s="1"/>
  <c r="S723" i="1" s="1"/>
  <c r="E724" i="1"/>
  <c r="C724" i="1"/>
  <c r="E965" i="5"/>
  <c r="F965" i="5" s="1"/>
  <c r="G964" i="4"/>
  <c r="H964" i="4" s="1"/>
  <c r="I964" i="4" s="1"/>
  <c r="J964" i="4" s="1"/>
  <c r="K964" i="4" s="1"/>
  <c r="I724" i="1" l="1"/>
  <c r="J724" i="1" s="1"/>
  <c r="D724" i="1"/>
  <c r="G724" i="1"/>
  <c r="F724" i="1"/>
  <c r="G965" i="5"/>
  <c r="C965" i="4"/>
  <c r="D965" i="4"/>
  <c r="K724" i="1" l="1"/>
  <c r="L724" i="1" s="1"/>
  <c r="H724" i="1"/>
  <c r="M724" i="1"/>
  <c r="D966" i="5"/>
  <c r="C966" i="5"/>
  <c r="H965" i="5"/>
  <c r="I965" i="5" s="1"/>
  <c r="J965" i="5" s="1"/>
  <c r="K965" i="5" s="1"/>
  <c r="E965" i="4"/>
  <c r="F965" i="4" s="1"/>
  <c r="N724" i="1" l="1"/>
  <c r="O724" i="1"/>
  <c r="E966" i="5"/>
  <c r="F966" i="5" s="1"/>
  <c r="G965" i="4"/>
  <c r="H965" i="4" s="1"/>
  <c r="I965" i="4" s="1"/>
  <c r="J965" i="4" s="1"/>
  <c r="K965" i="4" s="1"/>
  <c r="P724" i="1" l="1"/>
  <c r="Q724" i="1" s="1"/>
  <c r="R724" i="1" s="1"/>
  <c r="S724" i="1" s="1"/>
  <c r="E725" i="1"/>
  <c r="C725" i="1"/>
  <c r="G966" i="5"/>
  <c r="H966" i="5" s="1"/>
  <c r="I966" i="5" s="1"/>
  <c r="J966" i="5" s="1"/>
  <c r="K966" i="5" s="1"/>
  <c r="D966" i="4"/>
  <c r="C966" i="4"/>
  <c r="G725" i="1" l="1"/>
  <c r="I725" i="1"/>
  <c r="J725" i="1" s="1"/>
  <c r="D725" i="1"/>
  <c r="F725" i="1"/>
  <c r="C967" i="5"/>
  <c r="D967" i="5"/>
  <c r="E966" i="4"/>
  <c r="F966" i="4" s="1"/>
  <c r="K725" i="1" l="1"/>
  <c r="L725" i="1" s="1"/>
  <c r="M725" i="1"/>
  <c r="H725" i="1"/>
  <c r="E967" i="5"/>
  <c r="F967" i="5" s="1"/>
  <c r="G966" i="4"/>
  <c r="N725" i="1" l="1"/>
  <c r="O725" i="1"/>
  <c r="G967" i="5"/>
  <c r="H967" i="5" s="1"/>
  <c r="I967" i="5" s="1"/>
  <c r="J967" i="5" s="1"/>
  <c r="K967" i="5" s="1"/>
  <c r="C967" i="4"/>
  <c r="D967" i="4"/>
  <c r="H966" i="4"/>
  <c r="I966" i="4" s="1"/>
  <c r="J966" i="4" s="1"/>
  <c r="K966" i="4" s="1"/>
  <c r="C726" i="1" l="1"/>
  <c r="E726" i="1"/>
  <c r="P725" i="1"/>
  <c r="Q725" i="1" s="1"/>
  <c r="R725" i="1" s="1"/>
  <c r="S725" i="1" s="1"/>
  <c r="D968" i="5"/>
  <c r="C968" i="5"/>
  <c r="E967" i="4"/>
  <c r="F967" i="4" s="1"/>
  <c r="F726" i="1" l="1"/>
  <c r="D726" i="1"/>
  <c r="I726" i="1"/>
  <c r="J726" i="1" s="1"/>
  <c r="G726" i="1"/>
  <c r="E968" i="5"/>
  <c r="F968" i="5" s="1"/>
  <c r="G967" i="4"/>
  <c r="H967" i="4" s="1"/>
  <c r="I967" i="4" s="1"/>
  <c r="J967" i="4" s="1"/>
  <c r="K967" i="4" s="1"/>
  <c r="H726" i="1" l="1"/>
  <c r="K726" i="1"/>
  <c r="L726" i="1" s="1"/>
  <c r="M726" i="1"/>
  <c r="G968" i="5"/>
  <c r="H968" i="5"/>
  <c r="I968" i="5" s="1"/>
  <c r="J968" i="5" s="1"/>
  <c r="K968" i="5" s="1"/>
  <c r="D968" i="4"/>
  <c r="C968" i="4"/>
  <c r="O726" i="1" l="1"/>
  <c r="P726" i="1"/>
  <c r="Q726" i="1" s="1"/>
  <c r="R726" i="1" s="1"/>
  <c r="S726" i="1" s="1"/>
  <c r="N726" i="1"/>
  <c r="C969" i="5"/>
  <c r="D969" i="5"/>
  <c r="E968" i="4"/>
  <c r="F968" i="4" s="1"/>
  <c r="C727" i="1" l="1"/>
  <c r="E727" i="1"/>
  <c r="E969" i="5"/>
  <c r="F969" i="5" s="1"/>
  <c r="G968" i="4"/>
  <c r="H968" i="4" s="1"/>
  <c r="I968" i="4" s="1"/>
  <c r="J968" i="4" s="1"/>
  <c r="K968" i="4" s="1"/>
  <c r="F727" i="1" l="1"/>
  <c r="G727" i="1"/>
  <c r="D727" i="1"/>
  <c r="I727" i="1"/>
  <c r="J727" i="1" s="1"/>
  <c r="G969" i="5"/>
  <c r="D969" i="4"/>
  <c r="C969" i="4"/>
  <c r="H727" i="1" l="1"/>
  <c r="M727" i="1"/>
  <c r="K727" i="1"/>
  <c r="L727" i="1" s="1"/>
  <c r="D970" i="5"/>
  <c r="C970" i="5"/>
  <c r="H969" i="5"/>
  <c r="I969" i="5" s="1"/>
  <c r="J969" i="5" s="1"/>
  <c r="K969" i="5" s="1"/>
  <c r="E969" i="4"/>
  <c r="F969" i="4" s="1"/>
  <c r="N727" i="1" l="1"/>
  <c r="O727" i="1"/>
  <c r="E970" i="5"/>
  <c r="F970" i="5" s="1"/>
  <c r="G969" i="4"/>
  <c r="H969" i="4"/>
  <c r="I969" i="4" s="1"/>
  <c r="J969" i="4" s="1"/>
  <c r="K969" i="4" s="1"/>
  <c r="E728" i="1" l="1"/>
  <c r="C728" i="1"/>
  <c r="P727" i="1"/>
  <c r="Q727" i="1" s="1"/>
  <c r="R727" i="1" s="1"/>
  <c r="S727" i="1" s="1"/>
  <c r="G970" i="5"/>
  <c r="H970" i="5" s="1"/>
  <c r="I970" i="5" s="1"/>
  <c r="J970" i="5" s="1"/>
  <c r="K970" i="5" s="1"/>
  <c r="C970" i="4"/>
  <c r="D970" i="4"/>
  <c r="G728" i="1" l="1"/>
  <c r="I728" i="1"/>
  <c r="J728" i="1" s="1"/>
  <c r="D728" i="1"/>
  <c r="F728" i="1"/>
  <c r="D971" i="5"/>
  <c r="C971" i="5"/>
  <c r="E970" i="4"/>
  <c r="F970" i="4" s="1"/>
  <c r="K728" i="1" l="1"/>
  <c r="L728" i="1" s="1"/>
  <c r="H728" i="1"/>
  <c r="M728" i="1"/>
  <c r="E971" i="5"/>
  <c r="F971" i="5" s="1"/>
  <c r="G970" i="4"/>
  <c r="H970" i="4" s="1"/>
  <c r="I970" i="4" s="1"/>
  <c r="J970" i="4" s="1"/>
  <c r="K970" i="4" s="1"/>
  <c r="O728" i="1" l="1"/>
  <c r="P728" i="1"/>
  <c r="Q728" i="1" s="1"/>
  <c r="R728" i="1" s="1"/>
  <c r="S728" i="1" s="1"/>
  <c r="N728" i="1"/>
  <c r="G971" i="5"/>
  <c r="H971" i="5" s="1"/>
  <c r="I971" i="5" s="1"/>
  <c r="J971" i="5" s="1"/>
  <c r="K971" i="5" s="1"/>
  <c r="D971" i="4"/>
  <c r="C971" i="4"/>
  <c r="E729" i="1" l="1"/>
  <c r="C729" i="1"/>
  <c r="C972" i="5"/>
  <c r="D972" i="5"/>
  <c r="E971" i="4"/>
  <c r="F971" i="4" s="1"/>
  <c r="I729" i="1" l="1"/>
  <c r="J729" i="1" s="1"/>
  <c r="D729" i="1"/>
  <c r="G729" i="1"/>
  <c r="F729" i="1"/>
  <c r="E972" i="5"/>
  <c r="F972" i="5" s="1"/>
  <c r="G971" i="4"/>
  <c r="H971" i="4" s="1"/>
  <c r="I971" i="4" s="1"/>
  <c r="J971" i="4" s="1"/>
  <c r="K971" i="4" s="1"/>
  <c r="K729" i="1" l="1"/>
  <c r="L729" i="1" s="1"/>
  <c r="H729" i="1"/>
  <c r="M729" i="1"/>
  <c r="G972" i="5"/>
  <c r="H972" i="5" s="1"/>
  <c r="I972" i="5" s="1"/>
  <c r="J972" i="5" s="1"/>
  <c r="K972" i="5" s="1"/>
  <c r="C972" i="4"/>
  <c r="D972" i="4"/>
  <c r="N729" i="1" l="1"/>
  <c r="O729" i="1"/>
  <c r="D973" i="5"/>
  <c r="C973" i="5"/>
  <c r="E972" i="4"/>
  <c r="F972" i="4" s="1"/>
  <c r="C730" i="1" l="1"/>
  <c r="E730" i="1"/>
  <c r="P729" i="1"/>
  <c r="Q729" i="1" s="1"/>
  <c r="R729" i="1" s="1"/>
  <c r="S729" i="1" s="1"/>
  <c r="E973" i="5"/>
  <c r="F973" i="5" s="1"/>
  <c r="G972" i="4"/>
  <c r="H972" i="4" s="1"/>
  <c r="I972" i="4" s="1"/>
  <c r="J972" i="4" s="1"/>
  <c r="K972" i="4" s="1"/>
  <c r="F730" i="1" l="1"/>
  <c r="G730" i="1"/>
  <c r="I730" i="1"/>
  <c r="J730" i="1" s="1"/>
  <c r="D730" i="1"/>
  <c r="G973" i="5"/>
  <c r="D973" i="4"/>
  <c r="C973" i="4"/>
  <c r="H730" i="1" l="1"/>
  <c r="K730" i="1"/>
  <c r="L730" i="1" s="1"/>
  <c r="M730" i="1"/>
  <c r="C974" i="5"/>
  <c r="D974" i="5"/>
  <c r="H973" i="5"/>
  <c r="I973" i="5" s="1"/>
  <c r="J973" i="5" s="1"/>
  <c r="K973" i="5" s="1"/>
  <c r="E973" i="4"/>
  <c r="F973" i="4" s="1"/>
  <c r="N730" i="1" l="1"/>
  <c r="O730" i="1"/>
  <c r="P730" i="1" s="1"/>
  <c r="Q730" i="1" s="1"/>
  <c r="R730" i="1" s="1"/>
  <c r="S730" i="1" s="1"/>
  <c r="E974" i="5"/>
  <c r="F974" i="5" s="1"/>
  <c r="G973" i="4"/>
  <c r="E731" i="1" l="1"/>
  <c r="C731" i="1"/>
  <c r="G974" i="5"/>
  <c r="H974" i="5" s="1"/>
  <c r="I974" i="5" s="1"/>
  <c r="J974" i="5" s="1"/>
  <c r="K974" i="5" s="1"/>
  <c r="C974" i="4"/>
  <c r="D974" i="4"/>
  <c r="H973" i="4"/>
  <c r="I973" i="4" s="1"/>
  <c r="J973" i="4" s="1"/>
  <c r="K973" i="4" s="1"/>
  <c r="D731" i="1" l="1"/>
  <c r="I731" i="1"/>
  <c r="J731" i="1" s="1"/>
  <c r="G731" i="1"/>
  <c r="F731" i="1"/>
  <c r="D975" i="5"/>
  <c r="C975" i="5"/>
  <c r="E974" i="4"/>
  <c r="F974" i="4" s="1"/>
  <c r="H731" i="1" l="1"/>
  <c r="K731" i="1"/>
  <c r="L731" i="1" s="1"/>
  <c r="M731" i="1"/>
  <c r="E975" i="5"/>
  <c r="F975" i="5" s="1"/>
  <c r="G974" i="4"/>
  <c r="O731" i="1" l="1"/>
  <c r="N731" i="1"/>
  <c r="P731" i="1"/>
  <c r="Q731" i="1" s="1"/>
  <c r="R731" i="1" s="1"/>
  <c r="S731" i="1" s="1"/>
  <c r="G975" i="5"/>
  <c r="H975" i="5" s="1"/>
  <c r="I975" i="5" s="1"/>
  <c r="J975" i="5" s="1"/>
  <c r="K975" i="5" s="1"/>
  <c r="D975" i="4"/>
  <c r="C975" i="4"/>
  <c r="H974" i="4"/>
  <c r="I974" i="4" s="1"/>
  <c r="J974" i="4" s="1"/>
  <c r="K974" i="4" s="1"/>
  <c r="C732" i="1" l="1"/>
  <c r="E732" i="1"/>
  <c r="C976" i="5"/>
  <c r="D976" i="5"/>
  <c r="E975" i="4"/>
  <c r="F975" i="4" s="1"/>
  <c r="F732" i="1" l="1"/>
  <c r="D732" i="1"/>
  <c r="G732" i="1"/>
  <c r="I732" i="1"/>
  <c r="J732" i="1" s="1"/>
  <c r="E976" i="5"/>
  <c r="F976" i="5" s="1"/>
  <c r="G975" i="4"/>
  <c r="H975" i="4" s="1"/>
  <c r="I975" i="4" s="1"/>
  <c r="J975" i="4" s="1"/>
  <c r="K975" i="4" s="1"/>
  <c r="K732" i="1" l="1"/>
  <c r="L732" i="1" s="1"/>
  <c r="M732" i="1"/>
  <c r="H732" i="1"/>
  <c r="G976" i="5"/>
  <c r="H976" i="5" s="1"/>
  <c r="I976" i="5" s="1"/>
  <c r="J976" i="5" s="1"/>
  <c r="K976" i="5" s="1"/>
  <c r="C976" i="4"/>
  <c r="D976" i="4"/>
  <c r="O732" i="1" l="1"/>
  <c r="N732" i="1"/>
  <c r="C977" i="5"/>
  <c r="D977" i="5"/>
  <c r="E976" i="4"/>
  <c r="F976" i="4" s="1"/>
  <c r="E733" i="1" l="1"/>
  <c r="C733" i="1"/>
  <c r="P732" i="1"/>
  <c r="Q732" i="1" s="1"/>
  <c r="R732" i="1" s="1"/>
  <c r="S732" i="1" s="1"/>
  <c r="E977" i="5"/>
  <c r="F977" i="5" s="1"/>
  <c r="G976" i="4"/>
  <c r="G733" i="1" l="1"/>
  <c r="D733" i="1"/>
  <c r="I733" i="1"/>
  <c r="J733" i="1" s="1"/>
  <c r="F733" i="1"/>
  <c r="G977" i="5"/>
  <c r="H977" i="5" s="1"/>
  <c r="I977" i="5" s="1"/>
  <c r="J977" i="5" s="1"/>
  <c r="K977" i="5" s="1"/>
  <c r="C977" i="4"/>
  <c r="D977" i="4"/>
  <c r="H976" i="4"/>
  <c r="I976" i="4" s="1"/>
  <c r="J976" i="4" s="1"/>
  <c r="K976" i="4" s="1"/>
  <c r="H733" i="1" l="1"/>
  <c r="K733" i="1"/>
  <c r="L733" i="1" s="1"/>
  <c r="M733" i="1"/>
  <c r="D978" i="5"/>
  <c r="C978" i="5"/>
  <c r="E977" i="4"/>
  <c r="F977" i="4" s="1"/>
  <c r="N733" i="1" l="1"/>
  <c r="O733" i="1"/>
  <c r="P733" i="1" s="1"/>
  <c r="Q733" i="1" s="1"/>
  <c r="R733" i="1" s="1"/>
  <c r="S733" i="1" s="1"/>
  <c r="E978" i="5"/>
  <c r="F978" i="5" s="1"/>
  <c r="G977" i="4"/>
  <c r="H977" i="4"/>
  <c r="I977" i="4" s="1"/>
  <c r="J977" i="4" s="1"/>
  <c r="K977" i="4" s="1"/>
  <c r="C734" i="1" l="1"/>
  <c r="E734" i="1"/>
  <c r="G978" i="5"/>
  <c r="H978" i="5" s="1"/>
  <c r="I978" i="5" s="1"/>
  <c r="J978" i="5" s="1"/>
  <c r="K978" i="5" s="1"/>
  <c r="D978" i="4"/>
  <c r="C978" i="4"/>
  <c r="F734" i="1" l="1"/>
  <c r="G734" i="1"/>
  <c r="I734" i="1"/>
  <c r="J734" i="1" s="1"/>
  <c r="D734" i="1"/>
  <c r="D979" i="5"/>
  <c r="C979" i="5"/>
  <c r="E978" i="4"/>
  <c r="F978" i="4" s="1"/>
  <c r="H734" i="1" l="1"/>
  <c r="K734" i="1"/>
  <c r="L734" i="1" s="1"/>
  <c r="M734" i="1"/>
  <c r="E979" i="5"/>
  <c r="F979" i="5" s="1"/>
  <c r="G978" i="4"/>
  <c r="H978" i="4"/>
  <c r="I978" i="4" s="1"/>
  <c r="J978" i="4" s="1"/>
  <c r="K978" i="4" s="1"/>
  <c r="N734" i="1" l="1"/>
  <c r="O734" i="1"/>
  <c r="G979" i="5"/>
  <c r="H979" i="5" s="1"/>
  <c r="I979" i="5" s="1"/>
  <c r="J979" i="5" s="1"/>
  <c r="K979" i="5" s="1"/>
  <c r="D979" i="4"/>
  <c r="C979" i="4"/>
  <c r="E735" i="1" l="1"/>
  <c r="C735" i="1"/>
  <c r="P734" i="1"/>
  <c r="Q734" i="1" s="1"/>
  <c r="R734" i="1" s="1"/>
  <c r="S734" i="1" s="1"/>
  <c r="C980" i="5"/>
  <c r="D980" i="5"/>
  <c r="E979" i="4"/>
  <c r="F979" i="4" s="1"/>
  <c r="D735" i="1" l="1"/>
  <c r="G735" i="1"/>
  <c r="I735" i="1"/>
  <c r="J735" i="1" s="1"/>
  <c r="F735" i="1"/>
  <c r="E980" i="5"/>
  <c r="F980" i="5" s="1"/>
  <c r="G979" i="4"/>
  <c r="H735" i="1" l="1"/>
  <c r="M735" i="1"/>
  <c r="K735" i="1"/>
  <c r="L735" i="1" s="1"/>
  <c r="G980" i="5"/>
  <c r="C980" i="4"/>
  <c r="D980" i="4"/>
  <c r="H979" i="4"/>
  <c r="I979" i="4" s="1"/>
  <c r="J979" i="4" s="1"/>
  <c r="K979" i="4" s="1"/>
  <c r="O735" i="1" l="1"/>
  <c r="N735" i="1"/>
  <c r="D981" i="5"/>
  <c r="C981" i="5"/>
  <c r="H980" i="5"/>
  <c r="I980" i="5" s="1"/>
  <c r="J980" i="5" s="1"/>
  <c r="K980" i="5" s="1"/>
  <c r="E980" i="4"/>
  <c r="F980" i="4" s="1"/>
  <c r="P735" i="1" l="1"/>
  <c r="Q735" i="1" s="1"/>
  <c r="R735" i="1" s="1"/>
  <c r="S735" i="1" s="1"/>
  <c r="C736" i="1"/>
  <c r="E736" i="1"/>
  <c r="E981" i="5"/>
  <c r="F981" i="5" s="1"/>
  <c r="G980" i="4"/>
  <c r="H980" i="4" s="1"/>
  <c r="I980" i="4" s="1"/>
  <c r="J980" i="4" s="1"/>
  <c r="K980" i="4" s="1"/>
  <c r="F736" i="1" l="1"/>
  <c r="I736" i="1"/>
  <c r="J736" i="1" s="1"/>
  <c r="G736" i="1"/>
  <c r="D736" i="1"/>
  <c r="G981" i="5"/>
  <c r="D981" i="4"/>
  <c r="C981" i="4"/>
  <c r="K736" i="1" l="1"/>
  <c r="L736" i="1" s="1"/>
  <c r="H736" i="1"/>
  <c r="M736" i="1"/>
  <c r="C982" i="5"/>
  <c r="D982" i="5"/>
  <c r="H981" i="5"/>
  <c r="I981" i="5" s="1"/>
  <c r="J981" i="5" s="1"/>
  <c r="K981" i="5" s="1"/>
  <c r="E981" i="4"/>
  <c r="F981" i="4" s="1"/>
  <c r="O736" i="1" l="1"/>
  <c r="P736" i="1"/>
  <c r="Q736" i="1" s="1"/>
  <c r="R736" i="1" s="1"/>
  <c r="S736" i="1" s="1"/>
  <c r="N736" i="1"/>
  <c r="E982" i="5"/>
  <c r="F982" i="5" s="1"/>
  <c r="G981" i="4"/>
  <c r="H981" i="4" s="1"/>
  <c r="I981" i="4" s="1"/>
  <c r="J981" i="4" s="1"/>
  <c r="K981" i="4" s="1"/>
  <c r="E737" i="1" l="1"/>
  <c r="C737" i="1"/>
  <c r="G982" i="5"/>
  <c r="H982" i="5" s="1"/>
  <c r="I982" i="5" s="1"/>
  <c r="J982" i="5" s="1"/>
  <c r="K982" i="5" s="1"/>
  <c r="D982" i="4"/>
  <c r="C982" i="4"/>
  <c r="I737" i="1" l="1"/>
  <c r="J737" i="1" s="1"/>
  <c r="G737" i="1"/>
  <c r="D737" i="1"/>
  <c r="F737" i="1"/>
  <c r="D983" i="5"/>
  <c r="C983" i="5"/>
  <c r="E982" i="4"/>
  <c r="F982" i="4" s="1"/>
  <c r="H737" i="1" l="1"/>
  <c r="K737" i="1"/>
  <c r="L737" i="1" s="1"/>
  <c r="M737" i="1"/>
  <c r="E983" i="5"/>
  <c r="F983" i="5" s="1"/>
  <c r="G982" i="4"/>
  <c r="O737" i="1" l="1"/>
  <c r="P737" i="1"/>
  <c r="Q737" i="1" s="1"/>
  <c r="R737" i="1" s="1"/>
  <c r="S737" i="1" s="1"/>
  <c r="N737" i="1"/>
  <c r="G983" i="5"/>
  <c r="C983" i="4"/>
  <c r="D983" i="4"/>
  <c r="H982" i="4"/>
  <c r="I982" i="4" s="1"/>
  <c r="J982" i="4" s="1"/>
  <c r="K982" i="4" s="1"/>
  <c r="C738" i="1" l="1"/>
  <c r="E738" i="1"/>
  <c r="D984" i="5"/>
  <c r="C984" i="5"/>
  <c r="H983" i="5"/>
  <c r="I983" i="5" s="1"/>
  <c r="J983" i="5" s="1"/>
  <c r="K983" i="5" s="1"/>
  <c r="E983" i="4"/>
  <c r="F983" i="4" s="1"/>
  <c r="F738" i="1" l="1"/>
  <c r="D738" i="1"/>
  <c r="G738" i="1"/>
  <c r="I738" i="1"/>
  <c r="J738" i="1" s="1"/>
  <c r="E984" i="5"/>
  <c r="F984" i="5" s="1"/>
  <c r="G983" i="4"/>
  <c r="H983" i="4" s="1"/>
  <c r="I983" i="4" s="1"/>
  <c r="J983" i="4" s="1"/>
  <c r="K983" i="4" s="1"/>
  <c r="M738" i="1" l="1"/>
  <c r="H738" i="1"/>
  <c r="K738" i="1"/>
  <c r="L738" i="1" s="1"/>
  <c r="G984" i="5"/>
  <c r="H984" i="5" s="1"/>
  <c r="I984" i="5" s="1"/>
  <c r="J984" i="5" s="1"/>
  <c r="K984" i="5" s="1"/>
  <c r="D984" i="4"/>
  <c r="C984" i="4"/>
  <c r="O738" i="1" l="1"/>
  <c r="N738" i="1"/>
  <c r="P738" i="1"/>
  <c r="Q738" i="1" s="1"/>
  <c r="R738" i="1" s="1"/>
  <c r="S738" i="1" s="1"/>
  <c r="C985" i="5"/>
  <c r="D985" i="5"/>
  <c r="E984" i="4"/>
  <c r="F984" i="4" s="1"/>
  <c r="C739" i="1" l="1"/>
  <c r="E739" i="1"/>
  <c r="E985" i="5"/>
  <c r="F985" i="5" s="1"/>
  <c r="G984" i="4"/>
  <c r="H984" i="4"/>
  <c r="I984" i="4" s="1"/>
  <c r="J984" i="4" s="1"/>
  <c r="K984" i="4" s="1"/>
  <c r="F739" i="1" l="1"/>
  <c r="G739" i="1"/>
  <c r="I739" i="1"/>
  <c r="J739" i="1" s="1"/>
  <c r="D739" i="1"/>
  <c r="G985" i="5"/>
  <c r="H985" i="5" s="1"/>
  <c r="I985" i="5" s="1"/>
  <c r="J985" i="5" s="1"/>
  <c r="K985" i="5" s="1"/>
  <c r="C985" i="4"/>
  <c r="D985" i="4"/>
  <c r="H739" i="1" l="1"/>
  <c r="M739" i="1"/>
  <c r="K739" i="1"/>
  <c r="L739" i="1" s="1"/>
  <c r="C986" i="5"/>
  <c r="D986" i="5"/>
  <c r="E985" i="4"/>
  <c r="F985" i="4" s="1"/>
  <c r="N739" i="1" l="1"/>
  <c r="O739" i="1"/>
  <c r="E986" i="5"/>
  <c r="F986" i="5" s="1"/>
  <c r="G985" i="4"/>
  <c r="H985" i="4" s="1"/>
  <c r="I985" i="4" s="1"/>
  <c r="J985" i="4" s="1"/>
  <c r="K985" i="4" s="1"/>
  <c r="P739" i="1" l="1"/>
  <c r="Q739" i="1" s="1"/>
  <c r="R739" i="1" s="1"/>
  <c r="S739" i="1" s="1"/>
  <c r="C740" i="1"/>
  <c r="E740" i="1"/>
  <c r="G986" i="5"/>
  <c r="D986" i="4"/>
  <c r="C986" i="4"/>
  <c r="F740" i="1" l="1"/>
  <c r="D740" i="1"/>
  <c r="I740" i="1"/>
  <c r="J740" i="1" s="1"/>
  <c r="G740" i="1"/>
  <c r="C987" i="5"/>
  <c r="D987" i="5"/>
  <c r="H986" i="5"/>
  <c r="I986" i="5" s="1"/>
  <c r="J986" i="5" s="1"/>
  <c r="K986" i="5" s="1"/>
  <c r="E986" i="4"/>
  <c r="F986" i="4" s="1"/>
  <c r="H740" i="1" l="1"/>
  <c r="K740" i="1"/>
  <c r="L740" i="1" s="1"/>
  <c r="M740" i="1"/>
  <c r="E987" i="5"/>
  <c r="F987" i="5" s="1"/>
  <c r="G986" i="4"/>
  <c r="H986" i="4" s="1"/>
  <c r="I986" i="4" s="1"/>
  <c r="J986" i="4" s="1"/>
  <c r="K986" i="4" s="1"/>
  <c r="N740" i="1" l="1"/>
  <c r="O740" i="1"/>
  <c r="G987" i="5"/>
  <c r="H987" i="5" s="1"/>
  <c r="I987" i="5" s="1"/>
  <c r="J987" i="5" s="1"/>
  <c r="K987" i="5" s="1"/>
  <c r="C987" i="4"/>
  <c r="D987" i="4"/>
  <c r="C741" i="1" l="1"/>
  <c r="E741" i="1"/>
  <c r="P740" i="1"/>
  <c r="Q740" i="1" s="1"/>
  <c r="R740" i="1" s="1"/>
  <c r="S740" i="1" s="1"/>
  <c r="D988" i="5"/>
  <c r="C988" i="5"/>
  <c r="E987" i="4"/>
  <c r="F987" i="4" s="1"/>
  <c r="F741" i="1" l="1"/>
  <c r="D741" i="1"/>
  <c r="G741" i="1"/>
  <c r="I741" i="1"/>
  <c r="J741" i="1" s="1"/>
  <c r="E988" i="5"/>
  <c r="F988" i="5" s="1"/>
  <c r="G987" i="4"/>
  <c r="K741" i="1" l="1"/>
  <c r="L741" i="1" s="1"/>
  <c r="H741" i="1"/>
  <c r="M741" i="1"/>
  <c r="G988" i="5"/>
  <c r="C988" i="4"/>
  <c r="D988" i="4"/>
  <c r="H987" i="4"/>
  <c r="I987" i="4" s="1"/>
  <c r="J987" i="4" s="1"/>
  <c r="K987" i="4" s="1"/>
  <c r="O741" i="1" l="1"/>
  <c r="P741" i="1" s="1"/>
  <c r="Q741" i="1" s="1"/>
  <c r="R741" i="1" s="1"/>
  <c r="S741" i="1" s="1"/>
  <c r="N741" i="1"/>
  <c r="D989" i="5"/>
  <c r="C989" i="5"/>
  <c r="H988" i="5"/>
  <c r="I988" i="5" s="1"/>
  <c r="J988" i="5" s="1"/>
  <c r="K988" i="5" s="1"/>
  <c r="E988" i="4"/>
  <c r="F988" i="4" s="1"/>
  <c r="E742" i="1" l="1"/>
  <c r="C742" i="1"/>
  <c r="E989" i="5"/>
  <c r="F989" i="5" s="1"/>
  <c r="G988" i="4"/>
  <c r="H988" i="4"/>
  <c r="I988" i="4" s="1"/>
  <c r="J988" i="4" s="1"/>
  <c r="K988" i="4" s="1"/>
  <c r="G742" i="1" l="1"/>
  <c r="D742" i="1"/>
  <c r="I742" i="1"/>
  <c r="J742" i="1" s="1"/>
  <c r="F742" i="1"/>
  <c r="G989" i="5"/>
  <c r="D989" i="4"/>
  <c r="C989" i="4"/>
  <c r="K742" i="1" l="1"/>
  <c r="L742" i="1" s="1"/>
  <c r="H742" i="1"/>
  <c r="M742" i="1"/>
  <c r="C990" i="5"/>
  <c r="D990" i="5"/>
  <c r="H989" i="5"/>
  <c r="I989" i="5" s="1"/>
  <c r="J989" i="5" s="1"/>
  <c r="K989" i="5" s="1"/>
  <c r="E989" i="4"/>
  <c r="F989" i="4" s="1"/>
  <c r="N742" i="1" l="1"/>
  <c r="O742" i="1"/>
  <c r="E990" i="5"/>
  <c r="F990" i="5" s="1"/>
  <c r="G989" i="4"/>
  <c r="P742" i="1" l="1"/>
  <c r="Q742" i="1" s="1"/>
  <c r="R742" i="1" s="1"/>
  <c r="S742" i="1" s="1"/>
  <c r="C743" i="1"/>
  <c r="E743" i="1"/>
  <c r="G990" i="5"/>
  <c r="D990" i="4"/>
  <c r="C990" i="4"/>
  <c r="H989" i="4"/>
  <c r="I989" i="4" s="1"/>
  <c r="J989" i="4" s="1"/>
  <c r="K989" i="4" s="1"/>
  <c r="F743" i="1" l="1"/>
  <c r="D743" i="1"/>
  <c r="G743" i="1"/>
  <c r="I743" i="1"/>
  <c r="J743" i="1" s="1"/>
  <c r="D991" i="5"/>
  <c r="C991" i="5"/>
  <c r="H990" i="5"/>
  <c r="I990" i="5" s="1"/>
  <c r="J990" i="5" s="1"/>
  <c r="K990" i="5" s="1"/>
  <c r="E990" i="4"/>
  <c r="F990" i="4" s="1"/>
  <c r="H743" i="1" l="1"/>
  <c r="K743" i="1"/>
  <c r="L743" i="1" s="1"/>
  <c r="M743" i="1"/>
  <c r="E991" i="5"/>
  <c r="F991" i="5" s="1"/>
  <c r="G990" i="4"/>
  <c r="N743" i="1" l="1"/>
  <c r="O743" i="1"/>
  <c r="P743" i="1" s="1"/>
  <c r="Q743" i="1" s="1"/>
  <c r="R743" i="1" s="1"/>
  <c r="S743" i="1" s="1"/>
  <c r="G991" i="5"/>
  <c r="H991" i="5" s="1"/>
  <c r="I991" i="5" s="1"/>
  <c r="J991" i="5" s="1"/>
  <c r="K991" i="5" s="1"/>
  <c r="D991" i="4"/>
  <c r="C991" i="4"/>
  <c r="H990" i="4"/>
  <c r="I990" i="4" s="1"/>
  <c r="J990" i="4" s="1"/>
  <c r="K990" i="4" s="1"/>
  <c r="E744" i="1" l="1"/>
  <c r="C744" i="1"/>
  <c r="C992" i="5"/>
  <c r="D992" i="5"/>
  <c r="E991" i="4"/>
  <c r="F991" i="4" s="1"/>
  <c r="I744" i="1" l="1"/>
  <c r="J744" i="1" s="1"/>
  <c r="G744" i="1"/>
  <c r="D744" i="1"/>
  <c r="F744" i="1"/>
  <c r="E992" i="5"/>
  <c r="F992" i="5" s="1"/>
  <c r="G991" i="4"/>
  <c r="M744" i="1" l="1"/>
  <c r="H744" i="1"/>
  <c r="K744" i="1"/>
  <c r="L744" i="1" s="1"/>
  <c r="G992" i="5"/>
  <c r="H992" i="5" s="1"/>
  <c r="I992" i="5" s="1"/>
  <c r="J992" i="5" s="1"/>
  <c r="K992" i="5" s="1"/>
  <c r="C992" i="4"/>
  <c r="D992" i="4"/>
  <c r="H991" i="4"/>
  <c r="I991" i="4" s="1"/>
  <c r="J991" i="4" s="1"/>
  <c r="K991" i="4" s="1"/>
  <c r="N744" i="1" l="1"/>
  <c r="O744" i="1"/>
  <c r="C993" i="5"/>
  <c r="D993" i="5"/>
  <c r="E992" i="4"/>
  <c r="F992" i="4" s="1"/>
  <c r="P744" i="1" l="1"/>
  <c r="Q744" i="1" s="1"/>
  <c r="R744" i="1" s="1"/>
  <c r="S744" i="1" s="1"/>
  <c r="C745" i="1"/>
  <c r="E745" i="1"/>
  <c r="E993" i="5"/>
  <c r="F993" i="5" s="1"/>
  <c r="G992" i="4"/>
  <c r="H992" i="4" s="1"/>
  <c r="I992" i="4" s="1"/>
  <c r="J992" i="4" s="1"/>
  <c r="K992" i="4" s="1"/>
  <c r="F745" i="1" l="1"/>
  <c r="D745" i="1"/>
  <c r="G745" i="1"/>
  <c r="I745" i="1"/>
  <c r="J745" i="1" s="1"/>
  <c r="G993" i="5"/>
  <c r="H993" i="5" s="1"/>
  <c r="I993" i="5" s="1"/>
  <c r="J993" i="5" s="1"/>
  <c r="K993" i="5" s="1"/>
  <c r="C993" i="4"/>
  <c r="D993" i="4"/>
  <c r="K745" i="1" l="1"/>
  <c r="L745" i="1" s="1"/>
  <c r="H745" i="1"/>
  <c r="M745" i="1"/>
  <c r="C994" i="5"/>
  <c r="D994" i="5"/>
  <c r="E993" i="4"/>
  <c r="F993" i="4" s="1"/>
  <c r="N745" i="1" l="1"/>
  <c r="O745" i="1"/>
  <c r="E994" i="5"/>
  <c r="F994" i="5" s="1"/>
  <c r="G993" i="4"/>
  <c r="H993" i="4" s="1"/>
  <c r="I993" i="4" s="1"/>
  <c r="J993" i="4" s="1"/>
  <c r="K993" i="4" s="1"/>
  <c r="P745" i="1" l="1"/>
  <c r="Q745" i="1" s="1"/>
  <c r="R745" i="1" s="1"/>
  <c r="S745" i="1" s="1"/>
  <c r="C746" i="1"/>
  <c r="E746" i="1"/>
  <c r="G994" i="5"/>
  <c r="H994" i="5" s="1"/>
  <c r="I994" i="5" s="1"/>
  <c r="J994" i="5" s="1"/>
  <c r="K994" i="5" s="1"/>
  <c r="C994" i="4"/>
  <c r="D994" i="4"/>
  <c r="F746" i="1" l="1"/>
  <c r="I746" i="1"/>
  <c r="J746" i="1" s="1"/>
  <c r="G746" i="1"/>
  <c r="D746" i="1"/>
  <c r="D995" i="5"/>
  <c r="C995" i="5"/>
  <c r="E994" i="4"/>
  <c r="F994" i="4" s="1"/>
  <c r="M746" i="1" l="1"/>
  <c r="H746" i="1"/>
  <c r="K746" i="1"/>
  <c r="L746" i="1" s="1"/>
  <c r="E995" i="5"/>
  <c r="F995" i="5" s="1"/>
  <c r="G994" i="4"/>
  <c r="H994" i="4" s="1"/>
  <c r="I994" i="4" s="1"/>
  <c r="J994" i="4" s="1"/>
  <c r="K994" i="4" s="1"/>
  <c r="O746" i="1" l="1"/>
  <c r="N746" i="1"/>
  <c r="P746" i="1"/>
  <c r="Q746" i="1" s="1"/>
  <c r="R746" i="1" s="1"/>
  <c r="S746" i="1" s="1"/>
  <c r="G995" i="5"/>
  <c r="H995" i="5" s="1"/>
  <c r="I995" i="5" s="1"/>
  <c r="J995" i="5" s="1"/>
  <c r="K995" i="5" s="1"/>
  <c r="D995" i="4"/>
  <c r="C995" i="4"/>
  <c r="E747" i="1" l="1"/>
  <c r="C747" i="1"/>
  <c r="D996" i="5"/>
  <c r="C996" i="5"/>
  <c r="E995" i="4"/>
  <c r="F995" i="4" s="1"/>
  <c r="I747" i="1" l="1"/>
  <c r="J747" i="1" s="1"/>
  <c r="D747" i="1"/>
  <c r="G747" i="1"/>
  <c r="F747" i="1"/>
  <c r="E996" i="5"/>
  <c r="F996" i="5" s="1"/>
  <c r="G995" i="4"/>
  <c r="H995" i="4" s="1"/>
  <c r="I995" i="4" s="1"/>
  <c r="J995" i="4" s="1"/>
  <c r="K995" i="4" s="1"/>
  <c r="H747" i="1" l="1"/>
  <c r="M747" i="1"/>
  <c r="K747" i="1"/>
  <c r="L747" i="1" s="1"/>
  <c r="G996" i="5"/>
  <c r="H996" i="5" s="1"/>
  <c r="I996" i="5" s="1"/>
  <c r="J996" i="5" s="1"/>
  <c r="K996" i="5" s="1"/>
  <c r="C996" i="4"/>
  <c r="D996" i="4"/>
  <c r="N747" i="1" l="1"/>
  <c r="O747" i="1"/>
  <c r="P747" i="1" s="1"/>
  <c r="Q747" i="1" s="1"/>
  <c r="R747" i="1" s="1"/>
  <c r="S747" i="1" s="1"/>
  <c r="D997" i="5"/>
  <c r="C997" i="5"/>
  <c r="E996" i="4"/>
  <c r="F996" i="4" s="1"/>
  <c r="E748" i="1" l="1"/>
  <c r="C748" i="1"/>
  <c r="E997" i="5"/>
  <c r="F997" i="5" s="1"/>
  <c r="G996" i="4"/>
  <c r="H996" i="4" s="1"/>
  <c r="I996" i="4" s="1"/>
  <c r="J996" i="4" s="1"/>
  <c r="K996" i="4" s="1"/>
  <c r="I748" i="1" l="1"/>
  <c r="J748" i="1" s="1"/>
  <c r="G748" i="1"/>
  <c r="D748" i="1"/>
  <c r="F748" i="1"/>
  <c r="G997" i="5"/>
  <c r="D997" i="4"/>
  <c r="C997" i="4"/>
  <c r="K748" i="1" l="1"/>
  <c r="L748" i="1" s="1"/>
  <c r="H748" i="1"/>
  <c r="M748" i="1"/>
  <c r="D998" i="5"/>
  <c r="C998" i="5"/>
  <c r="H997" i="5"/>
  <c r="I997" i="5" s="1"/>
  <c r="J997" i="5" s="1"/>
  <c r="K997" i="5" s="1"/>
  <c r="E997" i="4"/>
  <c r="F997" i="4" s="1"/>
  <c r="N748" i="1" l="1"/>
  <c r="O748" i="1"/>
  <c r="P748" i="1"/>
  <c r="Q748" i="1" s="1"/>
  <c r="R748" i="1" s="1"/>
  <c r="S748" i="1" s="1"/>
  <c r="E998" i="5"/>
  <c r="F998" i="5" s="1"/>
  <c r="G997" i="4"/>
  <c r="H997" i="4" s="1"/>
  <c r="I997" i="4" s="1"/>
  <c r="J997" i="4" s="1"/>
  <c r="K997" i="4" s="1"/>
  <c r="C749" i="1" l="1"/>
  <c r="E749" i="1"/>
  <c r="G998" i="5"/>
  <c r="H998" i="5" s="1"/>
  <c r="I998" i="5" s="1"/>
  <c r="J998" i="5" s="1"/>
  <c r="K998" i="5" s="1"/>
  <c r="C998" i="4"/>
  <c r="D998" i="4"/>
  <c r="F749" i="1" l="1"/>
  <c r="D749" i="1"/>
  <c r="G749" i="1"/>
  <c r="I749" i="1"/>
  <c r="J749" i="1" s="1"/>
  <c r="C999" i="5"/>
  <c r="D999" i="5"/>
  <c r="E998" i="4"/>
  <c r="F998" i="4" s="1"/>
  <c r="K749" i="1" l="1"/>
  <c r="L749" i="1" s="1"/>
  <c r="M749" i="1"/>
  <c r="H749" i="1"/>
  <c r="E999" i="5"/>
  <c r="F999" i="5" s="1"/>
  <c r="G998" i="4"/>
  <c r="N749" i="1" l="1"/>
  <c r="O749" i="1"/>
  <c r="G999" i="5"/>
  <c r="H999" i="5" s="1"/>
  <c r="I999" i="5" s="1"/>
  <c r="J999" i="5" s="1"/>
  <c r="K999" i="5" s="1"/>
  <c r="D999" i="4"/>
  <c r="C999" i="4"/>
  <c r="H998" i="4"/>
  <c r="I998" i="4" s="1"/>
  <c r="J998" i="4" s="1"/>
  <c r="K998" i="4" s="1"/>
  <c r="P749" i="1" l="1"/>
  <c r="Q749" i="1" s="1"/>
  <c r="R749" i="1" s="1"/>
  <c r="S749" i="1" s="1"/>
  <c r="E750" i="1"/>
  <c r="C750" i="1"/>
  <c r="D1000" i="5"/>
  <c r="C1000" i="5"/>
  <c r="E999" i="4"/>
  <c r="F999" i="4" s="1"/>
  <c r="D750" i="1" l="1"/>
  <c r="I750" i="1"/>
  <c r="J750" i="1" s="1"/>
  <c r="G750" i="1"/>
  <c r="F750" i="1"/>
  <c r="E1000" i="5"/>
  <c r="F1000" i="5" s="1"/>
  <c r="G999" i="4"/>
  <c r="H999" i="4" s="1"/>
  <c r="I999" i="4" s="1"/>
  <c r="J999" i="4" s="1"/>
  <c r="K999" i="4" s="1"/>
  <c r="M750" i="1" l="1"/>
  <c r="K750" i="1"/>
  <c r="L750" i="1" s="1"/>
  <c r="H750" i="1"/>
  <c r="G1000" i="5"/>
  <c r="H1000" i="5" s="1"/>
  <c r="I1000" i="5" s="1"/>
  <c r="J1000" i="5" s="1"/>
  <c r="K1000" i="5" s="1"/>
  <c r="C1000" i="4"/>
  <c r="D1000" i="4"/>
  <c r="N750" i="1" l="1"/>
  <c r="O750" i="1"/>
  <c r="P750" i="1"/>
  <c r="Q750" i="1" s="1"/>
  <c r="R750" i="1" s="1"/>
  <c r="S750" i="1" s="1"/>
  <c r="C1001" i="5"/>
  <c r="D1001" i="5"/>
  <c r="E1000" i="4"/>
  <c r="F1000" i="4" s="1"/>
  <c r="C751" i="1" l="1"/>
  <c r="E751" i="1"/>
  <c r="E1001" i="5"/>
  <c r="F1001" i="5" s="1"/>
  <c r="G1000" i="4"/>
  <c r="H1000" i="4" s="1"/>
  <c r="I1000" i="4" s="1"/>
  <c r="J1000" i="4" s="1"/>
  <c r="K1000" i="4" s="1"/>
  <c r="F751" i="1" l="1"/>
  <c r="G751" i="1"/>
  <c r="I751" i="1"/>
  <c r="J751" i="1" s="1"/>
  <c r="D751" i="1"/>
  <c r="G1001" i="5"/>
  <c r="C1001" i="4"/>
  <c r="D1001" i="4"/>
  <c r="H751" i="1" l="1"/>
  <c r="K751" i="1"/>
  <c r="L751" i="1" s="1"/>
  <c r="M751" i="1"/>
  <c r="C1002" i="5"/>
  <c r="D1002" i="5"/>
  <c r="H1001" i="5"/>
  <c r="I1001" i="5" s="1"/>
  <c r="J1001" i="5" s="1"/>
  <c r="K1001" i="5" s="1"/>
  <c r="E1001" i="4"/>
  <c r="F1001" i="4" s="1"/>
  <c r="O751" i="1" l="1"/>
  <c r="N751" i="1"/>
  <c r="E1002" i="5"/>
  <c r="F1002" i="5" s="1"/>
  <c r="G1001" i="4"/>
  <c r="H1001" i="4" s="1"/>
  <c r="I1001" i="4" s="1"/>
  <c r="J1001" i="4" s="1"/>
  <c r="K1001" i="4" s="1"/>
  <c r="E752" i="1" l="1"/>
  <c r="C752" i="1"/>
  <c r="P751" i="1"/>
  <c r="Q751" i="1" s="1"/>
  <c r="R751" i="1" s="1"/>
  <c r="S751" i="1" s="1"/>
  <c r="G1002" i="5"/>
  <c r="D1002" i="4"/>
  <c r="C1002" i="4"/>
  <c r="D752" i="1" l="1"/>
  <c r="G752" i="1"/>
  <c r="I752" i="1"/>
  <c r="J752" i="1" s="1"/>
  <c r="F752" i="1"/>
  <c r="D1003" i="5"/>
  <c r="C1003" i="5"/>
  <c r="H1002" i="5"/>
  <c r="I1002" i="5" s="1"/>
  <c r="J1002" i="5" s="1"/>
  <c r="K1002" i="5" s="1"/>
  <c r="E1002" i="4"/>
  <c r="F1002" i="4" s="1"/>
  <c r="K752" i="1" l="1"/>
  <c r="L752" i="1" s="1"/>
  <c r="M752" i="1"/>
  <c r="H752" i="1"/>
  <c r="E1003" i="5"/>
  <c r="F1003" i="5" s="1"/>
  <c r="G1002" i="4"/>
  <c r="H1002" i="4" s="1"/>
  <c r="I1002" i="4" s="1"/>
  <c r="J1002" i="4" s="1"/>
  <c r="K1002" i="4" s="1"/>
  <c r="O752" i="1" l="1"/>
  <c r="P752" i="1" s="1"/>
  <c r="Q752" i="1" s="1"/>
  <c r="R752" i="1" s="1"/>
  <c r="S752" i="1" s="1"/>
  <c r="N752" i="1"/>
  <c r="G1003" i="5"/>
  <c r="H1003" i="5" s="1"/>
  <c r="I1003" i="5" s="1"/>
  <c r="J1003" i="5" s="1"/>
  <c r="K1003" i="5" s="1"/>
  <c r="D1003" i="4"/>
  <c r="C1003" i="4"/>
  <c r="C753" i="1" l="1"/>
  <c r="E753" i="1"/>
  <c r="C1004" i="5"/>
  <c r="D1004" i="5"/>
  <c r="E1003" i="4"/>
  <c r="F1003" i="4" s="1"/>
  <c r="F753" i="1" l="1"/>
  <c r="G753" i="1"/>
  <c r="D753" i="1"/>
  <c r="I753" i="1"/>
  <c r="J753" i="1" s="1"/>
  <c r="E1004" i="5"/>
  <c r="F1004" i="5" s="1"/>
  <c r="G1003" i="4"/>
  <c r="H1003" i="4" s="1"/>
  <c r="I1003" i="4" s="1"/>
  <c r="J1003" i="4" s="1"/>
  <c r="K1003" i="4" s="1"/>
  <c r="H753" i="1" l="1"/>
  <c r="K753" i="1"/>
  <c r="L753" i="1" s="1"/>
  <c r="M753" i="1"/>
  <c r="G1004" i="5"/>
  <c r="H1004" i="5" s="1"/>
  <c r="I1004" i="5" s="1"/>
  <c r="J1004" i="5" s="1"/>
  <c r="K1004" i="5" s="1"/>
  <c r="D1004" i="4"/>
  <c r="C1004" i="4"/>
  <c r="N753" i="1" l="1"/>
  <c r="O753" i="1"/>
  <c r="C1005" i="5"/>
  <c r="D1005" i="5"/>
  <c r="E1004" i="4"/>
  <c r="F1004" i="4" s="1"/>
  <c r="P753" i="1" l="1"/>
  <c r="Q753" i="1" s="1"/>
  <c r="R753" i="1" s="1"/>
  <c r="S753" i="1" s="1"/>
  <c r="E754" i="1"/>
  <c r="C754" i="1"/>
  <c r="E1005" i="5"/>
  <c r="F1005" i="5" s="1"/>
  <c r="G1004" i="4"/>
  <c r="H1004" i="4" s="1"/>
  <c r="I1004" i="4" s="1"/>
  <c r="J1004" i="4" s="1"/>
  <c r="K1004" i="4" s="1"/>
  <c r="G754" i="1" l="1"/>
  <c r="I754" i="1"/>
  <c r="J754" i="1" s="1"/>
  <c r="D754" i="1"/>
  <c r="F754" i="1"/>
  <c r="G1005" i="5"/>
  <c r="D1005" i="4"/>
  <c r="C1005" i="4"/>
  <c r="H754" i="1" l="1"/>
  <c r="K754" i="1"/>
  <c r="L754" i="1" s="1"/>
  <c r="M754" i="1"/>
  <c r="C1006" i="5"/>
  <c r="D1006" i="5"/>
  <c r="H1005" i="5"/>
  <c r="I1005" i="5" s="1"/>
  <c r="J1005" i="5" s="1"/>
  <c r="K1005" i="5" s="1"/>
  <c r="E1005" i="4"/>
  <c r="F1005" i="4" s="1"/>
  <c r="N754" i="1" l="1"/>
  <c r="O754" i="1"/>
  <c r="P754" i="1"/>
  <c r="Q754" i="1" s="1"/>
  <c r="R754" i="1" s="1"/>
  <c r="S754" i="1" s="1"/>
  <c r="E1006" i="5"/>
  <c r="F1006" i="5" s="1"/>
  <c r="G1005" i="4"/>
  <c r="H1005" i="4" s="1"/>
  <c r="I1005" i="4" s="1"/>
  <c r="J1005" i="4" s="1"/>
  <c r="K1005" i="4" s="1"/>
  <c r="E755" i="1" l="1"/>
  <c r="C755" i="1"/>
  <c r="G1006" i="5"/>
  <c r="H1006" i="5" s="1"/>
  <c r="I1006" i="5" s="1"/>
  <c r="J1006" i="5" s="1"/>
  <c r="K1006" i="5" s="1"/>
  <c r="C1006" i="4"/>
  <c r="D1006" i="4"/>
  <c r="D755" i="1" l="1"/>
  <c r="G755" i="1"/>
  <c r="I755" i="1"/>
  <c r="J755" i="1" s="1"/>
  <c r="F755" i="1"/>
  <c r="D1007" i="5"/>
  <c r="C1007" i="5"/>
  <c r="E1006" i="4"/>
  <c r="F1006" i="4" s="1"/>
  <c r="K755" i="1" l="1"/>
  <c r="L755" i="1" s="1"/>
  <c r="M755" i="1"/>
  <c r="H755" i="1"/>
  <c r="E1007" i="5"/>
  <c r="F1007" i="5" s="1"/>
  <c r="G1006" i="4"/>
  <c r="O755" i="1" l="1"/>
  <c r="P755" i="1"/>
  <c r="Q755" i="1" s="1"/>
  <c r="R755" i="1" s="1"/>
  <c r="S755" i="1" s="1"/>
  <c r="N755" i="1"/>
  <c r="G1007" i="5"/>
  <c r="H1007" i="5" s="1"/>
  <c r="I1007" i="5" s="1"/>
  <c r="J1007" i="5" s="1"/>
  <c r="K1007" i="5" s="1"/>
  <c r="D1007" i="4"/>
  <c r="C1007" i="4"/>
  <c r="H1006" i="4"/>
  <c r="I1006" i="4" s="1"/>
  <c r="J1006" i="4" s="1"/>
  <c r="K1006" i="4" s="1"/>
  <c r="C756" i="1" l="1"/>
  <c r="E756" i="1"/>
  <c r="C1008" i="5"/>
  <c r="D1008" i="5"/>
  <c r="E1007" i="4"/>
  <c r="F1007" i="4" s="1"/>
  <c r="F756" i="1" l="1"/>
  <c r="I756" i="1"/>
  <c r="J756" i="1" s="1"/>
  <c r="D756" i="1"/>
  <c r="G756" i="1"/>
  <c r="E1008" i="5"/>
  <c r="F1008" i="5" s="1"/>
  <c r="G1007" i="4"/>
  <c r="H1007" i="4" s="1"/>
  <c r="I1007" i="4" s="1"/>
  <c r="J1007" i="4" s="1"/>
  <c r="K1007" i="4" s="1"/>
  <c r="M756" i="1" l="1"/>
  <c r="K756" i="1"/>
  <c r="L756" i="1" s="1"/>
  <c r="H756" i="1"/>
  <c r="G1008" i="5"/>
  <c r="H1008" i="5" s="1"/>
  <c r="I1008" i="5" s="1"/>
  <c r="J1008" i="5" s="1"/>
  <c r="K1008" i="5" s="1"/>
  <c r="D1008" i="4"/>
  <c r="C1008" i="4"/>
  <c r="O756" i="1" l="1"/>
  <c r="P756" i="1"/>
  <c r="Q756" i="1" s="1"/>
  <c r="R756" i="1" s="1"/>
  <c r="S756" i="1" s="1"/>
  <c r="N756" i="1"/>
  <c r="C1009" i="5"/>
  <c r="D1009" i="5"/>
  <c r="E1008" i="4"/>
  <c r="F1008" i="4" s="1"/>
  <c r="E757" i="1" l="1"/>
  <c r="C757" i="1"/>
  <c r="E1009" i="5"/>
  <c r="F1009" i="5" s="1"/>
  <c r="G1008" i="4"/>
  <c r="I757" i="1" l="1"/>
  <c r="J757" i="1" s="1"/>
  <c r="G757" i="1"/>
  <c r="D757" i="1"/>
  <c r="F757" i="1"/>
  <c r="G1009" i="5"/>
  <c r="D1009" i="4"/>
  <c r="C1009" i="4"/>
  <c r="H1008" i="4"/>
  <c r="I1008" i="4" s="1"/>
  <c r="J1008" i="4" s="1"/>
  <c r="K1008" i="4" s="1"/>
  <c r="H757" i="1" l="1"/>
  <c r="M757" i="1"/>
  <c r="K757" i="1"/>
  <c r="L757" i="1" s="1"/>
  <c r="C1010" i="5"/>
  <c r="D1010" i="5"/>
  <c r="H1009" i="5"/>
  <c r="I1009" i="5" s="1"/>
  <c r="J1009" i="5" s="1"/>
  <c r="K1009" i="5" s="1"/>
  <c r="E1009" i="4"/>
  <c r="F1009" i="4" s="1"/>
  <c r="O757" i="1" l="1"/>
  <c r="N757" i="1"/>
  <c r="E1010" i="5"/>
  <c r="F1010" i="5" s="1"/>
  <c r="G1009" i="4"/>
  <c r="H1009" i="4"/>
  <c r="I1009" i="4" s="1"/>
  <c r="J1009" i="4" s="1"/>
  <c r="K1009" i="4" s="1"/>
  <c r="P757" i="1" l="1"/>
  <c r="Q757" i="1" s="1"/>
  <c r="R757" i="1" s="1"/>
  <c r="S757" i="1" s="1"/>
  <c r="C758" i="1"/>
  <c r="E758" i="1"/>
  <c r="G1010" i="5"/>
  <c r="H1010" i="5" s="1"/>
  <c r="I1010" i="5" s="1"/>
  <c r="J1010" i="5" s="1"/>
  <c r="K1010" i="5" s="1"/>
  <c r="C1010" i="4"/>
  <c r="D1010" i="4"/>
  <c r="F758" i="1" l="1"/>
  <c r="D758" i="1"/>
  <c r="G758" i="1"/>
  <c r="I758" i="1"/>
  <c r="J758" i="1" s="1"/>
  <c r="D1011" i="5"/>
  <c r="C1011" i="5"/>
  <c r="E1010" i="4"/>
  <c r="F1010" i="4" s="1"/>
  <c r="M758" i="1" l="1"/>
  <c r="H758" i="1"/>
  <c r="K758" i="1"/>
  <c r="L758" i="1" s="1"/>
  <c r="E1011" i="5"/>
  <c r="F1011" i="5" s="1"/>
  <c r="G1010" i="4"/>
  <c r="H1010" i="4"/>
  <c r="I1010" i="4" s="1"/>
  <c r="J1010" i="4" s="1"/>
  <c r="K1010" i="4" s="1"/>
  <c r="O758" i="1" l="1"/>
  <c r="P758" i="1"/>
  <c r="Q758" i="1" s="1"/>
  <c r="R758" i="1" s="1"/>
  <c r="S758" i="1" s="1"/>
  <c r="N758" i="1"/>
  <c r="G1011" i="5"/>
  <c r="H1011" i="5" s="1"/>
  <c r="I1011" i="5" s="1"/>
  <c r="J1011" i="5" s="1"/>
  <c r="K1011" i="5" s="1"/>
  <c r="C1011" i="4"/>
  <c r="D1011" i="4"/>
  <c r="E759" i="1" l="1"/>
  <c r="C759" i="1"/>
  <c r="C1012" i="5"/>
  <c r="D1012" i="5"/>
  <c r="E1011" i="4"/>
  <c r="F1011" i="4" s="1"/>
  <c r="D759" i="1" l="1"/>
  <c r="I759" i="1"/>
  <c r="J759" i="1" s="1"/>
  <c r="G759" i="1"/>
  <c r="F759" i="1"/>
  <c r="E1012" i="5"/>
  <c r="F1012" i="5" s="1"/>
  <c r="G1011" i="4"/>
  <c r="K759" i="1" l="1"/>
  <c r="L759" i="1" s="1"/>
  <c r="M759" i="1"/>
  <c r="H759" i="1"/>
  <c r="G1012" i="5"/>
  <c r="H1012" i="5" s="1"/>
  <c r="I1012" i="5" s="1"/>
  <c r="J1012" i="5" s="1"/>
  <c r="K1012" i="5" s="1"/>
  <c r="C1012" i="4"/>
  <c r="D1012" i="4"/>
  <c r="H1011" i="4"/>
  <c r="I1011" i="4" s="1"/>
  <c r="J1011" i="4" s="1"/>
  <c r="K1011" i="4" s="1"/>
  <c r="N759" i="1" l="1"/>
  <c r="O759" i="1"/>
  <c r="D1013" i="5"/>
  <c r="C1013" i="5"/>
  <c r="E1012" i="4"/>
  <c r="F1012" i="4" s="1"/>
  <c r="C760" i="1" l="1"/>
  <c r="E760" i="1"/>
  <c r="P759" i="1"/>
  <c r="Q759" i="1" s="1"/>
  <c r="R759" i="1" s="1"/>
  <c r="S759" i="1" s="1"/>
  <c r="E1013" i="5"/>
  <c r="F1013" i="5" s="1"/>
  <c r="G1012" i="4"/>
  <c r="H1012" i="4" s="1"/>
  <c r="I1012" i="4" s="1"/>
  <c r="J1012" i="4" s="1"/>
  <c r="K1012" i="4" s="1"/>
  <c r="F760" i="1" l="1"/>
  <c r="I760" i="1"/>
  <c r="J760" i="1" s="1"/>
  <c r="G760" i="1"/>
  <c r="D760" i="1"/>
  <c r="G1013" i="5"/>
  <c r="D1013" i="4"/>
  <c r="C1013" i="4"/>
  <c r="K760" i="1" l="1"/>
  <c r="L760" i="1" s="1"/>
  <c r="H760" i="1"/>
  <c r="M760" i="1"/>
  <c r="C1014" i="5"/>
  <c r="D1014" i="5"/>
  <c r="H1013" i="5"/>
  <c r="I1013" i="5" s="1"/>
  <c r="J1013" i="5" s="1"/>
  <c r="K1013" i="5" s="1"/>
  <c r="E1013" i="4"/>
  <c r="F1013" i="4" s="1"/>
  <c r="O760" i="1" l="1"/>
  <c r="N760" i="1"/>
  <c r="E1014" i="5"/>
  <c r="F1014" i="5" s="1"/>
  <c r="G1013" i="4"/>
  <c r="H1013" i="4" s="1"/>
  <c r="I1013" i="4" s="1"/>
  <c r="J1013" i="4" s="1"/>
  <c r="K1013" i="4" s="1"/>
  <c r="P760" i="1" l="1"/>
  <c r="Q760" i="1" s="1"/>
  <c r="R760" i="1" s="1"/>
  <c r="S760" i="1" s="1"/>
  <c r="E761" i="1"/>
  <c r="C761" i="1"/>
  <c r="G1014" i="5"/>
  <c r="H1014" i="5" s="1"/>
  <c r="I1014" i="5" s="1"/>
  <c r="J1014" i="5" s="1"/>
  <c r="K1014" i="5" s="1"/>
  <c r="D1014" i="4"/>
  <c r="C1014" i="4"/>
  <c r="D761" i="1" l="1"/>
  <c r="I761" i="1"/>
  <c r="J761" i="1" s="1"/>
  <c r="G761" i="1"/>
  <c r="F761" i="1"/>
  <c r="D1015" i="5"/>
  <c r="C1015" i="5"/>
  <c r="E1014" i="4"/>
  <c r="F1014" i="4" s="1"/>
  <c r="K761" i="1" l="1"/>
  <c r="L761" i="1" s="1"/>
  <c r="M761" i="1"/>
  <c r="H761" i="1"/>
  <c r="E1015" i="5"/>
  <c r="F1015" i="5" s="1"/>
  <c r="G1014" i="4"/>
  <c r="O761" i="1" l="1"/>
  <c r="N761" i="1"/>
  <c r="P761" i="1"/>
  <c r="Q761" i="1" s="1"/>
  <c r="R761" i="1" s="1"/>
  <c r="S761" i="1" s="1"/>
  <c r="G1015" i="5"/>
  <c r="H1015" i="5"/>
  <c r="I1015" i="5" s="1"/>
  <c r="J1015" i="5" s="1"/>
  <c r="K1015" i="5" s="1"/>
  <c r="D1015" i="4"/>
  <c r="C1015" i="4"/>
  <c r="H1014" i="4"/>
  <c r="I1014" i="4" s="1"/>
  <c r="J1014" i="4" s="1"/>
  <c r="K1014" i="4" s="1"/>
  <c r="C762" i="1" l="1"/>
  <c r="E762" i="1"/>
  <c r="D1016" i="5"/>
  <c r="C1016" i="5"/>
  <c r="E1015" i="4"/>
  <c r="F1015" i="4" s="1"/>
  <c r="F762" i="1" l="1"/>
  <c r="G762" i="1"/>
  <c r="D762" i="1"/>
  <c r="I762" i="1"/>
  <c r="J762" i="1" s="1"/>
  <c r="E1016" i="5"/>
  <c r="F1016" i="5" s="1"/>
  <c r="G1015" i="4"/>
  <c r="H1015" i="4" s="1"/>
  <c r="I1015" i="4" s="1"/>
  <c r="J1015" i="4" s="1"/>
  <c r="K1015" i="4" s="1"/>
  <c r="H762" i="1" l="1"/>
  <c r="M762" i="1"/>
  <c r="K762" i="1"/>
  <c r="L762" i="1" s="1"/>
  <c r="G1016" i="5"/>
  <c r="H1016" i="5"/>
  <c r="I1016" i="5" s="1"/>
  <c r="J1016" i="5" s="1"/>
  <c r="K1016" i="5" s="1"/>
  <c r="D1016" i="4"/>
  <c r="C1016" i="4"/>
  <c r="N762" i="1" l="1"/>
  <c r="O762" i="1"/>
  <c r="P762" i="1"/>
  <c r="Q762" i="1" s="1"/>
  <c r="R762" i="1" s="1"/>
  <c r="S762" i="1" s="1"/>
  <c r="D1017" i="5"/>
  <c r="C1017" i="5"/>
  <c r="E1016" i="4"/>
  <c r="F1016" i="4" s="1"/>
  <c r="E763" i="1" l="1"/>
  <c r="C763" i="1"/>
  <c r="E1017" i="5"/>
  <c r="F1017" i="5" s="1"/>
  <c r="G1016" i="4"/>
  <c r="H1016" i="4" s="1"/>
  <c r="I1016" i="4" s="1"/>
  <c r="J1016" i="4" s="1"/>
  <c r="K1016" i="4" s="1"/>
  <c r="D763" i="1" l="1"/>
  <c r="I763" i="1"/>
  <c r="J763" i="1" s="1"/>
  <c r="G763" i="1"/>
  <c r="F763" i="1"/>
  <c r="G1017" i="5"/>
  <c r="H1017" i="5" s="1"/>
  <c r="I1017" i="5" s="1"/>
  <c r="J1017" i="5" s="1"/>
  <c r="K1017" i="5" s="1"/>
  <c r="D1017" i="4"/>
  <c r="C1017" i="4"/>
  <c r="K763" i="1" l="1"/>
  <c r="L763" i="1" s="1"/>
  <c r="H763" i="1"/>
  <c r="M763" i="1"/>
  <c r="D1018" i="5"/>
  <c r="C1018" i="5"/>
  <c r="E1017" i="4"/>
  <c r="F1017" i="4" s="1"/>
  <c r="O763" i="1" l="1"/>
  <c r="P763" i="1"/>
  <c r="Q763" i="1" s="1"/>
  <c r="R763" i="1" s="1"/>
  <c r="S763" i="1" s="1"/>
  <c r="N763" i="1"/>
  <c r="E1018" i="5"/>
  <c r="F1018" i="5" s="1"/>
  <c r="G1017" i="4"/>
  <c r="H1017" i="4" s="1"/>
  <c r="I1017" i="4" s="1"/>
  <c r="J1017" i="4" s="1"/>
  <c r="K1017" i="4" s="1"/>
  <c r="E764" i="1" l="1"/>
  <c r="C764" i="1"/>
  <c r="G1018" i="5"/>
  <c r="D1018" i="4"/>
  <c r="C1018" i="4"/>
  <c r="D764" i="1" l="1"/>
  <c r="I764" i="1"/>
  <c r="J764" i="1" s="1"/>
  <c r="G764" i="1"/>
  <c r="F764" i="1"/>
  <c r="D1019" i="5"/>
  <c r="C1019" i="5"/>
  <c r="H1018" i="5"/>
  <c r="I1018" i="5" s="1"/>
  <c r="J1018" i="5" s="1"/>
  <c r="K1018" i="5" s="1"/>
  <c r="E1018" i="4"/>
  <c r="F1018" i="4" s="1"/>
  <c r="K764" i="1" l="1"/>
  <c r="L764" i="1" s="1"/>
  <c r="H764" i="1"/>
  <c r="M764" i="1"/>
  <c r="E1019" i="5"/>
  <c r="F1019" i="5" s="1"/>
  <c r="G1018" i="4"/>
  <c r="O764" i="1" l="1"/>
  <c r="N764" i="1"/>
  <c r="G1019" i="5"/>
  <c r="H1019" i="5" s="1"/>
  <c r="I1019" i="5" s="1"/>
  <c r="J1019" i="5" s="1"/>
  <c r="K1019" i="5" s="1"/>
  <c r="C1019" i="4"/>
  <c r="D1019" i="4"/>
  <c r="H1018" i="4"/>
  <c r="I1018" i="4" s="1"/>
  <c r="J1018" i="4" s="1"/>
  <c r="K1018" i="4" s="1"/>
  <c r="P764" i="1" l="1"/>
  <c r="Q764" i="1" s="1"/>
  <c r="R764" i="1" s="1"/>
  <c r="S764" i="1" s="1"/>
  <c r="C765" i="1"/>
  <c r="E765" i="1"/>
  <c r="C1020" i="5"/>
  <c r="D1020" i="5"/>
  <c r="E1019" i="4"/>
  <c r="F1019" i="4" s="1"/>
  <c r="F765" i="1" l="1"/>
  <c r="G765" i="1"/>
  <c r="D765" i="1"/>
  <c r="I765" i="1"/>
  <c r="J765" i="1" s="1"/>
  <c r="E1020" i="5"/>
  <c r="F1020" i="5" s="1"/>
  <c r="G1019" i="4"/>
  <c r="H1019" i="4" s="1"/>
  <c r="I1019" i="4" s="1"/>
  <c r="J1019" i="4" s="1"/>
  <c r="K1019" i="4" s="1"/>
  <c r="H765" i="1" l="1"/>
  <c r="K765" i="1"/>
  <c r="L765" i="1" s="1"/>
  <c r="M765" i="1"/>
  <c r="G1020" i="5"/>
  <c r="D1020" i="4"/>
  <c r="C1020" i="4"/>
  <c r="N765" i="1" l="1"/>
  <c r="O765" i="1"/>
  <c r="D1021" i="5"/>
  <c r="C1021" i="5"/>
  <c r="H1020" i="5"/>
  <c r="I1020" i="5" s="1"/>
  <c r="J1020" i="5" s="1"/>
  <c r="K1020" i="5" s="1"/>
  <c r="E1020" i="4"/>
  <c r="F1020" i="4" s="1"/>
  <c r="P765" i="1" l="1"/>
  <c r="Q765" i="1" s="1"/>
  <c r="R765" i="1" s="1"/>
  <c r="S765" i="1" s="1"/>
  <c r="E766" i="1"/>
  <c r="C766" i="1"/>
  <c r="E1021" i="5"/>
  <c r="F1021" i="5" s="1"/>
  <c r="G1020" i="4"/>
  <c r="H1020" i="4" s="1"/>
  <c r="I1020" i="4" s="1"/>
  <c r="J1020" i="4" s="1"/>
  <c r="K1020" i="4" s="1"/>
  <c r="G766" i="1" l="1"/>
  <c r="I766" i="1"/>
  <c r="J766" i="1" s="1"/>
  <c r="D766" i="1"/>
  <c r="F766" i="1"/>
  <c r="G1021" i="5"/>
  <c r="D1021" i="4"/>
  <c r="C1021" i="4"/>
  <c r="H766" i="1" l="1"/>
  <c r="K766" i="1"/>
  <c r="L766" i="1" s="1"/>
  <c r="M766" i="1"/>
  <c r="C1022" i="5"/>
  <c r="D1022" i="5"/>
  <c r="H1021" i="5"/>
  <c r="I1021" i="5" s="1"/>
  <c r="J1021" i="5" s="1"/>
  <c r="K1021" i="5" s="1"/>
  <c r="E1021" i="4"/>
  <c r="F1021" i="4" s="1"/>
  <c r="N766" i="1" l="1"/>
  <c r="O766" i="1"/>
  <c r="P766" i="1"/>
  <c r="Q766" i="1" s="1"/>
  <c r="R766" i="1" s="1"/>
  <c r="S766" i="1" s="1"/>
  <c r="E1022" i="5"/>
  <c r="F1022" i="5" s="1"/>
  <c r="G1021" i="4"/>
  <c r="C767" i="1" l="1"/>
  <c r="E767" i="1"/>
  <c r="G1022" i="5"/>
  <c r="C1022" i="4"/>
  <c r="D1022" i="4"/>
  <c r="H1021" i="4"/>
  <c r="I1021" i="4" s="1"/>
  <c r="J1021" i="4" s="1"/>
  <c r="K1021" i="4" s="1"/>
  <c r="F767" i="1" l="1"/>
  <c r="G767" i="1"/>
  <c r="I767" i="1"/>
  <c r="J767" i="1" s="1"/>
  <c r="D767" i="1"/>
  <c r="D1023" i="5"/>
  <c r="C1023" i="5"/>
  <c r="H1022" i="5"/>
  <c r="I1022" i="5" s="1"/>
  <c r="J1022" i="5" s="1"/>
  <c r="K1022" i="5" s="1"/>
  <c r="E1022" i="4"/>
  <c r="F1022" i="4" s="1"/>
  <c r="H767" i="1" l="1"/>
  <c r="M767" i="1"/>
  <c r="K767" i="1"/>
  <c r="L767" i="1" s="1"/>
  <c r="E1023" i="5"/>
  <c r="F1023" i="5" s="1"/>
  <c r="G1022" i="4"/>
  <c r="H1022" i="4" s="1"/>
  <c r="I1022" i="4" s="1"/>
  <c r="J1022" i="4" s="1"/>
  <c r="K1022" i="4" s="1"/>
  <c r="O767" i="1" l="1"/>
  <c r="N767" i="1"/>
  <c r="P767" i="1"/>
  <c r="Q767" i="1" s="1"/>
  <c r="R767" i="1" s="1"/>
  <c r="S767" i="1" s="1"/>
  <c r="G1023" i="5"/>
  <c r="H1023" i="5"/>
  <c r="I1023" i="5" s="1"/>
  <c r="J1023" i="5" s="1"/>
  <c r="K1023" i="5" s="1"/>
  <c r="D1023" i="4"/>
  <c r="C1023" i="4"/>
  <c r="E768" i="1" l="1"/>
  <c r="C768" i="1"/>
  <c r="C1024" i="5"/>
  <c r="D1024" i="5"/>
  <c r="E1023" i="4"/>
  <c r="F1023" i="4" s="1"/>
  <c r="D768" i="1" l="1"/>
  <c r="I768" i="1"/>
  <c r="J768" i="1" s="1"/>
  <c r="G768" i="1"/>
  <c r="F768" i="1"/>
  <c r="E1024" i="5"/>
  <c r="F1024" i="5" s="1"/>
  <c r="G1023" i="4"/>
  <c r="K768" i="1" l="1"/>
  <c r="L768" i="1" s="1"/>
  <c r="M768" i="1"/>
  <c r="H768" i="1"/>
  <c r="G1024" i="5"/>
  <c r="H1024" i="5" s="1"/>
  <c r="I1024" i="5" s="1"/>
  <c r="J1024" i="5" s="1"/>
  <c r="K1024" i="5" s="1"/>
  <c r="D1024" i="4"/>
  <c r="C1024" i="4"/>
  <c r="H1023" i="4"/>
  <c r="I1023" i="4" s="1"/>
  <c r="J1023" i="4" s="1"/>
  <c r="K1023" i="4" s="1"/>
  <c r="N768" i="1" l="1"/>
  <c r="O768" i="1"/>
  <c r="C1025" i="5"/>
  <c r="D1025" i="5"/>
  <c r="E1024" i="4"/>
  <c r="F1024" i="4" s="1"/>
  <c r="E769" i="1" l="1"/>
  <c r="C769" i="1"/>
  <c r="P768" i="1"/>
  <c r="Q768" i="1" s="1"/>
  <c r="R768" i="1" s="1"/>
  <c r="S768" i="1" s="1"/>
  <c r="E1025" i="5"/>
  <c r="F1025" i="5" s="1"/>
  <c r="G1024" i="4"/>
  <c r="H1024" i="4" s="1"/>
  <c r="I1024" i="4" s="1"/>
  <c r="J1024" i="4" s="1"/>
  <c r="K1024" i="4" s="1"/>
  <c r="D769" i="1" l="1"/>
  <c r="G769" i="1"/>
  <c r="I769" i="1"/>
  <c r="J769" i="1" s="1"/>
  <c r="F769" i="1"/>
  <c r="G1025" i="5"/>
  <c r="H1025" i="5" s="1"/>
  <c r="I1025" i="5" s="1"/>
  <c r="J1025" i="5" s="1"/>
  <c r="K1025" i="5" s="1"/>
  <c r="D1025" i="4"/>
  <c r="C1025" i="4"/>
  <c r="K769" i="1" l="1"/>
  <c r="L769" i="1" s="1"/>
  <c r="H769" i="1"/>
  <c r="M769" i="1"/>
  <c r="C1026" i="5"/>
  <c r="D1026" i="5"/>
  <c r="E1025" i="4"/>
  <c r="F1025" i="4" s="1"/>
  <c r="O769" i="1" l="1"/>
  <c r="N769" i="1"/>
  <c r="P769" i="1"/>
  <c r="Q769" i="1" s="1"/>
  <c r="R769" i="1" s="1"/>
  <c r="S769" i="1" s="1"/>
  <c r="E1026" i="5"/>
  <c r="F1026" i="5" s="1"/>
  <c r="G1025" i="4"/>
  <c r="H1025" i="4" s="1"/>
  <c r="I1025" i="4" s="1"/>
  <c r="J1025" i="4" s="1"/>
  <c r="K1025" i="4" s="1"/>
  <c r="C770" i="1" l="1"/>
  <c r="E770" i="1"/>
  <c r="G1026" i="5"/>
  <c r="H1026" i="5" s="1"/>
  <c r="I1026" i="5" s="1"/>
  <c r="J1026" i="5" s="1"/>
  <c r="K1026" i="5" s="1"/>
  <c r="C1026" i="4"/>
  <c r="D1026" i="4"/>
  <c r="F770" i="1" l="1"/>
  <c r="D770" i="1"/>
  <c r="G770" i="1"/>
  <c r="I770" i="1"/>
  <c r="J770" i="1" s="1"/>
  <c r="D1027" i="5"/>
  <c r="C1027" i="5"/>
  <c r="E1026" i="4"/>
  <c r="F1026" i="4" s="1"/>
  <c r="H770" i="1" l="1"/>
  <c r="K770" i="1"/>
  <c r="L770" i="1" s="1"/>
  <c r="M770" i="1"/>
  <c r="E1027" i="5"/>
  <c r="F1027" i="5" s="1"/>
  <c r="G1026" i="4"/>
  <c r="H1026" i="4" s="1"/>
  <c r="I1026" i="4" s="1"/>
  <c r="J1026" i="4" s="1"/>
  <c r="K1026" i="4" s="1"/>
  <c r="O770" i="1" l="1"/>
  <c r="N770" i="1"/>
  <c r="P770" i="1"/>
  <c r="Q770" i="1" s="1"/>
  <c r="R770" i="1" s="1"/>
  <c r="S770" i="1" s="1"/>
  <c r="G1027" i="5"/>
  <c r="H1027" i="5" s="1"/>
  <c r="I1027" i="5" s="1"/>
  <c r="J1027" i="5" s="1"/>
  <c r="K1027" i="5" s="1"/>
  <c r="C1027" i="4"/>
  <c r="D1027" i="4"/>
  <c r="E771" i="1" l="1"/>
  <c r="C771" i="1"/>
  <c r="C1028" i="5"/>
  <c r="D1028" i="5"/>
  <c r="E1027" i="4"/>
  <c r="F1027" i="4" s="1"/>
  <c r="D771" i="1" l="1"/>
  <c r="I771" i="1"/>
  <c r="J771" i="1" s="1"/>
  <c r="G771" i="1"/>
  <c r="F771" i="1"/>
  <c r="E1028" i="5"/>
  <c r="F1028" i="5" s="1"/>
  <c r="G1027" i="4"/>
  <c r="H1027" i="4" s="1"/>
  <c r="I1027" i="4" s="1"/>
  <c r="J1027" i="4" s="1"/>
  <c r="K1027" i="4" s="1"/>
  <c r="H771" i="1" l="1"/>
  <c r="K771" i="1"/>
  <c r="L771" i="1" s="1"/>
  <c r="M771" i="1"/>
  <c r="G1028" i="5"/>
  <c r="H1028" i="5" s="1"/>
  <c r="I1028" i="5" s="1"/>
  <c r="J1028" i="5" s="1"/>
  <c r="K1028" i="5" s="1"/>
  <c r="D1028" i="4"/>
  <c r="C1028" i="4"/>
  <c r="N771" i="1" l="1"/>
  <c r="O771" i="1"/>
  <c r="P771" i="1" s="1"/>
  <c r="Q771" i="1" s="1"/>
  <c r="R771" i="1" s="1"/>
  <c r="S771" i="1" s="1"/>
  <c r="C1029" i="5"/>
  <c r="D1029" i="5"/>
  <c r="E1028" i="4"/>
  <c r="F1028" i="4" s="1"/>
  <c r="C772" i="1" l="1"/>
  <c r="E772" i="1"/>
  <c r="E1029" i="5"/>
  <c r="F1029" i="5" s="1"/>
  <c r="G1028" i="4"/>
  <c r="H1028" i="4" s="1"/>
  <c r="I1028" i="4" s="1"/>
  <c r="J1028" i="4" s="1"/>
  <c r="K1028" i="4" s="1"/>
  <c r="F772" i="1" l="1"/>
  <c r="I772" i="1"/>
  <c r="J772" i="1" s="1"/>
  <c r="G772" i="1"/>
  <c r="D772" i="1"/>
  <c r="G1029" i="5"/>
  <c r="D1029" i="4"/>
  <c r="C1029" i="4"/>
  <c r="H772" i="1" l="1"/>
  <c r="M772" i="1"/>
  <c r="K772" i="1"/>
  <c r="L772" i="1" s="1"/>
  <c r="D1030" i="5"/>
  <c r="C1030" i="5"/>
  <c r="H1029" i="5"/>
  <c r="I1029" i="5" s="1"/>
  <c r="J1029" i="5" s="1"/>
  <c r="K1029" i="5" s="1"/>
  <c r="E1029" i="4"/>
  <c r="F1029" i="4" s="1"/>
  <c r="O772" i="1" l="1"/>
  <c r="N772" i="1"/>
  <c r="P772" i="1"/>
  <c r="Q772" i="1" s="1"/>
  <c r="R772" i="1" s="1"/>
  <c r="S772" i="1" s="1"/>
  <c r="E1030" i="5"/>
  <c r="F1030" i="5" s="1"/>
  <c r="G1029" i="4"/>
  <c r="E773" i="1" l="1"/>
  <c r="C773" i="1"/>
  <c r="G1030" i="5"/>
  <c r="H1030" i="5"/>
  <c r="I1030" i="5" s="1"/>
  <c r="J1030" i="5" s="1"/>
  <c r="K1030" i="5" s="1"/>
  <c r="D1030" i="4"/>
  <c r="C1030" i="4"/>
  <c r="H1029" i="4"/>
  <c r="I1029" i="4" s="1"/>
  <c r="J1029" i="4" s="1"/>
  <c r="K1029" i="4" s="1"/>
  <c r="I773" i="1" l="1"/>
  <c r="J773" i="1" s="1"/>
  <c r="D773" i="1"/>
  <c r="G773" i="1"/>
  <c r="F773" i="1"/>
  <c r="D1031" i="5"/>
  <c r="C1031" i="5"/>
  <c r="E1030" i="4"/>
  <c r="F1030" i="4" s="1"/>
  <c r="H773" i="1" l="1"/>
  <c r="K773" i="1"/>
  <c r="L773" i="1" s="1"/>
  <c r="M773" i="1"/>
  <c r="E1031" i="5"/>
  <c r="F1031" i="5" s="1"/>
  <c r="G1030" i="4"/>
  <c r="H1030" i="4" s="1"/>
  <c r="I1030" i="4" s="1"/>
  <c r="J1030" i="4" s="1"/>
  <c r="K1030" i="4" s="1"/>
  <c r="N773" i="1" l="1"/>
  <c r="O773" i="1"/>
  <c r="G1031" i="5"/>
  <c r="C1031" i="4"/>
  <c r="D1031" i="4"/>
  <c r="P773" i="1" l="1"/>
  <c r="Q773" i="1" s="1"/>
  <c r="R773" i="1" s="1"/>
  <c r="S773" i="1" s="1"/>
  <c r="E774" i="1"/>
  <c r="C774" i="1"/>
  <c r="C1032" i="5"/>
  <c r="D1032" i="5"/>
  <c r="H1031" i="5"/>
  <c r="I1031" i="5" s="1"/>
  <c r="J1031" i="5" s="1"/>
  <c r="K1031" i="5" s="1"/>
  <c r="E1031" i="4"/>
  <c r="F1031" i="4" s="1"/>
  <c r="G774" i="1" l="1"/>
  <c r="I774" i="1"/>
  <c r="J774" i="1" s="1"/>
  <c r="D774" i="1"/>
  <c r="F774" i="1"/>
  <c r="E1032" i="5"/>
  <c r="F1032" i="5" s="1"/>
  <c r="G1031" i="4"/>
  <c r="H1031" i="4" s="1"/>
  <c r="I1031" i="4" s="1"/>
  <c r="J1031" i="4" s="1"/>
  <c r="K1031" i="4" s="1"/>
  <c r="H774" i="1" l="1"/>
  <c r="K774" i="1"/>
  <c r="L774" i="1" s="1"/>
  <c r="M774" i="1"/>
  <c r="G1032" i="5"/>
  <c r="H1032" i="5" s="1"/>
  <c r="I1032" i="5" s="1"/>
  <c r="J1032" i="5" s="1"/>
  <c r="K1032" i="5" s="1"/>
  <c r="D1032" i="4"/>
  <c r="C1032" i="4"/>
  <c r="O774" i="1" l="1"/>
  <c r="N774" i="1"/>
  <c r="C1033" i="5"/>
  <c r="D1033" i="5"/>
  <c r="E1032" i="4"/>
  <c r="F1032" i="4" s="1"/>
  <c r="P774" i="1" l="1"/>
  <c r="Q774" i="1" s="1"/>
  <c r="R774" i="1" s="1"/>
  <c r="S774" i="1" s="1"/>
  <c r="C775" i="1"/>
  <c r="E775" i="1"/>
  <c r="E1033" i="5"/>
  <c r="F1033" i="5" s="1"/>
  <c r="G1032" i="4"/>
  <c r="H1032" i="4" s="1"/>
  <c r="I1032" i="4" s="1"/>
  <c r="J1032" i="4" s="1"/>
  <c r="K1032" i="4" s="1"/>
  <c r="F775" i="1" l="1"/>
  <c r="I775" i="1"/>
  <c r="J775" i="1" s="1"/>
  <c r="G775" i="1"/>
  <c r="D775" i="1"/>
  <c r="G1033" i="5"/>
  <c r="H1033" i="5" s="1"/>
  <c r="I1033" i="5" s="1"/>
  <c r="J1033" i="5" s="1"/>
  <c r="K1033" i="5" s="1"/>
  <c r="D1033" i="4"/>
  <c r="C1033" i="4"/>
  <c r="H775" i="1" l="1"/>
  <c r="K775" i="1"/>
  <c r="L775" i="1" s="1"/>
  <c r="M775" i="1"/>
  <c r="C1034" i="5"/>
  <c r="D1034" i="5"/>
  <c r="E1033" i="4"/>
  <c r="F1033" i="4" s="1"/>
  <c r="O775" i="1" l="1"/>
  <c r="N775" i="1"/>
  <c r="P775" i="1"/>
  <c r="Q775" i="1" s="1"/>
  <c r="R775" i="1" s="1"/>
  <c r="S775" i="1" s="1"/>
  <c r="E1034" i="5"/>
  <c r="F1034" i="5" s="1"/>
  <c r="G1033" i="4"/>
  <c r="H1033" i="4" s="1"/>
  <c r="I1033" i="4" s="1"/>
  <c r="J1033" i="4" s="1"/>
  <c r="K1033" i="4" s="1"/>
  <c r="E776" i="1" l="1"/>
  <c r="C776" i="1"/>
  <c r="G1034" i="5"/>
  <c r="H1034" i="5" s="1"/>
  <c r="I1034" i="5" s="1"/>
  <c r="J1034" i="5" s="1"/>
  <c r="K1034" i="5" s="1"/>
  <c r="D1034" i="4"/>
  <c r="C1034" i="4"/>
  <c r="I776" i="1" l="1"/>
  <c r="J776" i="1" s="1"/>
  <c r="G776" i="1"/>
  <c r="D776" i="1"/>
  <c r="F776" i="1"/>
  <c r="D1035" i="5"/>
  <c r="C1035" i="5"/>
  <c r="E1034" i="4"/>
  <c r="F1034" i="4" s="1"/>
  <c r="H776" i="1" l="1"/>
  <c r="K776" i="1"/>
  <c r="L776" i="1" s="1"/>
  <c r="M776" i="1"/>
  <c r="E1035" i="5"/>
  <c r="F1035" i="5" s="1"/>
  <c r="G1034" i="4"/>
  <c r="N776" i="1" l="1"/>
  <c r="O776" i="1"/>
  <c r="G1035" i="5"/>
  <c r="H1035" i="5"/>
  <c r="I1035" i="5" s="1"/>
  <c r="J1035" i="5" s="1"/>
  <c r="K1035" i="5" s="1"/>
  <c r="D1035" i="4"/>
  <c r="C1035" i="4"/>
  <c r="H1034" i="4"/>
  <c r="I1034" i="4" s="1"/>
  <c r="J1034" i="4" s="1"/>
  <c r="K1034" i="4" s="1"/>
  <c r="C777" i="1" l="1"/>
  <c r="E777" i="1"/>
  <c r="P776" i="1"/>
  <c r="Q776" i="1" s="1"/>
  <c r="R776" i="1" s="1"/>
  <c r="S776" i="1" s="1"/>
  <c r="C1036" i="5"/>
  <c r="D1036" i="5"/>
  <c r="E1035" i="4"/>
  <c r="F1035" i="4" s="1"/>
  <c r="F777" i="1" l="1"/>
  <c r="G777" i="1"/>
  <c r="I777" i="1"/>
  <c r="J777" i="1" s="1"/>
  <c r="D777" i="1"/>
  <c r="E1036" i="5"/>
  <c r="F1036" i="5" s="1"/>
  <c r="G1035" i="4"/>
  <c r="H1035" i="4" s="1"/>
  <c r="I1035" i="4" s="1"/>
  <c r="J1035" i="4" s="1"/>
  <c r="K1035" i="4" s="1"/>
  <c r="K777" i="1" l="1"/>
  <c r="L777" i="1" s="1"/>
  <c r="M777" i="1"/>
  <c r="H777" i="1"/>
  <c r="G1036" i="5"/>
  <c r="H1036" i="5" s="1"/>
  <c r="I1036" i="5" s="1"/>
  <c r="J1036" i="5" s="1"/>
  <c r="K1036" i="5" s="1"/>
  <c r="C1036" i="4"/>
  <c r="D1036" i="4"/>
  <c r="N777" i="1" l="1"/>
  <c r="O777" i="1"/>
  <c r="D1037" i="5"/>
  <c r="C1037" i="5"/>
  <c r="E1036" i="4"/>
  <c r="F1036" i="4" s="1"/>
  <c r="P777" i="1" l="1"/>
  <c r="Q777" i="1" s="1"/>
  <c r="R777" i="1" s="1"/>
  <c r="S777" i="1" s="1"/>
  <c r="C778" i="1"/>
  <c r="E778" i="1"/>
  <c r="E1037" i="5"/>
  <c r="F1037" i="5" s="1"/>
  <c r="G1036" i="4"/>
  <c r="H1036" i="4" s="1"/>
  <c r="I1036" i="4" s="1"/>
  <c r="J1036" i="4" s="1"/>
  <c r="K1036" i="4" s="1"/>
  <c r="F778" i="1" l="1"/>
  <c r="D778" i="1"/>
  <c r="G778" i="1"/>
  <c r="I778" i="1"/>
  <c r="J778" i="1" s="1"/>
  <c r="G1037" i="5"/>
  <c r="C1037" i="4"/>
  <c r="D1037" i="4"/>
  <c r="H778" i="1" l="1"/>
  <c r="K778" i="1"/>
  <c r="L778" i="1" s="1"/>
  <c r="M778" i="1"/>
  <c r="C1038" i="5"/>
  <c r="D1038" i="5"/>
  <c r="H1037" i="5"/>
  <c r="I1037" i="5" s="1"/>
  <c r="J1037" i="5" s="1"/>
  <c r="K1037" i="5" s="1"/>
  <c r="E1037" i="4"/>
  <c r="F1037" i="4" s="1"/>
  <c r="N778" i="1" l="1"/>
  <c r="O778" i="1"/>
  <c r="P778" i="1" s="1"/>
  <c r="Q778" i="1" s="1"/>
  <c r="R778" i="1" s="1"/>
  <c r="S778" i="1" s="1"/>
  <c r="E1038" i="5"/>
  <c r="F1038" i="5" s="1"/>
  <c r="G1037" i="4"/>
  <c r="E779" i="1" l="1"/>
  <c r="C779" i="1"/>
  <c r="G1038" i="5"/>
  <c r="H1038" i="5" s="1"/>
  <c r="I1038" i="5" s="1"/>
  <c r="J1038" i="5" s="1"/>
  <c r="K1038" i="5" s="1"/>
  <c r="C1038" i="4"/>
  <c r="D1038" i="4"/>
  <c r="H1037" i="4"/>
  <c r="I1037" i="4" s="1"/>
  <c r="J1037" i="4" s="1"/>
  <c r="K1037" i="4" s="1"/>
  <c r="I779" i="1" l="1"/>
  <c r="J779" i="1" s="1"/>
  <c r="G779" i="1"/>
  <c r="D779" i="1"/>
  <c r="F779" i="1"/>
  <c r="D1039" i="5"/>
  <c r="C1039" i="5"/>
  <c r="E1038" i="4"/>
  <c r="F1038" i="4" s="1"/>
  <c r="K779" i="1" l="1"/>
  <c r="L779" i="1" s="1"/>
  <c r="M779" i="1"/>
  <c r="H779" i="1"/>
  <c r="E1039" i="5"/>
  <c r="F1039" i="5" s="1"/>
  <c r="G1038" i="4"/>
  <c r="H1038" i="4" s="1"/>
  <c r="I1038" i="4" s="1"/>
  <c r="J1038" i="4" s="1"/>
  <c r="K1038" i="4" s="1"/>
  <c r="O779" i="1" l="1"/>
  <c r="N779" i="1"/>
  <c r="P779" i="1"/>
  <c r="Q779" i="1" s="1"/>
  <c r="R779" i="1" s="1"/>
  <c r="S779" i="1" s="1"/>
  <c r="G1039" i="5"/>
  <c r="H1039" i="5" s="1"/>
  <c r="I1039" i="5" s="1"/>
  <c r="J1039" i="5" s="1"/>
  <c r="K1039" i="5" s="1"/>
  <c r="D1039" i="4"/>
  <c r="C1039" i="4"/>
  <c r="C780" i="1" l="1"/>
  <c r="E780" i="1"/>
  <c r="D1040" i="5"/>
  <c r="C1040" i="5"/>
  <c r="E1039" i="4"/>
  <c r="F1039" i="4" s="1"/>
  <c r="F780" i="1" l="1"/>
  <c r="D780" i="1"/>
  <c r="I780" i="1"/>
  <c r="J780" i="1" s="1"/>
  <c r="G780" i="1"/>
  <c r="E1040" i="5"/>
  <c r="F1040" i="5" s="1"/>
  <c r="G1039" i="4"/>
  <c r="H1039" i="4" s="1"/>
  <c r="I1039" i="4" s="1"/>
  <c r="J1039" i="4" s="1"/>
  <c r="K1039" i="4" s="1"/>
  <c r="M780" i="1" l="1"/>
  <c r="K780" i="1"/>
  <c r="L780" i="1" s="1"/>
  <c r="H780" i="1"/>
  <c r="G1040" i="5"/>
  <c r="H1040" i="5" s="1"/>
  <c r="I1040" i="5" s="1"/>
  <c r="J1040" i="5" s="1"/>
  <c r="K1040" i="5" s="1"/>
  <c r="D1040" i="4"/>
  <c r="C1040" i="4"/>
  <c r="N780" i="1" l="1"/>
  <c r="O780" i="1"/>
  <c r="P780" i="1" s="1"/>
  <c r="Q780" i="1" s="1"/>
  <c r="R780" i="1" s="1"/>
  <c r="S780" i="1" s="1"/>
  <c r="C1041" i="5"/>
  <c r="D1041" i="5"/>
  <c r="E1040" i="4"/>
  <c r="F1040" i="4" s="1"/>
  <c r="E781" i="1" l="1"/>
  <c r="C781" i="1"/>
  <c r="E1041" i="5"/>
  <c r="F1041" i="5" s="1"/>
  <c r="G1040" i="4"/>
  <c r="H1040" i="4" s="1"/>
  <c r="I1040" i="4" s="1"/>
  <c r="J1040" i="4" s="1"/>
  <c r="K1040" i="4" s="1"/>
  <c r="G781" i="1" l="1"/>
  <c r="D781" i="1"/>
  <c r="I781" i="1"/>
  <c r="J781" i="1" s="1"/>
  <c r="F781" i="1"/>
  <c r="G1041" i="5"/>
  <c r="D1041" i="4"/>
  <c r="C1041" i="4"/>
  <c r="H781" i="1" l="1"/>
  <c r="M781" i="1"/>
  <c r="K781" i="1"/>
  <c r="L781" i="1" s="1"/>
  <c r="D1042" i="5"/>
  <c r="C1042" i="5"/>
  <c r="H1041" i="5"/>
  <c r="I1041" i="5" s="1"/>
  <c r="J1041" i="5" s="1"/>
  <c r="K1041" i="5" s="1"/>
  <c r="E1041" i="4"/>
  <c r="F1041" i="4" s="1"/>
  <c r="O781" i="1" l="1"/>
  <c r="N781" i="1"/>
  <c r="E1042" i="5"/>
  <c r="F1042" i="5" s="1"/>
  <c r="G1041" i="4"/>
  <c r="H1041" i="4" s="1"/>
  <c r="I1041" i="4" s="1"/>
  <c r="J1041" i="4" s="1"/>
  <c r="K1041" i="4" s="1"/>
  <c r="P781" i="1" l="1"/>
  <c r="Q781" i="1" s="1"/>
  <c r="R781" i="1" s="1"/>
  <c r="S781" i="1" s="1"/>
  <c r="C782" i="1"/>
  <c r="E782" i="1"/>
  <c r="G1042" i="5"/>
  <c r="H1042" i="5" s="1"/>
  <c r="I1042" i="5" s="1"/>
  <c r="J1042" i="5" s="1"/>
  <c r="K1042" i="5" s="1"/>
  <c r="D1042" i="4"/>
  <c r="C1042" i="4"/>
  <c r="F782" i="1" l="1"/>
  <c r="D782" i="1"/>
  <c r="I782" i="1"/>
  <c r="J782" i="1" s="1"/>
  <c r="G782" i="1"/>
  <c r="C1043" i="5"/>
  <c r="D1043" i="5"/>
  <c r="E1042" i="4"/>
  <c r="F1042" i="4" s="1"/>
  <c r="K782" i="1" l="1"/>
  <c r="L782" i="1" s="1"/>
  <c r="H782" i="1"/>
  <c r="M782" i="1"/>
  <c r="E1043" i="5"/>
  <c r="F1043" i="5" s="1"/>
  <c r="G1042" i="4"/>
  <c r="N782" i="1" l="1"/>
  <c r="O782" i="1"/>
  <c r="G1043" i="5"/>
  <c r="H1043" i="5" s="1"/>
  <c r="I1043" i="5" s="1"/>
  <c r="J1043" i="5" s="1"/>
  <c r="K1043" i="5" s="1"/>
  <c r="C1043" i="4"/>
  <c r="D1043" i="4"/>
  <c r="H1042" i="4"/>
  <c r="I1042" i="4" s="1"/>
  <c r="J1042" i="4" s="1"/>
  <c r="K1042" i="4" s="1"/>
  <c r="E783" i="1" l="1"/>
  <c r="C783" i="1"/>
  <c r="P782" i="1"/>
  <c r="Q782" i="1" s="1"/>
  <c r="R782" i="1" s="1"/>
  <c r="S782" i="1" s="1"/>
  <c r="C1044" i="5"/>
  <c r="D1044" i="5"/>
  <c r="E1043" i="4"/>
  <c r="F1043" i="4" s="1"/>
  <c r="G783" i="1" l="1"/>
  <c r="I783" i="1"/>
  <c r="J783" i="1" s="1"/>
  <c r="D783" i="1"/>
  <c r="F783" i="1"/>
  <c r="E1044" i="5"/>
  <c r="F1044" i="5" s="1"/>
  <c r="G1043" i="4"/>
  <c r="H1043" i="4" s="1"/>
  <c r="I1043" i="4" s="1"/>
  <c r="J1043" i="4" s="1"/>
  <c r="K1043" i="4" s="1"/>
  <c r="H783" i="1" l="1"/>
  <c r="M783" i="1"/>
  <c r="K783" i="1"/>
  <c r="L783" i="1" s="1"/>
  <c r="G1044" i="5"/>
  <c r="H1044" i="5" s="1"/>
  <c r="I1044" i="5" s="1"/>
  <c r="J1044" i="5" s="1"/>
  <c r="K1044" i="5" s="1"/>
  <c r="D1044" i="4"/>
  <c r="C1044" i="4"/>
  <c r="O783" i="1" l="1"/>
  <c r="N783" i="1"/>
  <c r="P783" i="1"/>
  <c r="Q783" i="1" s="1"/>
  <c r="R783" i="1" s="1"/>
  <c r="S783" i="1" s="1"/>
  <c r="C1045" i="5"/>
  <c r="D1045" i="5"/>
  <c r="E1044" i="4"/>
  <c r="F1044" i="4" s="1"/>
  <c r="C784" i="1" l="1"/>
  <c r="E784" i="1"/>
  <c r="E1045" i="5"/>
  <c r="F1045" i="5" s="1"/>
  <c r="G1044" i="4"/>
  <c r="F784" i="1" l="1"/>
  <c r="I784" i="1"/>
  <c r="J784" i="1" s="1"/>
  <c r="G784" i="1"/>
  <c r="D784" i="1"/>
  <c r="G1045" i="5"/>
  <c r="D1045" i="4"/>
  <c r="C1045" i="4"/>
  <c r="H1044" i="4"/>
  <c r="I1044" i="4" s="1"/>
  <c r="J1044" i="4" s="1"/>
  <c r="K1044" i="4" s="1"/>
  <c r="H784" i="1" l="1"/>
  <c r="K784" i="1"/>
  <c r="L784" i="1" s="1"/>
  <c r="M784" i="1"/>
  <c r="D1046" i="5"/>
  <c r="C1046" i="5"/>
  <c r="H1045" i="5"/>
  <c r="I1045" i="5" s="1"/>
  <c r="J1045" i="5" s="1"/>
  <c r="K1045" i="5" s="1"/>
  <c r="E1045" i="4"/>
  <c r="F1045" i="4" s="1"/>
  <c r="O784" i="1" l="1"/>
  <c r="N784" i="1"/>
  <c r="E1046" i="5"/>
  <c r="F1046" i="5" s="1"/>
  <c r="G1045" i="4"/>
  <c r="E785" i="1" l="1"/>
  <c r="C785" i="1"/>
  <c r="P784" i="1"/>
  <c r="Q784" i="1" s="1"/>
  <c r="R784" i="1" s="1"/>
  <c r="S784" i="1" s="1"/>
  <c r="G1046" i="5"/>
  <c r="H1046" i="5" s="1"/>
  <c r="I1046" i="5" s="1"/>
  <c r="J1046" i="5" s="1"/>
  <c r="K1046" i="5" s="1"/>
  <c r="C1046" i="4"/>
  <c r="D1046" i="4"/>
  <c r="H1045" i="4"/>
  <c r="I1045" i="4" s="1"/>
  <c r="J1045" i="4" s="1"/>
  <c r="K1045" i="4" s="1"/>
  <c r="I785" i="1" l="1"/>
  <c r="J785" i="1" s="1"/>
  <c r="G785" i="1"/>
  <c r="D785" i="1"/>
  <c r="F785" i="1"/>
  <c r="C1047" i="5"/>
  <c r="D1047" i="5"/>
  <c r="E1046" i="4"/>
  <c r="F1046" i="4" s="1"/>
  <c r="K785" i="1" l="1"/>
  <c r="L785" i="1" s="1"/>
  <c r="H785" i="1"/>
  <c r="M785" i="1"/>
  <c r="E1047" i="5"/>
  <c r="F1047" i="5" s="1"/>
  <c r="G1046" i="4"/>
  <c r="H1046" i="4" s="1"/>
  <c r="I1046" i="4" s="1"/>
  <c r="J1046" i="4" s="1"/>
  <c r="K1046" i="4" s="1"/>
  <c r="N785" i="1" l="1"/>
  <c r="O785" i="1"/>
  <c r="P785" i="1" s="1"/>
  <c r="Q785" i="1" s="1"/>
  <c r="R785" i="1" s="1"/>
  <c r="S785" i="1" s="1"/>
  <c r="G1047" i="5"/>
  <c r="H1047" i="5" s="1"/>
  <c r="I1047" i="5" s="1"/>
  <c r="J1047" i="5" s="1"/>
  <c r="K1047" i="5" s="1"/>
  <c r="D1047" i="4"/>
  <c r="C1047" i="4"/>
  <c r="E786" i="1" l="1"/>
  <c r="C786" i="1"/>
  <c r="C1048" i="5"/>
  <c r="D1048" i="5"/>
  <c r="E1047" i="4"/>
  <c r="F1047" i="4" s="1"/>
  <c r="D786" i="1" l="1"/>
  <c r="G786" i="1"/>
  <c r="I786" i="1"/>
  <c r="J786" i="1" s="1"/>
  <c r="F786" i="1"/>
  <c r="E1048" i="5"/>
  <c r="F1048" i="5" s="1"/>
  <c r="G1047" i="4"/>
  <c r="H786" i="1" l="1"/>
  <c r="K786" i="1"/>
  <c r="L786" i="1" s="1"/>
  <c r="M786" i="1"/>
  <c r="G1048" i="5"/>
  <c r="H1048" i="5" s="1"/>
  <c r="I1048" i="5" s="1"/>
  <c r="J1048" i="5" s="1"/>
  <c r="K1048" i="5" s="1"/>
  <c r="D1048" i="4"/>
  <c r="C1048" i="4"/>
  <c r="H1047" i="4"/>
  <c r="I1047" i="4" s="1"/>
  <c r="J1047" i="4" s="1"/>
  <c r="K1047" i="4" s="1"/>
  <c r="N786" i="1" l="1"/>
  <c r="O786" i="1"/>
  <c r="C1049" i="5"/>
  <c r="D1049" i="5"/>
  <c r="E1048" i="4"/>
  <c r="F1048" i="4" s="1"/>
  <c r="E787" i="1" l="1"/>
  <c r="C787" i="1"/>
  <c r="P786" i="1"/>
  <c r="Q786" i="1" s="1"/>
  <c r="R786" i="1" s="1"/>
  <c r="S786" i="1" s="1"/>
  <c r="E1049" i="5"/>
  <c r="F1049" i="5" s="1"/>
  <c r="G1048" i="4"/>
  <c r="H1048" i="4" s="1"/>
  <c r="I1048" i="4" s="1"/>
  <c r="J1048" i="4" s="1"/>
  <c r="K1048" i="4" s="1"/>
  <c r="D787" i="1" l="1"/>
  <c r="G787" i="1"/>
  <c r="I787" i="1"/>
  <c r="J787" i="1" s="1"/>
  <c r="F787" i="1"/>
  <c r="G1049" i="5"/>
  <c r="C1049" i="4"/>
  <c r="D1049" i="4"/>
  <c r="K787" i="1" l="1"/>
  <c r="L787" i="1" s="1"/>
  <c r="H787" i="1"/>
  <c r="M787" i="1"/>
  <c r="D1050" i="5"/>
  <c r="C1050" i="5"/>
  <c r="H1049" i="5"/>
  <c r="I1049" i="5" s="1"/>
  <c r="J1049" i="5" s="1"/>
  <c r="K1049" i="5" s="1"/>
  <c r="E1049" i="4"/>
  <c r="F1049" i="4" s="1"/>
  <c r="N787" i="1" l="1"/>
  <c r="O787" i="1"/>
  <c r="P787" i="1"/>
  <c r="Q787" i="1" s="1"/>
  <c r="R787" i="1" s="1"/>
  <c r="S787" i="1" s="1"/>
  <c r="E1050" i="5"/>
  <c r="F1050" i="5" s="1"/>
  <c r="G1049" i="4"/>
  <c r="H1049" i="4" s="1"/>
  <c r="I1049" i="4" s="1"/>
  <c r="J1049" i="4" s="1"/>
  <c r="K1049" i="4" s="1"/>
  <c r="C788" i="1" l="1"/>
  <c r="E788" i="1"/>
  <c r="G1050" i="5"/>
  <c r="C1050" i="4"/>
  <c r="D1050" i="4"/>
  <c r="F788" i="1" l="1"/>
  <c r="G788" i="1"/>
  <c r="I788" i="1"/>
  <c r="J788" i="1" s="1"/>
  <c r="D788" i="1"/>
  <c r="C1051" i="5"/>
  <c r="D1051" i="5"/>
  <c r="H1050" i="5"/>
  <c r="I1050" i="5" s="1"/>
  <c r="J1050" i="5" s="1"/>
  <c r="K1050" i="5" s="1"/>
  <c r="E1050" i="4"/>
  <c r="F1050" i="4" s="1"/>
  <c r="K788" i="1" l="1"/>
  <c r="L788" i="1" s="1"/>
  <c r="H788" i="1"/>
  <c r="M788" i="1"/>
  <c r="E1051" i="5"/>
  <c r="F1051" i="5" s="1"/>
  <c r="G1050" i="4"/>
  <c r="H1050" i="4" s="1"/>
  <c r="I1050" i="4" s="1"/>
  <c r="J1050" i="4" s="1"/>
  <c r="K1050" i="4" s="1"/>
  <c r="N788" i="1" l="1"/>
  <c r="O788" i="1"/>
  <c r="G1051" i="5"/>
  <c r="H1051" i="5" s="1"/>
  <c r="I1051" i="5" s="1"/>
  <c r="J1051" i="5" s="1"/>
  <c r="K1051" i="5" s="1"/>
  <c r="C1051" i="4"/>
  <c r="D1051" i="4"/>
  <c r="E789" i="1" l="1"/>
  <c r="C789" i="1"/>
  <c r="P788" i="1"/>
  <c r="Q788" i="1" s="1"/>
  <c r="R788" i="1" s="1"/>
  <c r="S788" i="1" s="1"/>
  <c r="D1052" i="5"/>
  <c r="C1052" i="5"/>
  <c r="E1051" i="4"/>
  <c r="F1051" i="4" s="1"/>
  <c r="I789" i="1" l="1"/>
  <c r="J789" i="1" s="1"/>
  <c r="G789" i="1"/>
  <c r="D789" i="1"/>
  <c r="F789" i="1"/>
  <c r="E1052" i="5"/>
  <c r="F1052" i="5" s="1"/>
  <c r="G1051" i="4"/>
  <c r="H1051" i="4" s="1"/>
  <c r="I1051" i="4" s="1"/>
  <c r="J1051" i="4" s="1"/>
  <c r="K1051" i="4" s="1"/>
  <c r="K789" i="1" l="1"/>
  <c r="L789" i="1" s="1"/>
  <c r="H789" i="1"/>
  <c r="M789" i="1"/>
  <c r="G1052" i="5"/>
  <c r="C1052" i="4"/>
  <c r="D1052" i="4"/>
  <c r="O789" i="1" l="1"/>
  <c r="P789" i="1"/>
  <c r="Q789" i="1" s="1"/>
  <c r="R789" i="1" s="1"/>
  <c r="S789" i="1" s="1"/>
  <c r="N789" i="1"/>
  <c r="C1053" i="5"/>
  <c r="D1053" i="5"/>
  <c r="H1052" i="5"/>
  <c r="I1052" i="5" s="1"/>
  <c r="J1052" i="5" s="1"/>
  <c r="K1052" i="5" s="1"/>
  <c r="E1052" i="4"/>
  <c r="F1052" i="4" s="1"/>
  <c r="C790" i="1" l="1"/>
  <c r="E790" i="1"/>
  <c r="E1053" i="5"/>
  <c r="F1053" i="5" s="1"/>
  <c r="G1052" i="4"/>
  <c r="H1052" i="4"/>
  <c r="I1052" i="4" s="1"/>
  <c r="J1052" i="4" s="1"/>
  <c r="K1052" i="4" s="1"/>
  <c r="F790" i="1" l="1"/>
  <c r="I790" i="1"/>
  <c r="J790" i="1" s="1"/>
  <c r="G790" i="1"/>
  <c r="D790" i="1"/>
  <c r="G1053" i="5"/>
  <c r="D1053" i="4"/>
  <c r="C1053" i="4"/>
  <c r="K790" i="1" l="1"/>
  <c r="L790" i="1" s="1"/>
  <c r="H790" i="1"/>
  <c r="M790" i="1"/>
  <c r="C1054" i="5"/>
  <c r="D1054" i="5"/>
  <c r="H1053" i="5"/>
  <c r="I1053" i="5" s="1"/>
  <c r="J1053" i="5" s="1"/>
  <c r="K1053" i="5" s="1"/>
  <c r="E1053" i="4"/>
  <c r="F1053" i="4" s="1"/>
  <c r="O790" i="1" l="1"/>
  <c r="N790" i="1"/>
  <c r="E1054" i="5"/>
  <c r="F1054" i="5" s="1"/>
  <c r="G1053" i="4"/>
  <c r="E791" i="1" l="1"/>
  <c r="C791" i="1"/>
  <c r="P790" i="1"/>
  <c r="Q790" i="1" s="1"/>
  <c r="R790" i="1" s="1"/>
  <c r="S790" i="1" s="1"/>
  <c r="G1054" i="5"/>
  <c r="C1054" i="4"/>
  <c r="D1054" i="4"/>
  <c r="H1053" i="4"/>
  <c r="I1053" i="4" s="1"/>
  <c r="J1053" i="4" s="1"/>
  <c r="K1053" i="4" s="1"/>
  <c r="I791" i="1" l="1"/>
  <c r="J791" i="1" s="1"/>
  <c r="G791" i="1"/>
  <c r="D791" i="1"/>
  <c r="F791" i="1"/>
  <c r="D1055" i="5"/>
  <c r="C1055" i="5"/>
  <c r="H1054" i="5"/>
  <c r="I1054" i="5" s="1"/>
  <c r="J1054" i="5" s="1"/>
  <c r="K1054" i="5" s="1"/>
  <c r="E1054" i="4"/>
  <c r="F1054" i="4" s="1"/>
  <c r="H791" i="1" l="1"/>
  <c r="K791" i="1"/>
  <c r="L791" i="1" s="1"/>
  <c r="M791" i="1"/>
  <c r="E1055" i="5"/>
  <c r="F1055" i="5" s="1"/>
  <c r="G1054" i="4"/>
  <c r="H1054" i="4" s="1"/>
  <c r="I1054" i="4" s="1"/>
  <c r="J1054" i="4" s="1"/>
  <c r="K1054" i="4" s="1"/>
  <c r="N791" i="1" l="1"/>
  <c r="O791" i="1"/>
  <c r="P791" i="1"/>
  <c r="Q791" i="1" s="1"/>
  <c r="R791" i="1" s="1"/>
  <c r="S791" i="1" s="1"/>
  <c r="G1055" i="5"/>
  <c r="H1055" i="5"/>
  <c r="I1055" i="5" s="1"/>
  <c r="J1055" i="5" s="1"/>
  <c r="K1055" i="5" s="1"/>
  <c r="D1055" i="4"/>
  <c r="C1055" i="4"/>
  <c r="C792" i="1" l="1"/>
  <c r="E792" i="1"/>
  <c r="C1056" i="5"/>
  <c r="D1056" i="5"/>
  <c r="E1055" i="4"/>
  <c r="F1055" i="4" s="1"/>
  <c r="F792" i="1" l="1"/>
  <c r="D792" i="1"/>
  <c r="G792" i="1"/>
  <c r="I792" i="1"/>
  <c r="J792" i="1" s="1"/>
  <c r="E1056" i="5"/>
  <c r="F1056" i="5" s="1"/>
  <c r="G1055" i="4"/>
  <c r="H1055" i="4" s="1"/>
  <c r="I1055" i="4" s="1"/>
  <c r="J1055" i="4" s="1"/>
  <c r="K1055" i="4" s="1"/>
  <c r="H792" i="1" l="1"/>
  <c r="K792" i="1"/>
  <c r="L792" i="1" s="1"/>
  <c r="M792" i="1"/>
  <c r="G1056" i="5"/>
  <c r="H1056" i="5" s="1"/>
  <c r="I1056" i="5" s="1"/>
  <c r="J1056" i="5" s="1"/>
  <c r="K1056" i="5" s="1"/>
  <c r="D1056" i="4"/>
  <c r="C1056" i="4"/>
  <c r="N792" i="1" l="1"/>
  <c r="O792" i="1"/>
  <c r="D1057" i="5"/>
  <c r="C1057" i="5"/>
  <c r="E1056" i="4"/>
  <c r="F1056" i="4" s="1"/>
  <c r="E793" i="1" l="1"/>
  <c r="C793" i="1"/>
  <c r="P792" i="1"/>
  <c r="Q792" i="1" s="1"/>
  <c r="R792" i="1" s="1"/>
  <c r="S792" i="1" s="1"/>
  <c r="E1057" i="5"/>
  <c r="F1057" i="5" s="1"/>
  <c r="G1056" i="4"/>
  <c r="H1056" i="4" s="1"/>
  <c r="I1056" i="4" s="1"/>
  <c r="J1056" i="4" s="1"/>
  <c r="K1056" i="4" s="1"/>
  <c r="I793" i="1" l="1"/>
  <c r="J793" i="1" s="1"/>
  <c r="G793" i="1"/>
  <c r="D793" i="1"/>
  <c r="F793" i="1"/>
  <c r="G1057" i="5"/>
  <c r="H1057" i="5" s="1"/>
  <c r="I1057" i="5" s="1"/>
  <c r="J1057" i="5" s="1"/>
  <c r="K1057" i="5" s="1"/>
  <c r="D1057" i="4"/>
  <c r="C1057" i="4"/>
  <c r="K793" i="1" l="1"/>
  <c r="L793" i="1" s="1"/>
  <c r="H793" i="1"/>
  <c r="M793" i="1"/>
  <c r="D1058" i="5"/>
  <c r="C1058" i="5"/>
  <c r="E1057" i="4"/>
  <c r="F1057" i="4" s="1"/>
  <c r="O793" i="1" l="1"/>
  <c r="N793" i="1"/>
  <c r="P793" i="1"/>
  <c r="Q793" i="1" s="1"/>
  <c r="R793" i="1" s="1"/>
  <c r="S793" i="1" s="1"/>
  <c r="E1058" i="5"/>
  <c r="F1058" i="5" s="1"/>
  <c r="G1057" i="4"/>
  <c r="H1057" i="4" s="1"/>
  <c r="I1057" i="4" s="1"/>
  <c r="J1057" i="4" s="1"/>
  <c r="K1057" i="4" s="1"/>
  <c r="C794" i="1" l="1"/>
  <c r="E794" i="1"/>
  <c r="G1058" i="5"/>
  <c r="H1058" i="5" s="1"/>
  <c r="I1058" i="5" s="1"/>
  <c r="J1058" i="5" s="1"/>
  <c r="K1058" i="5" s="1"/>
  <c r="D1058" i="4"/>
  <c r="C1058" i="4"/>
  <c r="F794" i="1" l="1"/>
  <c r="I794" i="1"/>
  <c r="J794" i="1" s="1"/>
  <c r="G794" i="1"/>
  <c r="D794" i="1"/>
  <c r="D1059" i="5"/>
  <c r="C1059" i="5"/>
  <c r="E1058" i="4"/>
  <c r="F1058" i="4" s="1"/>
  <c r="H794" i="1" l="1"/>
  <c r="K794" i="1"/>
  <c r="L794" i="1" s="1"/>
  <c r="M794" i="1"/>
  <c r="E1059" i="5"/>
  <c r="F1059" i="5" s="1"/>
  <c r="G1058" i="4"/>
  <c r="H1058" i="4" s="1"/>
  <c r="I1058" i="4" s="1"/>
  <c r="J1058" i="4" s="1"/>
  <c r="K1058" i="4" s="1"/>
  <c r="N794" i="1" l="1"/>
  <c r="O794" i="1"/>
  <c r="P794" i="1"/>
  <c r="Q794" i="1" s="1"/>
  <c r="R794" i="1" s="1"/>
  <c r="S794" i="1" s="1"/>
  <c r="G1059" i="5"/>
  <c r="H1059" i="5" s="1"/>
  <c r="I1059" i="5" s="1"/>
  <c r="J1059" i="5" s="1"/>
  <c r="K1059" i="5" s="1"/>
  <c r="D1059" i="4"/>
  <c r="C1059" i="4"/>
  <c r="E795" i="1" l="1"/>
  <c r="C795" i="1"/>
  <c r="D1060" i="5"/>
  <c r="C1060" i="5"/>
  <c r="E1059" i="4"/>
  <c r="F1059" i="4" s="1"/>
  <c r="I795" i="1" l="1"/>
  <c r="J795" i="1" s="1"/>
  <c r="G795" i="1"/>
  <c r="D795" i="1"/>
  <c r="F795" i="1"/>
  <c r="E1060" i="5"/>
  <c r="F1060" i="5" s="1"/>
  <c r="G1059" i="4"/>
  <c r="H1059" i="4" s="1"/>
  <c r="I1059" i="4" s="1"/>
  <c r="J1059" i="4" s="1"/>
  <c r="K1059" i="4" s="1"/>
  <c r="K795" i="1" l="1"/>
  <c r="L795" i="1" s="1"/>
  <c r="H795" i="1"/>
  <c r="M795" i="1"/>
  <c r="G1060" i="5"/>
  <c r="H1060" i="5"/>
  <c r="I1060" i="5" s="1"/>
  <c r="J1060" i="5" s="1"/>
  <c r="K1060" i="5" s="1"/>
  <c r="D1060" i="4"/>
  <c r="C1060" i="4"/>
  <c r="N795" i="1" l="1"/>
  <c r="O795" i="1"/>
  <c r="P795" i="1"/>
  <c r="Q795" i="1" s="1"/>
  <c r="R795" i="1" s="1"/>
  <c r="S795" i="1" s="1"/>
  <c r="C1061" i="5"/>
  <c r="D1061" i="5"/>
  <c r="E1060" i="4"/>
  <c r="F1060" i="4" s="1"/>
  <c r="C796" i="1" l="1"/>
  <c r="E796" i="1"/>
  <c r="E1061" i="5"/>
  <c r="F1061" i="5" s="1"/>
  <c r="G1060" i="4"/>
  <c r="F796" i="1" l="1"/>
  <c r="G796" i="1"/>
  <c r="D796" i="1"/>
  <c r="I796" i="1"/>
  <c r="J796" i="1" s="1"/>
  <c r="G1061" i="5"/>
  <c r="C1061" i="4"/>
  <c r="D1061" i="4"/>
  <c r="H1060" i="4"/>
  <c r="I1060" i="4" s="1"/>
  <c r="J1060" i="4" s="1"/>
  <c r="K1060" i="4" s="1"/>
  <c r="K796" i="1" l="1"/>
  <c r="L796" i="1" s="1"/>
  <c r="H796" i="1"/>
  <c r="M796" i="1"/>
  <c r="D1062" i="5"/>
  <c r="C1062" i="5"/>
  <c r="H1061" i="5"/>
  <c r="I1061" i="5" s="1"/>
  <c r="J1061" i="5" s="1"/>
  <c r="K1061" i="5" s="1"/>
  <c r="E1061" i="4"/>
  <c r="F1061" i="4" s="1"/>
  <c r="O796" i="1" l="1"/>
  <c r="P796" i="1"/>
  <c r="Q796" i="1" s="1"/>
  <c r="R796" i="1" s="1"/>
  <c r="S796" i="1" s="1"/>
  <c r="N796" i="1"/>
  <c r="E1062" i="5"/>
  <c r="F1062" i="5" s="1"/>
  <c r="G1061" i="4"/>
  <c r="E797" i="1" l="1"/>
  <c r="C797" i="1"/>
  <c r="G1062" i="5"/>
  <c r="H1062" i="5" s="1"/>
  <c r="I1062" i="5" s="1"/>
  <c r="J1062" i="5" s="1"/>
  <c r="K1062" i="5" s="1"/>
  <c r="D1062" i="4"/>
  <c r="C1062" i="4"/>
  <c r="H1061" i="4"/>
  <c r="I1061" i="4" s="1"/>
  <c r="J1061" i="4" s="1"/>
  <c r="K1061" i="4" s="1"/>
  <c r="G797" i="1" l="1"/>
  <c r="D797" i="1"/>
  <c r="I797" i="1"/>
  <c r="J797" i="1" s="1"/>
  <c r="F797" i="1"/>
  <c r="C1063" i="5"/>
  <c r="D1063" i="5"/>
  <c r="E1062" i="4"/>
  <c r="F1062" i="4" s="1"/>
  <c r="K797" i="1" l="1"/>
  <c r="L797" i="1" s="1"/>
  <c r="M797" i="1"/>
  <c r="H797" i="1"/>
  <c r="E1063" i="5"/>
  <c r="F1063" i="5" s="1"/>
  <c r="G1062" i="4"/>
  <c r="H1062" i="4" s="1"/>
  <c r="I1062" i="4" s="1"/>
  <c r="J1062" i="4" s="1"/>
  <c r="K1062" i="4" s="1"/>
  <c r="N797" i="1" l="1"/>
  <c r="O797" i="1"/>
  <c r="G1063" i="5"/>
  <c r="D1063" i="4"/>
  <c r="C1063" i="4"/>
  <c r="C798" i="1" l="1"/>
  <c r="E798" i="1"/>
  <c r="P797" i="1"/>
  <c r="Q797" i="1" s="1"/>
  <c r="R797" i="1" s="1"/>
  <c r="S797" i="1" s="1"/>
  <c r="C1064" i="5"/>
  <c r="D1064" i="5"/>
  <c r="H1063" i="5"/>
  <c r="I1063" i="5" s="1"/>
  <c r="J1063" i="5" s="1"/>
  <c r="K1063" i="5" s="1"/>
  <c r="E1063" i="4"/>
  <c r="F1063" i="4" s="1"/>
  <c r="F798" i="1" l="1"/>
  <c r="I798" i="1"/>
  <c r="J798" i="1" s="1"/>
  <c r="G798" i="1"/>
  <c r="D798" i="1"/>
  <c r="E1064" i="5"/>
  <c r="F1064" i="5" s="1"/>
  <c r="G1063" i="4"/>
  <c r="H798" i="1" l="1"/>
  <c r="K798" i="1"/>
  <c r="L798" i="1" s="1"/>
  <c r="M798" i="1"/>
  <c r="G1064" i="5"/>
  <c r="H1064" i="5" s="1"/>
  <c r="I1064" i="5" s="1"/>
  <c r="J1064" i="5" s="1"/>
  <c r="K1064" i="5" s="1"/>
  <c r="D1064" i="4"/>
  <c r="C1064" i="4"/>
  <c r="H1063" i="4"/>
  <c r="I1063" i="4" s="1"/>
  <c r="J1063" i="4" s="1"/>
  <c r="K1063" i="4" s="1"/>
  <c r="O798" i="1" l="1"/>
  <c r="N798" i="1"/>
  <c r="P798" i="1"/>
  <c r="Q798" i="1" s="1"/>
  <c r="R798" i="1" s="1"/>
  <c r="S798" i="1" s="1"/>
  <c r="D1065" i="5"/>
  <c r="C1065" i="5"/>
  <c r="E1064" i="4"/>
  <c r="F1064" i="4" s="1"/>
  <c r="E799" i="1" l="1"/>
  <c r="C799" i="1"/>
  <c r="E1065" i="5"/>
  <c r="F1065" i="5" s="1"/>
  <c r="G1064" i="4"/>
  <c r="H1064" i="4" s="1"/>
  <c r="I1064" i="4" s="1"/>
  <c r="J1064" i="4" s="1"/>
  <c r="K1064" i="4" s="1"/>
  <c r="I799" i="1" l="1"/>
  <c r="J799" i="1" s="1"/>
  <c r="G799" i="1"/>
  <c r="D799" i="1"/>
  <c r="F799" i="1"/>
  <c r="G1065" i="5"/>
  <c r="H1065" i="5" s="1"/>
  <c r="I1065" i="5" s="1"/>
  <c r="J1065" i="5" s="1"/>
  <c r="K1065" i="5" s="1"/>
  <c r="C1065" i="4"/>
  <c r="D1065" i="4"/>
  <c r="H799" i="1" l="1"/>
  <c r="K799" i="1"/>
  <c r="L799" i="1" s="1"/>
  <c r="M799" i="1"/>
  <c r="C1066" i="5"/>
  <c r="D1066" i="5"/>
  <c r="E1065" i="4"/>
  <c r="F1065" i="4" s="1"/>
  <c r="O799" i="1" l="1"/>
  <c r="P799" i="1"/>
  <c r="Q799" i="1" s="1"/>
  <c r="R799" i="1" s="1"/>
  <c r="S799" i="1" s="1"/>
  <c r="N799" i="1"/>
  <c r="E1066" i="5"/>
  <c r="F1066" i="5" s="1"/>
  <c r="G1065" i="4"/>
  <c r="C800" i="1" l="1"/>
  <c r="E800" i="1"/>
  <c r="G1066" i="5"/>
  <c r="H1066" i="5" s="1"/>
  <c r="I1066" i="5" s="1"/>
  <c r="J1066" i="5" s="1"/>
  <c r="K1066" i="5" s="1"/>
  <c r="C1066" i="4"/>
  <c r="D1066" i="4"/>
  <c r="H1065" i="4"/>
  <c r="I1065" i="4" s="1"/>
  <c r="J1065" i="4" s="1"/>
  <c r="K1065" i="4" s="1"/>
  <c r="F800" i="1" l="1"/>
  <c r="G800" i="1"/>
  <c r="I800" i="1"/>
  <c r="J800" i="1" s="1"/>
  <c r="D800" i="1"/>
  <c r="C1067" i="5"/>
  <c r="D1067" i="5"/>
  <c r="E1066" i="4"/>
  <c r="F1066" i="4" s="1"/>
  <c r="K800" i="1" l="1"/>
  <c r="L800" i="1" s="1"/>
  <c r="H800" i="1"/>
  <c r="M800" i="1"/>
  <c r="E1067" i="5"/>
  <c r="F1067" i="5" s="1"/>
  <c r="G1066" i="4"/>
  <c r="N800" i="1" l="1"/>
  <c r="O800" i="1"/>
  <c r="P800" i="1" s="1"/>
  <c r="Q800" i="1" s="1"/>
  <c r="R800" i="1" s="1"/>
  <c r="S800" i="1" s="1"/>
  <c r="G1067" i="5"/>
  <c r="H1067" i="5" s="1"/>
  <c r="I1067" i="5" s="1"/>
  <c r="J1067" i="5" s="1"/>
  <c r="K1067" i="5" s="1"/>
  <c r="D1067" i="4"/>
  <c r="C1067" i="4"/>
  <c r="H1066" i="4"/>
  <c r="I1066" i="4" s="1"/>
  <c r="J1066" i="4" s="1"/>
  <c r="K1066" i="4" s="1"/>
  <c r="E801" i="1" l="1"/>
  <c r="C801" i="1"/>
  <c r="C1068" i="5"/>
  <c r="D1068" i="5"/>
  <c r="E1067" i="4"/>
  <c r="F1067" i="4" s="1"/>
  <c r="I801" i="1" l="1"/>
  <c r="J801" i="1" s="1"/>
  <c r="D801" i="1"/>
  <c r="G801" i="1"/>
  <c r="F801" i="1"/>
  <c r="E1068" i="5"/>
  <c r="F1068" i="5" s="1"/>
  <c r="G1067" i="4"/>
  <c r="H1067" i="4" s="1"/>
  <c r="I1067" i="4" s="1"/>
  <c r="J1067" i="4" s="1"/>
  <c r="K1067" i="4" s="1"/>
  <c r="K801" i="1" l="1"/>
  <c r="L801" i="1" s="1"/>
  <c r="H801" i="1"/>
  <c r="M801" i="1"/>
  <c r="G1068" i="5"/>
  <c r="C1068" i="4"/>
  <c r="D1068" i="4"/>
  <c r="O801" i="1" l="1"/>
  <c r="N801" i="1"/>
  <c r="C1069" i="5"/>
  <c r="D1069" i="5"/>
  <c r="H1068" i="5"/>
  <c r="I1068" i="5" s="1"/>
  <c r="J1068" i="5" s="1"/>
  <c r="K1068" i="5" s="1"/>
  <c r="E1068" i="4"/>
  <c r="F1068" i="4" s="1"/>
  <c r="E802" i="1" l="1"/>
  <c r="C802" i="1"/>
  <c r="P801" i="1"/>
  <c r="Q801" i="1" s="1"/>
  <c r="R801" i="1" s="1"/>
  <c r="S801" i="1" s="1"/>
  <c r="E1069" i="5"/>
  <c r="F1069" i="5" s="1"/>
  <c r="G1068" i="4"/>
  <c r="H1068" i="4" s="1"/>
  <c r="I1068" i="4" s="1"/>
  <c r="J1068" i="4" s="1"/>
  <c r="K1068" i="4" s="1"/>
  <c r="G802" i="1" l="1"/>
  <c r="I802" i="1"/>
  <c r="J802" i="1" s="1"/>
  <c r="D802" i="1"/>
  <c r="F802" i="1"/>
  <c r="G1069" i="5"/>
  <c r="C1069" i="4"/>
  <c r="D1069" i="4"/>
  <c r="H802" i="1" l="1"/>
  <c r="K802" i="1"/>
  <c r="L802" i="1" s="1"/>
  <c r="M802" i="1"/>
  <c r="D1070" i="5"/>
  <c r="C1070" i="5"/>
  <c r="H1069" i="5"/>
  <c r="I1069" i="5" s="1"/>
  <c r="J1069" i="5" s="1"/>
  <c r="K1069" i="5" s="1"/>
  <c r="E1069" i="4"/>
  <c r="F1069" i="4" s="1"/>
  <c r="N802" i="1" l="1"/>
  <c r="O802" i="1"/>
  <c r="E1070" i="5"/>
  <c r="F1070" i="5" s="1"/>
  <c r="G1069" i="4"/>
  <c r="P802" i="1" l="1"/>
  <c r="Q802" i="1" s="1"/>
  <c r="R802" i="1" s="1"/>
  <c r="S802" i="1" s="1"/>
  <c r="E803" i="1"/>
  <c r="C803" i="1"/>
  <c r="G1070" i="5"/>
  <c r="H1070" i="5" s="1"/>
  <c r="I1070" i="5" s="1"/>
  <c r="J1070" i="5" s="1"/>
  <c r="K1070" i="5" s="1"/>
  <c r="D1070" i="4"/>
  <c r="C1070" i="4"/>
  <c r="H1069" i="4"/>
  <c r="I1069" i="4" s="1"/>
  <c r="J1069" i="4" s="1"/>
  <c r="K1069" i="4" s="1"/>
  <c r="G803" i="1" l="1"/>
  <c r="D803" i="1"/>
  <c r="I803" i="1"/>
  <c r="J803" i="1" s="1"/>
  <c r="F803" i="1"/>
  <c r="C1071" i="5"/>
  <c r="D1071" i="5"/>
  <c r="E1070" i="4"/>
  <c r="F1070" i="4" s="1"/>
  <c r="H803" i="1" l="1"/>
  <c r="K803" i="1"/>
  <c r="L803" i="1" s="1"/>
  <c r="M803" i="1"/>
  <c r="E1071" i="5"/>
  <c r="F1071" i="5" s="1"/>
  <c r="G1070" i="4"/>
  <c r="H1070" i="4" s="1"/>
  <c r="I1070" i="4" s="1"/>
  <c r="J1070" i="4" s="1"/>
  <c r="K1070" i="4" s="1"/>
  <c r="O803" i="1" l="1"/>
  <c r="N803" i="1"/>
  <c r="G1071" i="5"/>
  <c r="C1071" i="4"/>
  <c r="D1071" i="4"/>
  <c r="P803" i="1" l="1"/>
  <c r="Q803" i="1" s="1"/>
  <c r="R803" i="1" s="1"/>
  <c r="S803" i="1" s="1"/>
  <c r="E804" i="1"/>
  <c r="C804" i="1"/>
  <c r="C1072" i="5"/>
  <c r="D1072" i="5"/>
  <c r="H1071" i="5"/>
  <c r="I1071" i="5" s="1"/>
  <c r="J1071" i="5" s="1"/>
  <c r="K1071" i="5" s="1"/>
  <c r="E1071" i="4"/>
  <c r="F1071" i="4" s="1"/>
  <c r="D804" i="1" l="1"/>
  <c r="I804" i="1"/>
  <c r="J804" i="1" s="1"/>
  <c r="G804" i="1"/>
  <c r="F804" i="1"/>
  <c r="E1072" i="5"/>
  <c r="F1072" i="5" s="1"/>
  <c r="G1071" i="4"/>
  <c r="H1071" i="4" s="1"/>
  <c r="I1071" i="4" s="1"/>
  <c r="J1071" i="4" s="1"/>
  <c r="K1071" i="4" s="1"/>
  <c r="K804" i="1" l="1"/>
  <c r="L804" i="1" s="1"/>
  <c r="H804" i="1"/>
  <c r="M804" i="1"/>
  <c r="G1072" i="5"/>
  <c r="H1072" i="5" s="1"/>
  <c r="I1072" i="5" s="1"/>
  <c r="J1072" i="5" s="1"/>
  <c r="K1072" i="5" s="1"/>
  <c r="C1072" i="4"/>
  <c r="D1072" i="4"/>
  <c r="N804" i="1" l="1"/>
  <c r="O804" i="1"/>
  <c r="D1073" i="5"/>
  <c r="C1073" i="5"/>
  <c r="E1072" i="4"/>
  <c r="F1072" i="4" s="1"/>
  <c r="C805" i="1" l="1"/>
  <c r="E805" i="1"/>
  <c r="P804" i="1"/>
  <c r="Q804" i="1" s="1"/>
  <c r="R804" i="1" s="1"/>
  <c r="S804" i="1" s="1"/>
  <c r="E1073" i="5"/>
  <c r="F1073" i="5" s="1"/>
  <c r="G1072" i="4"/>
  <c r="H1072" i="4"/>
  <c r="I1072" i="4" s="1"/>
  <c r="J1072" i="4" s="1"/>
  <c r="K1072" i="4" s="1"/>
  <c r="F805" i="1" l="1"/>
  <c r="I805" i="1"/>
  <c r="J805" i="1" s="1"/>
  <c r="D805" i="1"/>
  <c r="G805" i="1"/>
  <c r="G1073" i="5"/>
  <c r="H1073" i="5" s="1"/>
  <c r="I1073" i="5" s="1"/>
  <c r="J1073" i="5" s="1"/>
  <c r="K1073" i="5" s="1"/>
  <c r="D1073" i="4"/>
  <c r="C1073" i="4"/>
  <c r="H805" i="1" l="1"/>
  <c r="M805" i="1"/>
  <c r="K805" i="1"/>
  <c r="L805" i="1" s="1"/>
  <c r="C1074" i="5"/>
  <c r="D1074" i="5"/>
  <c r="E1073" i="4"/>
  <c r="F1073" i="4" s="1"/>
  <c r="O805" i="1" l="1"/>
  <c r="N805" i="1"/>
  <c r="P805" i="1"/>
  <c r="Q805" i="1" s="1"/>
  <c r="R805" i="1" s="1"/>
  <c r="S805" i="1" s="1"/>
  <c r="E1074" i="5"/>
  <c r="F1074" i="5" s="1"/>
  <c r="G1073" i="4"/>
  <c r="E806" i="1" l="1"/>
  <c r="C806" i="1"/>
  <c r="G1074" i="5"/>
  <c r="H1074" i="5" s="1"/>
  <c r="I1074" i="5" s="1"/>
  <c r="J1074" i="5" s="1"/>
  <c r="K1074" i="5" s="1"/>
  <c r="D1074" i="4"/>
  <c r="C1074" i="4"/>
  <c r="H1073" i="4"/>
  <c r="I1073" i="4" s="1"/>
  <c r="J1073" i="4" s="1"/>
  <c r="K1073" i="4" s="1"/>
  <c r="G806" i="1" l="1"/>
  <c r="D806" i="1"/>
  <c r="I806" i="1"/>
  <c r="J806" i="1" s="1"/>
  <c r="F806" i="1"/>
  <c r="D1075" i="5"/>
  <c r="C1075" i="5"/>
  <c r="E1074" i="4"/>
  <c r="F1074" i="4" s="1"/>
  <c r="H806" i="1" l="1"/>
  <c r="M806" i="1"/>
  <c r="K806" i="1"/>
  <c r="L806" i="1" s="1"/>
  <c r="E1075" i="5"/>
  <c r="F1075" i="5" s="1"/>
  <c r="G1074" i="4"/>
  <c r="H1074" i="4" s="1"/>
  <c r="I1074" i="4" s="1"/>
  <c r="J1074" i="4" s="1"/>
  <c r="K1074" i="4" s="1"/>
  <c r="N806" i="1" l="1"/>
  <c r="O806" i="1"/>
  <c r="G1075" i="5"/>
  <c r="H1075" i="5" s="1"/>
  <c r="I1075" i="5" s="1"/>
  <c r="J1075" i="5" s="1"/>
  <c r="K1075" i="5" s="1"/>
  <c r="D1075" i="4"/>
  <c r="C1075" i="4"/>
  <c r="P806" i="1" l="1"/>
  <c r="Q806" i="1" s="1"/>
  <c r="R806" i="1" s="1"/>
  <c r="S806" i="1" s="1"/>
  <c r="C807" i="1"/>
  <c r="E807" i="1"/>
  <c r="C1076" i="5"/>
  <c r="D1076" i="5"/>
  <c r="E1075" i="4"/>
  <c r="F1075" i="4" s="1"/>
  <c r="F807" i="1" l="1"/>
  <c r="G807" i="1"/>
  <c r="I807" i="1"/>
  <c r="J807" i="1" s="1"/>
  <c r="D807" i="1"/>
  <c r="E1076" i="5"/>
  <c r="F1076" i="5" s="1"/>
  <c r="G1075" i="4"/>
  <c r="H1075" i="4" s="1"/>
  <c r="I1075" i="4" s="1"/>
  <c r="J1075" i="4" s="1"/>
  <c r="K1075" i="4" s="1"/>
  <c r="M807" i="1" l="1"/>
  <c r="K807" i="1"/>
  <c r="L807" i="1" s="1"/>
  <c r="H807" i="1"/>
  <c r="G1076" i="5"/>
  <c r="D1076" i="4"/>
  <c r="C1076" i="4"/>
  <c r="O807" i="1" l="1"/>
  <c r="N807" i="1"/>
  <c r="D1077" i="5"/>
  <c r="C1077" i="5"/>
  <c r="H1076" i="5"/>
  <c r="I1076" i="5" s="1"/>
  <c r="J1076" i="5" s="1"/>
  <c r="K1076" i="5" s="1"/>
  <c r="E1076" i="4"/>
  <c r="F1076" i="4" s="1"/>
  <c r="P807" i="1" l="1"/>
  <c r="Q807" i="1" s="1"/>
  <c r="R807" i="1" s="1"/>
  <c r="S807" i="1" s="1"/>
  <c r="E808" i="1"/>
  <c r="C808" i="1"/>
  <c r="E1077" i="5"/>
  <c r="F1077" i="5" s="1"/>
  <c r="G1076" i="4"/>
  <c r="H1076" i="4" s="1"/>
  <c r="I1076" i="4" s="1"/>
  <c r="J1076" i="4" s="1"/>
  <c r="K1076" i="4" s="1"/>
  <c r="G808" i="1" l="1"/>
  <c r="D808" i="1"/>
  <c r="I808" i="1"/>
  <c r="J808" i="1" s="1"/>
  <c r="F808" i="1"/>
  <c r="G1077" i="5"/>
  <c r="C1077" i="4"/>
  <c r="D1077" i="4"/>
  <c r="K808" i="1" l="1"/>
  <c r="L808" i="1" s="1"/>
  <c r="H808" i="1"/>
  <c r="M808" i="1"/>
  <c r="D1078" i="5"/>
  <c r="C1078" i="5"/>
  <c r="H1077" i="5"/>
  <c r="I1077" i="5" s="1"/>
  <c r="J1077" i="5" s="1"/>
  <c r="K1077" i="5" s="1"/>
  <c r="E1077" i="4"/>
  <c r="F1077" i="4" s="1"/>
  <c r="N808" i="1" l="1"/>
  <c r="O808" i="1"/>
  <c r="E1078" i="5"/>
  <c r="F1078" i="5" s="1"/>
  <c r="G1077" i="4"/>
  <c r="C809" i="1" l="1"/>
  <c r="E809" i="1"/>
  <c r="P808" i="1"/>
  <c r="Q808" i="1" s="1"/>
  <c r="R808" i="1" s="1"/>
  <c r="S808" i="1" s="1"/>
  <c r="G1078" i="5"/>
  <c r="H1078" i="5" s="1"/>
  <c r="I1078" i="5" s="1"/>
  <c r="J1078" i="5" s="1"/>
  <c r="K1078" i="5" s="1"/>
  <c r="C1078" i="4"/>
  <c r="D1078" i="4"/>
  <c r="H1077" i="4"/>
  <c r="I1077" i="4" s="1"/>
  <c r="J1077" i="4" s="1"/>
  <c r="K1077" i="4" s="1"/>
  <c r="F809" i="1" l="1"/>
  <c r="G809" i="1"/>
  <c r="D809" i="1"/>
  <c r="I809" i="1"/>
  <c r="J809" i="1" s="1"/>
  <c r="C1079" i="5"/>
  <c r="D1079" i="5"/>
  <c r="E1078" i="4"/>
  <c r="F1078" i="4" s="1"/>
  <c r="H809" i="1" l="1"/>
  <c r="M809" i="1"/>
  <c r="K809" i="1"/>
  <c r="L809" i="1" s="1"/>
  <c r="E1079" i="5"/>
  <c r="F1079" i="5" s="1"/>
  <c r="G1078" i="4"/>
  <c r="H1078" i="4"/>
  <c r="I1078" i="4" s="1"/>
  <c r="J1078" i="4" s="1"/>
  <c r="K1078" i="4" s="1"/>
  <c r="O809" i="1" l="1"/>
  <c r="N809" i="1"/>
  <c r="P809" i="1"/>
  <c r="Q809" i="1" s="1"/>
  <c r="R809" i="1" s="1"/>
  <c r="S809" i="1" s="1"/>
  <c r="G1079" i="5"/>
  <c r="H1079" i="5" s="1"/>
  <c r="I1079" i="5" s="1"/>
  <c r="J1079" i="5" s="1"/>
  <c r="K1079" i="5" s="1"/>
  <c r="D1079" i="4"/>
  <c r="C1079" i="4"/>
  <c r="C810" i="1" l="1"/>
  <c r="E810" i="1"/>
  <c r="C1080" i="5"/>
  <c r="D1080" i="5"/>
  <c r="E1079" i="4"/>
  <c r="F1079" i="4" s="1"/>
  <c r="F810" i="1" l="1"/>
  <c r="I810" i="1"/>
  <c r="J810" i="1" s="1"/>
  <c r="D810" i="1"/>
  <c r="G810" i="1"/>
  <c r="E1080" i="5"/>
  <c r="F1080" i="5" s="1"/>
  <c r="G1079" i="4"/>
  <c r="H1079" i="4" s="1"/>
  <c r="I1079" i="4" s="1"/>
  <c r="J1079" i="4" s="1"/>
  <c r="K1079" i="4" s="1"/>
  <c r="K810" i="1" l="1"/>
  <c r="L810" i="1" s="1"/>
  <c r="H810" i="1"/>
  <c r="M810" i="1"/>
  <c r="G1080" i="5"/>
  <c r="H1080" i="5" s="1"/>
  <c r="I1080" i="5" s="1"/>
  <c r="J1080" i="5" s="1"/>
  <c r="K1080" i="5" s="1"/>
  <c r="D1080" i="4"/>
  <c r="C1080" i="4"/>
  <c r="N810" i="1" l="1"/>
  <c r="O810" i="1"/>
  <c r="D1081" i="5"/>
  <c r="C1081" i="5"/>
  <c r="E1080" i="4"/>
  <c r="F1080" i="4" s="1"/>
  <c r="E811" i="1" l="1"/>
  <c r="C811" i="1"/>
  <c r="P810" i="1"/>
  <c r="Q810" i="1" s="1"/>
  <c r="R810" i="1" s="1"/>
  <c r="S810" i="1" s="1"/>
  <c r="E1081" i="5"/>
  <c r="F1081" i="5" s="1"/>
  <c r="G1080" i="4"/>
  <c r="H1080" i="4" s="1"/>
  <c r="I1080" i="4" s="1"/>
  <c r="J1080" i="4" s="1"/>
  <c r="K1080" i="4" s="1"/>
  <c r="I811" i="1" l="1"/>
  <c r="J811" i="1" s="1"/>
  <c r="G811" i="1"/>
  <c r="D811" i="1"/>
  <c r="F811" i="1"/>
  <c r="G1081" i="5"/>
  <c r="D1081" i="4"/>
  <c r="C1081" i="4"/>
  <c r="K811" i="1" l="1"/>
  <c r="L811" i="1" s="1"/>
  <c r="H811" i="1"/>
  <c r="M811" i="1"/>
  <c r="C1082" i="5"/>
  <c r="D1082" i="5"/>
  <c r="H1081" i="5"/>
  <c r="I1081" i="5" s="1"/>
  <c r="J1081" i="5" s="1"/>
  <c r="K1081" i="5" s="1"/>
  <c r="E1081" i="4"/>
  <c r="F1081" i="4" s="1"/>
  <c r="O811" i="1" l="1"/>
  <c r="N811" i="1"/>
  <c r="E1082" i="5"/>
  <c r="F1082" i="5" s="1"/>
  <c r="G1081" i="4"/>
  <c r="H1081" i="4" s="1"/>
  <c r="I1081" i="4" s="1"/>
  <c r="J1081" i="4" s="1"/>
  <c r="K1081" i="4" s="1"/>
  <c r="P811" i="1" l="1"/>
  <c r="Q811" i="1" s="1"/>
  <c r="R811" i="1" s="1"/>
  <c r="S811" i="1" s="1"/>
  <c r="E812" i="1"/>
  <c r="C812" i="1"/>
  <c r="G1082" i="5"/>
  <c r="D1082" i="4"/>
  <c r="C1082" i="4"/>
  <c r="G812" i="1" l="1"/>
  <c r="D812" i="1"/>
  <c r="I812" i="1"/>
  <c r="J812" i="1" s="1"/>
  <c r="F812" i="1"/>
  <c r="D1083" i="5"/>
  <c r="C1083" i="5"/>
  <c r="H1082" i="5"/>
  <c r="I1082" i="5" s="1"/>
  <c r="J1082" i="5" s="1"/>
  <c r="K1082" i="5" s="1"/>
  <c r="E1082" i="4"/>
  <c r="F1082" i="4" s="1"/>
  <c r="K812" i="1" l="1"/>
  <c r="L812" i="1" s="1"/>
  <c r="H812" i="1"/>
  <c r="M812" i="1"/>
  <c r="E1083" i="5"/>
  <c r="F1083" i="5" s="1"/>
  <c r="G1082" i="4"/>
  <c r="H1082" i="4" s="1"/>
  <c r="I1082" i="4" s="1"/>
  <c r="J1082" i="4" s="1"/>
  <c r="K1082" i="4" s="1"/>
  <c r="N812" i="1" l="1"/>
  <c r="O812" i="1"/>
  <c r="P812" i="1" s="1"/>
  <c r="Q812" i="1" s="1"/>
  <c r="R812" i="1" s="1"/>
  <c r="S812" i="1" s="1"/>
  <c r="G1083" i="5"/>
  <c r="H1083" i="5"/>
  <c r="I1083" i="5" s="1"/>
  <c r="J1083" i="5" s="1"/>
  <c r="K1083" i="5" s="1"/>
  <c r="D1083" i="4"/>
  <c r="C1083" i="4"/>
  <c r="C813" i="1" l="1"/>
  <c r="E813" i="1"/>
  <c r="C1084" i="5"/>
  <c r="D1084" i="5"/>
  <c r="E1083" i="4"/>
  <c r="F1083" i="4" s="1"/>
  <c r="F813" i="1" l="1"/>
  <c r="D813" i="1"/>
  <c r="I813" i="1"/>
  <c r="J813" i="1" s="1"/>
  <c r="G813" i="1"/>
  <c r="E1084" i="5"/>
  <c r="F1084" i="5" s="1"/>
  <c r="G1083" i="4"/>
  <c r="H1083" i="4" s="1"/>
  <c r="I1083" i="4" s="1"/>
  <c r="J1083" i="4" s="1"/>
  <c r="K1083" i="4" s="1"/>
  <c r="H813" i="1" l="1"/>
  <c r="K813" i="1"/>
  <c r="L813" i="1" s="1"/>
  <c r="M813" i="1"/>
  <c r="G1084" i="5"/>
  <c r="H1084" i="5" s="1"/>
  <c r="I1084" i="5" s="1"/>
  <c r="J1084" i="5" s="1"/>
  <c r="K1084" i="5" s="1"/>
  <c r="C1084" i="4"/>
  <c r="D1084" i="4"/>
  <c r="N813" i="1" l="1"/>
  <c r="O813" i="1"/>
  <c r="D1085" i="5"/>
  <c r="C1085" i="5"/>
  <c r="E1084" i="4"/>
  <c r="F1084" i="4" s="1"/>
  <c r="E814" i="1" l="1"/>
  <c r="C814" i="1"/>
  <c r="P813" i="1"/>
  <c r="Q813" i="1" s="1"/>
  <c r="R813" i="1" s="1"/>
  <c r="S813" i="1" s="1"/>
  <c r="E1085" i="5"/>
  <c r="F1085" i="5" s="1"/>
  <c r="G1084" i="4"/>
  <c r="G814" i="1" l="1"/>
  <c r="D814" i="1"/>
  <c r="I814" i="1"/>
  <c r="J814" i="1" s="1"/>
  <c r="F814" i="1"/>
  <c r="G1085" i="5"/>
  <c r="C1085" i="4"/>
  <c r="D1085" i="4"/>
  <c r="H1084" i="4"/>
  <c r="I1084" i="4" s="1"/>
  <c r="J1084" i="4" s="1"/>
  <c r="K1084" i="4" s="1"/>
  <c r="H814" i="1" l="1"/>
  <c r="K814" i="1"/>
  <c r="L814" i="1" s="1"/>
  <c r="M814" i="1"/>
  <c r="C1086" i="5"/>
  <c r="D1086" i="5"/>
  <c r="H1085" i="5"/>
  <c r="I1085" i="5" s="1"/>
  <c r="J1085" i="5" s="1"/>
  <c r="K1085" i="5" s="1"/>
  <c r="E1085" i="4"/>
  <c r="F1085" i="4" s="1"/>
  <c r="N814" i="1" l="1"/>
  <c r="O814" i="1"/>
  <c r="P814" i="1"/>
  <c r="Q814" i="1" s="1"/>
  <c r="R814" i="1" s="1"/>
  <c r="S814" i="1" s="1"/>
  <c r="E1086" i="5"/>
  <c r="F1086" i="5" s="1"/>
  <c r="G1085" i="4"/>
  <c r="C815" i="1" l="1"/>
  <c r="E815" i="1"/>
  <c r="G1086" i="5"/>
  <c r="D1086" i="4"/>
  <c r="C1086" i="4"/>
  <c r="H1085" i="4"/>
  <c r="I1085" i="4" s="1"/>
  <c r="J1085" i="4" s="1"/>
  <c r="K1085" i="4" s="1"/>
  <c r="F815" i="1" l="1"/>
  <c r="D815" i="1"/>
  <c r="G815" i="1"/>
  <c r="I815" i="1"/>
  <c r="J815" i="1" s="1"/>
  <c r="D1087" i="5"/>
  <c r="C1087" i="5"/>
  <c r="H1086" i="5"/>
  <c r="I1086" i="5" s="1"/>
  <c r="J1086" i="5" s="1"/>
  <c r="K1086" i="5" s="1"/>
  <c r="E1086" i="4"/>
  <c r="F1086" i="4" s="1"/>
  <c r="K815" i="1" l="1"/>
  <c r="L815" i="1" s="1"/>
  <c r="M815" i="1"/>
  <c r="H815" i="1"/>
  <c r="E1087" i="5"/>
  <c r="F1087" i="5" s="1"/>
  <c r="G1086" i="4"/>
  <c r="H1086" i="4" s="1"/>
  <c r="I1086" i="4" s="1"/>
  <c r="J1086" i="4" s="1"/>
  <c r="K1086" i="4" s="1"/>
  <c r="N815" i="1" l="1"/>
  <c r="O815" i="1"/>
  <c r="G1087" i="5"/>
  <c r="H1087" i="5"/>
  <c r="I1087" i="5" s="1"/>
  <c r="J1087" i="5" s="1"/>
  <c r="K1087" i="5" s="1"/>
  <c r="D1087" i="4"/>
  <c r="C1087" i="4"/>
  <c r="P815" i="1" l="1"/>
  <c r="Q815" i="1" s="1"/>
  <c r="R815" i="1" s="1"/>
  <c r="S815" i="1" s="1"/>
  <c r="C816" i="1"/>
  <c r="E816" i="1"/>
  <c r="C1088" i="5"/>
  <c r="D1088" i="5"/>
  <c r="E1087" i="4"/>
  <c r="F1087" i="4" s="1"/>
  <c r="F816" i="1" l="1"/>
  <c r="I816" i="1"/>
  <c r="J816" i="1" s="1"/>
  <c r="G816" i="1"/>
  <c r="D816" i="1"/>
  <c r="E1088" i="5"/>
  <c r="F1088" i="5" s="1"/>
  <c r="G1087" i="4"/>
  <c r="H816" i="1" l="1"/>
  <c r="K816" i="1"/>
  <c r="L816" i="1" s="1"/>
  <c r="M816" i="1"/>
  <c r="G1088" i="5"/>
  <c r="H1088" i="5" s="1"/>
  <c r="I1088" i="5" s="1"/>
  <c r="J1088" i="5" s="1"/>
  <c r="K1088" i="5" s="1"/>
  <c r="D1088" i="4"/>
  <c r="C1088" i="4"/>
  <c r="H1087" i="4"/>
  <c r="I1087" i="4" s="1"/>
  <c r="J1087" i="4" s="1"/>
  <c r="K1087" i="4" s="1"/>
  <c r="N816" i="1" l="1"/>
  <c r="O816" i="1"/>
  <c r="D1089" i="5"/>
  <c r="C1089" i="5"/>
  <c r="E1088" i="4"/>
  <c r="F1088" i="4" s="1"/>
  <c r="P816" i="1" l="1"/>
  <c r="Q816" i="1" s="1"/>
  <c r="R816" i="1" s="1"/>
  <c r="S816" i="1" s="1"/>
  <c r="C817" i="1"/>
  <c r="E817" i="1"/>
  <c r="E1089" i="5"/>
  <c r="F1089" i="5" s="1"/>
  <c r="G1088" i="4"/>
  <c r="H1088" i="4"/>
  <c r="I1088" i="4" s="1"/>
  <c r="J1088" i="4" s="1"/>
  <c r="K1088" i="4" s="1"/>
  <c r="F817" i="1" l="1"/>
  <c r="I817" i="1"/>
  <c r="J817" i="1" s="1"/>
  <c r="G817" i="1"/>
  <c r="D817" i="1"/>
  <c r="G1089" i="5"/>
  <c r="H1089" i="5" s="1"/>
  <c r="I1089" i="5" s="1"/>
  <c r="J1089" i="5" s="1"/>
  <c r="K1089" i="5" s="1"/>
  <c r="D1089" i="4"/>
  <c r="C1089" i="4"/>
  <c r="H817" i="1" l="1"/>
  <c r="K817" i="1"/>
  <c r="L817" i="1" s="1"/>
  <c r="M817" i="1"/>
  <c r="C1090" i="5"/>
  <c r="D1090" i="5"/>
  <c r="E1089" i="4"/>
  <c r="F1089" i="4" s="1"/>
  <c r="N817" i="1" l="1"/>
  <c r="O817" i="1"/>
  <c r="E1090" i="5"/>
  <c r="F1090" i="5" s="1"/>
  <c r="G1089" i="4"/>
  <c r="P817" i="1" l="1"/>
  <c r="Q817" i="1" s="1"/>
  <c r="R817" i="1" s="1"/>
  <c r="S817" i="1" s="1"/>
  <c r="E818" i="1"/>
  <c r="C818" i="1"/>
  <c r="G1090" i="5"/>
  <c r="H1090" i="5" s="1"/>
  <c r="I1090" i="5" s="1"/>
  <c r="J1090" i="5" s="1"/>
  <c r="K1090" i="5" s="1"/>
  <c r="C1090" i="4"/>
  <c r="D1090" i="4"/>
  <c r="H1089" i="4"/>
  <c r="I1089" i="4" s="1"/>
  <c r="J1089" i="4" s="1"/>
  <c r="K1089" i="4" s="1"/>
  <c r="G818" i="1" l="1"/>
  <c r="I818" i="1"/>
  <c r="J818" i="1" s="1"/>
  <c r="D818" i="1"/>
  <c r="F818" i="1"/>
  <c r="D1091" i="5"/>
  <c r="C1091" i="5"/>
  <c r="E1090" i="4"/>
  <c r="F1090" i="4" s="1"/>
  <c r="H818" i="1" l="1"/>
  <c r="K818" i="1"/>
  <c r="L818" i="1" s="1"/>
  <c r="M818" i="1"/>
  <c r="E1091" i="5"/>
  <c r="F1091" i="5" s="1"/>
  <c r="G1090" i="4"/>
  <c r="H1090" i="4" s="1"/>
  <c r="I1090" i="4" s="1"/>
  <c r="J1090" i="4" s="1"/>
  <c r="K1090" i="4" s="1"/>
  <c r="N818" i="1" l="1"/>
  <c r="O818" i="1"/>
  <c r="G1091" i="5"/>
  <c r="H1091" i="5" s="1"/>
  <c r="I1091" i="5" s="1"/>
  <c r="J1091" i="5" s="1"/>
  <c r="K1091" i="5" s="1"/>
  <c r="C1091" i="4"/>
  <c r="D1091" i="4"/>
  <c r="P818" i="1" l="1"/>
  <c r="Q818" i="1" s="1"/>
  <c r="R818" i="1" s="1"/>
  <c r="S818" i="1" s="1"/>
  <c r="E819" i="1"/>
  <c r="C819" i="1"/>
  <c r="C1092" i="5"/>
  <c r="D1092" i="5"/>
  <c r="E1091" i="4"/>
  <c r="F1091" i="4" s="1"/>
  <c r="G819" i="1" l="1"/>
  <c r="I819" i="1"/>
  <c r="J819" i="1" s="1"/>
  <c r="D819" i="1"/>
  <c r="F819" i="1"/>
  <c r="E1092" i="5"/>
  <c r="F1092" i="5" s="1"/>
  <c r="G1091" i="4"/>
  <c r="H1091" i="4" s="1"/>
  <c r="I1091" i="4" s="1"/>
  <c r="J1091" i="4" s="1"/>
  <c r="K1091" i="4" s="1"/>
  <c r="K819" i="1" l="1"/>
  <c r="L819" i="1" s="1"/>
  <c r="H819" i="1"/>
  <c r="M819" i="1"/>
  <c r="G1092" i="5"/>
  <c r="H1092" i="5" s="1"/>
  <c r="I1092" i="5" s="1"/>
  <c r="J1092" i="5" s="1"/>
  <c r="K1092" i="5" s="1"/>
  <c r="C1092" i="4"/>
  <c r="D1092" i="4"/>
  <c r="N819" i="1" l="1"/>
  <c r="O819" i="1"/>
  <c r="P819" i="1"/>
  <c r="Q819" i="1" s="1"/>
  <c r="R819" i="1" s="1"/>
  <c r="S819" i="1" s="1"/>
  <c r="D1093" i="5"/>
  <c r="C1093" i="5"/>
  <c r="E1092" i="4"/>
  <c r="F1092" i="4" s="1"/>
  <c r="C820" i="1" l="1"/>
  <c r="E820" i="1"/>
  <c r="E1093" i="5"/>
  <c r="F1093" i="5" s="1"/>
  <c r="G1092" i="4"/>
  <c r="H1092" i="4" s="1"/>
  <c r="I1092" i="4" s="1"/>
  <c r="J1092" i="4" s="1"/>
  <c r="K1092" i="4" s="1"/>
  <c r="F820" i="1" l="1"/>
  <c r="G820" i="1"/>
  <c r="I820" i="1"/>
  <c r="J820" i="1" s="1"/>
  <c r="D820" i="1"/>
  <c r="G1093" i="5"/>
  <c r="D1093" i="4"/>
  <c r="C1093" i="4"/>
  <c r="K820" i="1" l="1"/>
  <c r="L820" i="1" s="1"/>
  <c r="H820" i="1"/>
  <c r="M820" i="1"/>
  <c r="C1094" i="5"/>
  <c r="D1094" i="5"/>
  <c r="H1093" i="5"/>
  <c r="I1093" i="5" s="1"/>
  <c r="J1093" i="5" s="1"/>
  <c r="K1093" i="5" s="1"/>
  <c r="E1093" i="4"/>
  <c r="F1093" i="4" s="1"/>
  <c r="N820" i="1" l="1"/>
  <c r="O820" i="1"/>
  <c r="E1094" i="5"/>
  <c r="F1094" i="5" s="1"/>
  <c r="G1093" i="4"/>
  <c r="E821" i="1" l="1"/>
  <c r="C821" i="1"/>
  <c r="P820" i="1"/>
  <c r="Q820" i="1" s="1"/>
  <c r="R820" i="1" s="1"/>
  <c r="S820" i="1" s="1"/>
  <c r="G1094" i="5"/>
  <c r="H1094" i="5"/>
  <c r="I1094" i="5" s="1"/>
  <c r="J1094" i="5" s="1"/>
  <c r="K1094" i="5" s="1"/>
  <c r="C1094" i="4"/>
  <c r="D1094" i="4"/>
  <c r="H1093" i="4"/>
  <c r="I1093" i="4" s="1"/>
  <c r="J1093" i="4" s="1"/>
  <c r="K1093" i="4" s="1"/>
  <c r="G821" i="1" l="1"/>
  <c r="I821" i="1"/>
  <c r="J821" i="1" s="1"/>
  <c r="D821" i="1"/>
  <c r="F821" i="1"/>
  <c r="D1095" i="5"/>
  <c r="C1095" i="5"/>
  <c r="E1094" i="4"/>
  <c r="F1094" i="4" s="1"/>
  <c r="H821" i="1" l="1"/>
  <c r="K821" i="1"/>
  <c r="L821" i="1" s="1"/>
  <c r="M821" i="1"/>
  <c r="E1095" i="5"/>
  <c r="F1095" i="5" s="1"/>
  <c r="G1094" i="4"/>
  <c r="H1094" i="4" s="1"/>
  <c r="I1094" i="4" s="1"/>
  <c r="J1094" i="4" s="1"/>
  <c r="K1094" i="4" s="1"/>
  <c r="O821" i="1" l="1"/>
  <c r="N821" i="1"/>
  <c r="P821" i="1"/>
  <c r="Q821" i="1" s="1"/>
  <c r="R821" i="1" s="1"/>
  <c r="S821" i="1" s="1"/>
  <c r="G1095" i="5"/>
  <c r="H1095" i="5" s="1"/>
  <c r="I1095" i="5" s="1"/>
  <c r="J1095" i="5" s="1"/>
  <c r="K1095" i="5" s="1"/>
  <c r="D1095" i="4"/>
  <c r="C1095" i="4"/>
  <c r="C822" i="1" l="1"/>
  <c r="E822" i="1"/>
  <c r="D1096" i="5"/>
  <c r="C1096" i="5"/>
  <c r="E1095" i="4"/>
  <c r="F1095" i="4" s="1"/>
  <c r="F822" i="1" l="1"/>
  <c r="I822" i="1"/>
  <c r="J822" i="1" s="1"/>
  <c r="G822" i="1"/>
  <c r="D822" i="1"/>
  <c r="E1096" i="5"/>
  <c r="F1096" i="5" s="1"/>
  <c r="G1095" i="4"/>
  <c r="H1095" i="4" s="1"/>
  <c r="I1095" i="4" s="1"/>
  <c r="J1095" i="4" s="1"/>
  <c r="K1095" i="4" s="1"/>
  <c r="K822" i="1" l="1"/>
  <c r="L822" i="1" s="1"/>
  <c r="H822" i="1"/>
  <c r="M822" i="1"/>
  <c r="G1096" i="5"/>
  <c r="H1096" i="5" s="1"/>
  <c r="I1096" i="5" s="1"/>
  <c r="J1096" i="5" s="1"/>
  <c r="K1096" i="5" s="1"/>
  <c r="C1096" i="4"/>
  <c r="D1096" i="4"/>
  <c r="N822" i="1" l="1"/>
  <c r="O822" i="1"/>
  <c r="C1097" i="5"/>
  <c r="D1097" i="5"/>
  <c r="E1096" i="4"/>
  <c r="F1096" i="4" s="1"/>
  <c r="E823" i="1" l="1"/>
  <c r="C823" i="1"/>
  <c r="P822" i="1"/>
  <c r="Q822" i="1" s="1"/>
  <c r="R822" i="1" s="1"/>
  <c r="S822" i="1" s="1"/>
  <c r="E1097" i="5"/>
  <c r="F1097" i="5" s="1"/>
  <c r="G1096" i="4"/>
  <c r="H1096" i="4" s="1"/>
  <c r="I1096" i="4" s="1"/>
  <c r="J1096" i="4" s="1"/>
  <c r="K1096" i="4" s="1"/>
  <c r="G823" i="1" l="1"/>
  <c r="I823" i="1"/>
  <c r="J823" i="1" s="1"/>
  <c r="D823" i="1"/>
  <c r="F823" i="1"/>
  <c r="G1097" i="5"/>
  <c r="H1097" i="5" s="1"/>
  <c r="I1097" i="5" s="1"/>
  <c r="J1097" i="5" s="1"/>
  <c r="K1097" i="5" s="1"/>
  <c r="C1097" i="4"/>
  <c r="D1097" i="4"/>
  <c r="K823" i="1" l="1"/>
  <c r="L823" i="1" s="1"/>
  <c r="H823" i="1"/>
  <c r="M823" i="1"/>
  <c r="D1098" i="5"/>
  <c r="C1098" i="5"/>
  <c r="E1097" i="4"/>
  <c r="F1097" i="4" s="1"/>
  <c r="O823" i="1" l="1"/>
  <c r="N823" i="1"/>
  <c r="E1098" i="5"/>
  <c r="F1098" i="5" s="1"/>
  <c r="G1097" i="4"/>
  <c r="H1097" i="4" s="1"/>
  <c r="I1097" i="4" s="1"/>
  <c r="J1097" i="4" s="1"/>
  <c r="K1097" i="4" s="1"/>
  <c r="P823" i="1" l="1"/>
  <c r="Q823" i="1" s="1"/>
  <c r="R823" i="1" s="1"/>
  <c r="S823" i="1" s="1"/>
  <c r="E824" i="1"/>
  <c r="C824" i="1"/>
  <c r="G1098" i="5"/>
  <c r="H1098" i="5" s="1"/>
  <c r="I1098" i="5" s="1"/>
  <c r="J1098" i="5" s="1"/>
  <c r="K1098" i="5" s="1"/>
  <c r="D1098" i="4"/>
  <c r="C1098" i="4"/>
  <c r="D824" i="1" l="1"/>
  <c r="G824" i="1"/>
  <c r="I824" i="1"/>
  <c r="J824" i="1" s="1"/>
  <c r="F824" i="1"/>
  <c r="C1099" i="5"/>
  <c r="D1099" i="5"/>
  <c r="E1098" i="4"/>
  <c r="F1098" i="4" s="1"/>
  <c r="H824" i="1" l="1"/>
  <c r="K824" i="1"/>
  <c r="L824" i="1" s="1"/>
  <c r="M824" i="1"/>
  <c r="E1099" i="5"/>
  <c r="F1099" i="5" s="1"/>
  <c r="G1098" i="4"/>
  <c r="H1098" i="4" s="1"/>
  <c r="I1098" i="4" s="1"/>
  <c r="J1098" i="4" s="1"/>
  <c r="K1098" i="4" s="1"/>
  <c r="O824" i="1" l="1"/>
  <c r="N824" i="1"/>
  <c r="G1099" i="5"/>
  <c r="H1099" i="5" s="1"/>
  <c r="I1099" i="5" s="1"/>
  <c r="J1099" i="5" s="1"/>
  <c r="K1099" i="5" s="1"/>
  <c r="D1099" i="4"/>
  <c r="C1099" i="4"/>
  <c r="E825" i="1" l="1"/>
  <c r="C825" i="1"/>
  <c r="P824" i="1"/>
  <c r="Q824" i="1" s="1"/>
  <c r="R824" i="1" s="1"/>
  <c r="S824" i="1" s="1"/>
  <c r="D1100" i="5"/>
  <c r="C1100" i="5"/>
  <c r="E1099" i="4"/>
  <c r="F1099" i="4" s="1"/>
  <c r="D825" i="1" l="1"/>
  <c r="I825" i="1"/>
  <c r="J825" i="1" s="1"/>
  <c r="G825" i="1"/>
  <c r="F825" i="1"/>
  <c r="E1100" i="5"/>
  <c r="F1100" i="5" s="1"/>
  <c r="G1099" i="4"/>
  <c r="H1099" i="4" s="1"/>
  <c r="I1099" i="4" s="1"/>
  <c r="J1099" i="4" s="1"/>
  <c r="K1099" i="4" s="1"/>
  <c r="M825" i="1" l="1"/>
  <c r="H825" i="1"/>
  <c r="K825" i="1"/>
  <c r="L825" i="1" s="1"/>
  <c r="G1100" i="5"/>
  <c r="H1100" i="5"/>
  <c r="I1100" i="5" s="1"/>
  <c r="J1100" i="5" s="1"/>
  <c r="K1100" i="5" s="1"/>
  <c r="D1100" i="4"/>
  <c r="C1100" i="4"/>
  <c r="N825" i="1" l="1"/>
  <c r="O825" i="1"/>
  <c r="P825" i="1" s="1"/>
  <c r="Q825" i="1" s="1"/>
  <c r="R825" i="1" s="1"/>
  <c r="S825" i="1" s="1"/>
  <c r="C1101" i="5"/>
  <c r="D1101" i="5"/>
  <c r="E1100" i="4"/>
  <c r="F1100" i="4" s="1"/>
  <c r="E826" i="1" l="1"/>
  <c r="C826" i="1"/>
  <c r="E1101" i="5"/>
  <c r="F1101" i="5" s="1"/>
  <c r="G1100" i="4"/>
  <c r="H1100" i="4" s="1"/>
  <c r="I1100" i="4" s="1"/>
  <c r="J1100" i="4" s="1"/>
  <c r="K1100" i="4" s="1"/>
  <c r="G826" i="1" l="1"/>
  <c r="I826" i="1"/>
  <c r="J826" i="1" s="1"/>
  <c r="D826" i="1"/>
  <c r="F826" i="1"/>
  <c r="G1101" i="5"/>
  <c r="C1101" i="4"/>
  <c r="D1101" i="4"/>
  <c r="H826" i="1" l="1"/>
  <c r="K826" i="1"/>
  <c r="L826" i="1" s="1"/>
  <c r="M826" i="1"/>
  <c r="D1102" i="5"/>
  <c r="C1102" i="5"/>
  <c r="H1101" i="5"/>
  <c r="I1101" i="5" s="1"/>
  <c r="J1101" i="5" s="1"/>
  <c r="K1101" i="5" s="1"/>
  <c r="E1101" i="4"/>
  <c r="F1101" i="4" s="1"/>
  <c r="O826" i="1" l="1"/>
  <c r="N826" i="1"/>
  <c r="P826" i="1"/>
  <c r="Q826" i="1" s="1"/>
  <c r="R826" i="1" s="1"/>
  <c r="S826" i="1" s="1"/>
  <c r="E1102" i="5"/>
  <c r="F1102" i="5" s="1"/>
  <c r="G1101" i="4"/>
  <c r="C827" i="1" l="1"/>
  <c r="E827" i="1"/>
  <c r="G1102" i="5"/>
  <c r="H1102" i="5" s="1"/>
  <c r="I1102" i="5" s="1"/>
  <c r="J1102" i="5" s="1"/>
  <c r="K1102" i="5" s="1"/>
  <c r="D1102" i="4"/>
  <c r="C1102" i="4"/>
  <c r="H1101" i="4"/>
  <c r="I1101" i="4" s="1"/>
  <c r="J1101" i="4" s="1"/>
  <c r="K1101" i="4" s="1"/>
  <c r="F827" i="1" l="1"/>
  <c r="D827" i="1"/>
  <c r="I827" i="1"/>
  <c r="J827" i="1" s="1"/>
  <c r="G827" i="1"/>
  <c r="C1103" i="5"/>
  <c r="D1103" i="5"/>
  <c r="E1102" i="4"/>
  <c r="F1102" i="4" s="1"/>
  <c r="H827" i="1" l="1"/>
  <c r="K827" i="1"/>
  <c r="L827" i="1" s="1"/>
  <c r="M827" i="1"/>
  <c r="E1103" i="5"/>
  <c r="F1103" i="5" s="1"/>
  <c r="G1102" i="4"/>
  <c r="H1102" i="4" s="1"/>
  <c r="I1102" i="4" s="1"/>
  <c r="J1102" i="4" s="1"/>
  <c r="K1102" i="4" s="1"/>
  <c r="O827" i="1" l="1"/>
  <c r="N827" i="1"/>
  <c r="P827" i="1"/>
  <c r="Q827" i="1" s="1"/>
  <c r="R827" i="1" s="1"/>
  <c r="S827" i="1" s="1"/>
  <c r="G1103" i="5"/>
  <c r="H1103" i="5" s="1"/>
  <c r="I1103" i="5" s="1"/>
  <c r="J1103" i="5" s="1"/>
  <c r="K1103" i="5" s="1"/>
  <c r="B18" i="2" s="1"/>
  <c r="C1103" i="4"/>
  <c r="D1103" i="4"/>
  <c r="C828" i="1" l="1"/>
  <c r="E828" i="1"/>
  <c r="E1103" i="4"/>
  <c r="F1103" i="4" s="1"/>
  <c r="F828" i="1" l="1"/>
  <c r="D828" i="1"/>
  <c r="G828" i="1"/>
  <c r="I828" i="1"/>
  <c r="J828" i="1" s="1"/>
  <c r="G1103" i="4"/>
  <c r="H1103" i="4" s="1"/>
  <c r="I1103" i="4" s="1"/>
  <c r="J1103" i="4" s="1"/>
  <c r="K1103" i="4" s="1"/>
  <c r="B17" i="2" s="1"/>
  <c r="K828" i="1" l="1"/>
  <c r="L828" i="1" s="1"/>
  <c r="H828" i="1"/>
  <c r="M828" i="1"/>
  <c r="N828" i="1" l="1"/>
  <c r="O828" i="1"/>
  <c r="P828" i="1"/>
  <c r="Q828" i="1" s="1"/>
  <c r="R828" i="1" s="1"/>
  <c r="S828" i="1" s="1"/>
  <c r="C829" i="1" l="1"/>
  <c r="E829" i="1"/>
  <c r="F829" i="1" l="1"/>
  <c r="I829" i="1"/>
  <c r="J829" i="1" s="1"/>
  <c r="D829" i="1"/>
  <c r="G829" i="1"/>
  <c r="K829" i="1" l="1"/>
  <c r="L829" i="1" s="1"/>
  <c r="M829" i="1"/>
  <c r="H829" i="1"/>
  <c r="N829" i="1" l="1"/>
  <c r="O829" i="1"/>
  <c r="E830" i="1" l="1"/>
  <c r="C830" i="1"/>
  <c r="P829" i="1"/>
  <c r="Q829" i="1" s="1"/>
  <c r="R829" i="1" s="1"/>
  <c r="S829" i="1" s="1"/>
  <c r="G830" i="1" l="1"/>
  <c r="I830" i="1"/>
  <c r="J830" i="1" s="1"/>
  <c r="D830" i="1"/>
  <c r="F830" i="1"/>
  <c r="M830" i="1" l="1"/>
  <c r="H830" i="1"/>
  <c r="K830" i="1"/>
  <c r="L830" i="1" s="1"/>
  <c r="N830" i="1" l="1"/>
  <c r="O830" i="1"/>
  <c r="P830" i="1"/>
  <c r="Q830" i="1" s="1"/>
  <c r="R830" i="1" s="1"/>
  <c r="S830" i="1" s="1"/>
  <c r="C831" i="1" l="1"/>
  <c r="E831" i="1"/>
  <c r="F831" i="1" l="1"/>
  <c r="D831" i="1"/>
  <c r="I831" i="1"/>
  <c r="J831" i="1" s="1"/>
  <c r="G831" i="1"/>
  <c r="M831" i="1" l="1"/>
  <c r="H831" i="1"/>
  <c r="K831" i="1"/>
  <c r="L831" i="1" s="1"/>
  <c r="N831" i="1" l="1"/>
  <c r="O831" i="1"/>
  <c r="E832" i="1" l="1"/>
  <c r="C832" i="1"/>
  <c r="P831" i="1"/>
  <c r="Q831" i="1" s="1"/>
  <c r="R831" i="1" s="1"/>
  <c r="S831" i="1" s="1"/>
  <c r="G832" i="1" l="1"/>
  <c r="I832" i="1"/>
  <c r="J832" i="1" s="1"/>
  <c r="D832" i="1"/>
  <c r="F832" i="1"/>
  <c r="M832" i="1" l="1"/>
  <c r="K832" i="1"/>
  <c r="L832" i="1" s="1"/>
  <c r="H832" i="1"/>
  <c r="O832" i="1" l="1"/>
  <c r="N832" i="1"/>
  <c r="P832" i="1" l="1"/>
  <c r="Q832" i="1" s="1"/>
  <c r="R832" i="1" s="1"/>
  <c r="S832" i="1" s="1"/>
  <c r="C833" i="1"/>
  <c r="E833" i="1"/>
  <c r="F833" i="1" l="1"/>
  <c r="I833" i="1"/>
  <c r="J833" i="1" s="1"/>
  <c r="D833" i="1"/>
  <c r="G833" i="1"/>
  <c r="M833" i="1" l="1"/>
  <c r="K833" i="1"/>
  <c r="L833" i="1" s="1"/>
  <c r="H833" i="1"/>
  <c r="O833" i="1" l="1"/>
  <c r="N833" i="1"/>
  <c r="P833" i="1"/>
  <c r="Q833" i="1" s="1"/>
  <c r="R833" i="1" s="1"/>
  <c r="S833" i="1" s="1"/>
  <c r="E834" i="1" l="1"/>
  <c r="C834" i="1"/>
  <c r="I834" i="1" l="1"/>
  <c r="J834" i="1" s="1"/>
  <c r="D834" i="1"/>
  <c r="G834" i="1"/>
  <c r="F834" i="1"/>
  <c r="M834" i="1" l="1"/>
  <c r="K834" i="1"/>
  <c r="L834" i="1" s="1"/>
  <c r="H834" i="1"/>
  <c r="O834" i="1" l="1"/>
  <c r="N834" i="1"/>
  <c r="P834" i="1"/>
  <c r="Q834" i="1" s="1"/>
  <c r="R834" i="1" s="1"/>
  <c r="S834" i="1" s="1"/>
  <c r="E835" i="1" l="1"/>
  <c r="C835" i="1"/>
  <c r="G835" i="1" l="1"/>
  <c r="D835" i="1"/>
  <c r="I835" i="1"/>
  <c r="J835" i="1" s="1"/>
  <c r="F835" i="1"/>
  <c r="M835" i="1" l="1"/>
  <c r="H835" i="1"/>
  <c r="K835" i="1"/>
  <c r="L835" i="1" s="1"/>
  <c r="N835" i="1" l="1"/>
  <c r="O835" i="1"/>
  <c r="P835" i="1" l="1"/>
  <c r="Q835" i="1" s="1"/>
  <c r="R835" i="1" s="1"/>
  <c r="S835" i="1" s="1"/>
  <c r="C836" i="1"/>
  <c r="E836" i="1"/>
  <c r="F836" i="1" l="1"/>
  <c r="I836" i="1"/>
  <c r="J836" i="1" s="1"/>
  <c r="D836" i="1"/>
  <c r="G836" i="1"/>
  <c r="M836" i="1" l="1"/>
  <c r="K836" i="1"/>
  <c r="L836" i="1" s="1"/>
  <c r="H836" i="1"/>
  <c r="N836" i="1" l="1"/>
  <c r="O836" i="1"/>
  <c r="P836" i="1"/>
  <c r="Q836" i="1" s="1"/>
  <c r="R836" i="1" s="1"/>
  <c r="S836" i="1" s="1"/>
  <c r="E837" i="1" l="1"/>
  <c r="C837" i="1"/>
  <c r="D837" i="1" l="1"/>
  <c r="I837" i="1"/>
  <c r="J837" i="1" s="1"/>
  <c r="G837" i="1"/>
  <c r="F837" i="1"/>
  <c r="M837" i="1" l="1"/>
  <c r="H837" i="1"/>
  <c r="K837" i="1"/>
  <c r="L837" i="1" s="1"/>
  <c r="N837" i="1" l="1"/>
  <c r="O837" i="1"/>
  <c r="P837" i="1"/>
  <c r="Q837" i="1" s="1"/>
  <c r="R837" i="1" s="1"/>
  <c r="S837" i="1" s="1"/>
  <c r="E838" i="1" l="1"/>
  <c r="C838" i="1"/>
  <c r="I838" i="1" l="1"/>
  <c r="J838" i="1" s="1"/>
  <c r="G838" i="1"/>
  <c r="D838" i="1"/>
  <c r="F838" i="1"/>
  <c r="M838" i="1" l="1"/>
  <c r="K838" i="1"/>
  <c r="L838" i="1" s="1"/>
  <c r="H838" i="1"/>
  <c r="O838" i="1" l="1"/>
  <c r="N838" i="1"/>
  <c r="P838" i="1"/>
  <c r="Q838" i="1" s="1"/>
  <c r="R838" i="1" s="1"/>
  <c r="S838" i="1" s="1"/>
  <c r="E839" i="1" l="1"/>
  <c r="C839" i="1"/>
  <c r="G839" i="1" l="1"/>
  <c r="D839" i="1"/>
  <c r="I839" i="1"/>
  <c r="J839" i="1" s="1"/>
  <c r="F839" i="1"/>
  <c r="M839" i="1" l="1"/>
  <c r="H839" i="1"/>
  <c r="K839" i="1"/>
  <c r="L839" i="1" s="1"/>
  <c r="O839" i="1" l="1"/>
  <c r="N839" i="1"/>
  <c r="P839" i="1"/>
  <c r="Q839" i="1" s="1"/>
  <c r="R839" i="1" s="1"/>
  <c r="S839" i="1" s="1"/>
  <c r="C840" i="1" l="1"/>
  <c r="E840" i="1"/>
  <c r="F840" i="1" l="1"/>
  <c r="G840" i="1"/>
  <c r="D840" i="1"/>
  <c r="I840" i="1"/>
  <c r="J840" i="1" s="1"/>
  <c r="M840" i="1" l="1"/>
  <c r="H840" i="1"/>
  <c r="K840" i="1"/>
  <c r="L840" i="1" s="1"/>
  <c r="N840" i="1" l="1"/>
  <c r="O840" i="1"/>
  <c r="P840" i="1"/>
  <c r="Q840" i="1" s="1"/>
  <c r="R840" i="1" s="1"/>
  <c r="S840" i="1" s="1"/>
  <c r="C841" i="1" l="1"/>
  <c r="E841" i="1"/>
  <c r="F841" i="1" l="1"/>
  <c r="D841" i="1"/>
  <c r="G841" i="1"/>
  <c r="I841" i="1"/>
  <c r="J841" i="1" s="1"/>
  <c r="M841" i="1" l="1"/>
  <c r="H841" i="1"/>
  <c r="K841" i="1"/>
  <c r="L841" i="1" s="1"/>
  <c r="O841" i="1" l="1"/>
  <c r="N841" i="1"/>
  <c r="P841" i="1" l="1"/>
  <c r="Q841" i="1" s="1"/>
  <c r="R841" i="1" s="1"/>
  <c r="S841" i="1" s="1"/>
  <c r="C842" i="1"/>
  <c r="E842" i="1"/>
  <c r="F842" i="1" l="1"/>
  <c r="I842" i="1"/>
  <c r="J842" i="1" s="1"/>
  <c r="G842" i="1"/>
  <c r="D842" i="1"/>
  <c r="M842" i="1" l="1"/>
  <c r="H842" i="1"/>
  <c r="K842" i="1"/>
  <c r="L842" i="1" s="1"/>
  <c r="O842" i="1" l="1"/>
  <c r="P842" i="1"/>
  <c r="Q842" i="1" s="1"/>
  <c r="R842" i="1" s="1"/>
  <c r="S842" i="1" s="1"/>
  <c r="N842" i="1"/>
  <c r="E843" i="1" l="1"/>
  <c r="C843" i="1"/>
  <c r="I843" i="1" l="1"/>
  <c r="J843" i="1" s="1"/>
  <c r="G843" i="1"/>
  <c r="D843" i="1"/>
  <c r="F843" i="1"/>
  <c r="M843" i="1" l="1"/>
  <c r="K843" i="1"/>
  <c r="L843" i="1" s="1"/>
  <c r="H843" i="1"/>
  <c r="N843" i="1" l="1"/>
  <c r="O843" i="1"/>
  <c r="C844" i="1" l="1"/>
  <c r="E844" i="1"/>
  <c r="P843" i="1"/>
  <c r="Q843" i="1" s="1"/>
  <c r="R843" i="1" s="1"/>
  <c r="S843" i="1" s="1"/>
  <c r="F844" i="1" l="1"/>
  <c r="G844" i="1"/>
  <c r="I844" i="1"/>
  <c r="J844" i="1" s="1"/>
  <c r="D844" i="1"/>
  <c r="M844" i="1" l="1"/>
  <c r="K844" i="1"/>
  <c r="L844" i="1" s="1"/>
  <c r="H844" i="1"/>
  <c r="O844" i="1" l="1"/>
  <c r="N844" i="1"/>
  <c r="P844" i="1" l="1"/>
  <c r="Q844" i="1" s="1"/>
  <c r="R844" i="1" s="1"/>
  <c r="S844" i="1" s="1"/>
  <c r="C845" i="1"/>
  <c r="E845" i="1"/>
  <c r="F845" i="1" l="1"/>
  <c r="G845" i="1"/>
  <c r="D845" i="1"/>
  <c r="I845" i="1"/>
  <c r="J845" i="1" s="1"/>
  <c r="M845" i="1" l="1"/>
  <c r="K845" i="1"/>
  <c r="L845" i="1" s="1"/>
  <c r="H845" i="1"/>
  <c r="O845" i="1" l="1"/>
  <c r="N845" i="1"/>
  <c r="P845" i="1" l="1"/>
  <c r="Q845" i="1" s="1"/>
  <c r="R845" i="1" s="1"/>
  <c r="S845" i="1" s="1"/>
  <c r="E846" i="1"/>
  <c r="C846" i="1"/>
  <c r="G846" i="1" l="1"/>
  <c r="D846" i="1"/>
  <c r="I846" i="1"/>
  <c r="J846" i="1" s="1"/>
  <c r="F846" i="1"/>
  <c r="M846" i="1" l="1"/>
  <c r="K846" i="1"/>
  <c r="L846" i="1" s="1"/>
  <c r="H846" i="1"/>
  <c r="N846" i="1" l="1"/>
  <c r="O846" i="1"/>
  <c r="E847" i="1" l="1"/>
  <c r="C847" i="1"/>
  <c r="P846" i="1"/>
  <c r="Q846" i="1" s="1"/>
  <c r="R846" i="1" s="1"/>
  <c r="S846" i="1" s="1"/>
  <c r="I847" i="1" l="1"/>
  <c r="J847" i="1" s="1"/>
  <c r="D847" i="1"/>
  <c r="G847" i="1"/>
  <c r="F847" i="1"/>
  <c r="M847" i="1" l="1"/>
  <c r="H847" i="1"/>
  <c r="K847" i="1"/>
  <c r="L847" i="1" s="1"/>
  <c r="N847" i="1" l="1"/>
  <c r="O847" i="1"/>
  <c r="P847" i="1"/>
  <c r="Q847" i="1" s="1"/>
  <c r="R847" i="1" s="1"/>
  <c r="S847" i="1" s="1"/>
  <c r="E848" i="1" l="1"/>
  <c r="C848" i="1"/>
  <c r="G848" i="1" l="1"/>
  <c r="D848" i="1"/>
  <c r="I848" i="1"/>
  <c r="J848" i="1" s="1"/>
  <c r="F848" i="1"/>
  <c r="H848" i="1" l="1"/>
  <c r="K848" i="1"/>
  <c r="L848" i="1" s="1"/>
  <c r="M848" i="1"/>
  <c r="N848" i="1" l="1"/>
  <c r="O848" i="1"/>
  <c r="P848" i="1"/>
  <c r="Q848" i="1" s="1"/>
  <c r="R848" i="1" s="1"/>
  <c r="S848" i="1" s="1"/>
  <c r="C849" i="1" l="1"/>
  <c r="E849" i="1"/>
  <c r="F849" i="1" l="1"/>
  <c r="D849" i="1"/>
  <c r="G849" i="1"/>
  <c r="I849" i="1"/>
  <c r="J849" i="1" s="1"/>
  <c r="M849" i="1" l="1"/>
  <c r="H849" i="1"/>
  <c r="K849" i="1"/>
  <c r="L849" i="1" s="1"/>
  <c r="O849" i="1" l="1"/>
  <c r="N849" i="1"/>
  <c r="P849" i="1"/>
  <c r="Q849" i="1" s="1"/>
  <c r="R849" i="1" s="1"/>
  <c r="S849" i="1" s="1"/>
  <c r="E850" i="1" l="1"/>
  <c r="C850" i="1"/>
  <c r="I850" i="1" l="1"/>
  <c r="J850" i="1" s="1"/>
  <c r="D850" i="1"/>
  <c r="G850" i="1"/>
  <c r="F850" i="1"/>
  <c r="M850" i="1" l="1"/>
  <c r="H850" i="1"/>
  <c r="K850" i="1"/>
  <c r="L850" i="1" s="1"/>
  <c r="N850" i="1" l="1"/>
  <c r="O850" i="1"/>
  <c r="P850" i="1"/>
  <c r="Q850" i="1" s="1"/>
  <c r="R850" i="1" s="1"/>
  <c r="S850" i="1" s="1"/>
  <c r="C851" i="1" l="1"/>
  <c r="E851" i="1"/>
  <c r="F851" i="1" l="1"/>
  <c r="D851" i="1"/>
  <c r="I851" i="1"/>
  <c r="J851" i="1" s="1"/>
  <c r="G851" i="1"/>
  <c r="M851" i="1" l="1"/>
  <c r="K851" i="1"/>
  <c r="L851" i="1" s="1"/>
  <c r="H851" i="1"/>
  <c r="O851" i="1" l="1"/>
  <c r="N851" i="1"/>
  <c r="P851" i="1" l="1"/>
  <c r="Q851" i="1" s="1"/>
  <c r="R851" i="1" s="1"/>
  <c r="S851" i="1" s="1"/>
  <c r="E852" i="1"/>
  <c r="C852" i="1"/>
  <c r="I852" i="1" l="1"/>
  <c r="J852" i="1" s="1"/>
  <c r="G852" i="1"/>
  <c r="D852" i="1"/>
  <c r="F852" i="1"/>
  <c r="M852" i="1" l="1"/>
  <c r="K852" i="1"/>
  <c r="L852" i="1" s="1"/>
  <c r="H852" i="1"/>
  <c r="O852" i="1" l="1"/>
  <c r="P852" i="1" s="1"/>
  <c r="Q852" i="1" s="1"/>
  <c r="R852" i="1" s="1"/>
  <c r="S852" i="1" s="1"/>
  <c r="N852" i="1"/>
  <c r="C853" i="1" l="1"/>
  <c r="E853" i="1"/>
  <c r="F853" i="1" l="1"/>
  <c r="D853" i="1"/>
  <c r="G853" i="1"/>
  <c r="I853" i="1"/>
  <c r="J853" i="1" s="1"/>
  <c r="M853" i="1" l="1"/>
  <c r="K853" i="1"/>
  <c r="L853" i="1" s="1"/>
  <c r="H853" i="1"/>
  <c r="N853" i="1" l="1"/>
  <c r="O853" i="1"/>
  <c r="C854" i="1" l="1"/>
  <c r="E854" i="1"/>
  <c r="P853" i="1"/>
  <c r="Q853" i="1" s="1"/>
  <c r="R853" i="1" s="1"/>
  <c r="S853" i="1" s="1"/>
  <c r="F854" i="1" l="1"/>
  <c r="G854" i="1"/>
  <c r="I854" i="1"/>
  <c r="J854" i="1" s="1"/>
  <c r="D854" i="1"/>
  <c r="M854" i="1" l="1"/>
  <c r="K854" i="1"/>
  <c r="L854" i="1" s="1"/>
  <c r="H854" i="1"/>
  <c r="O854" i="1" l="1"/>
  <c r="P854" i="1" s="1"/>
  <c r="Q854" i="1" s="1"/>
  <c r="R854" i="1" s="1"/>
  <c r="S854" i="1" s="1"/>
  <c r="N854" i="1"/>
  <c r="C855" i="1" l="1"/>
  <c r="E855" i="1"/>
  <c r="F855" i="1" l="1"/>
  <c r="G855" i="1"/>
  <c r="D855" i="1"/>
  <c r="I855" i="1"/>
  <c r="J855" i="1" s="1"/>
  <c r="M855" i="1" l="1"/>
  <c r="K855" i="1"/>
  <c r="L855" i="1" s="1"/>
  <c r="H855" i="1"/>
  <c r="N855" i="1" l="1"/>
  <c r="O855" i="1"/>
  <c r="C856" i="1" l="1"/>
  <c r="E856" i="1"/>
  <c r="P855" i="1"/>
  <c r="Q855" i="1" s="1"/>
  <c r="R855" i="1" s="1"/>
  <c r="S855" i="1" s="1"/>
  <c r="F856" i="1" l="1"/>
  <c r="I856" i="1"/>
  <c r="J856" i="1" s="1"/>
  <c r="D856" i="1"/>
  <c r="G856" i="1"/>
  <c r="M856" i="1" l="1"/>
  <c r="H856" i="1"/>
  <c r="K856" i="1"/>
  <c r="L856" i="1" s="1"/>
  <c r="O856" i="1" l="1"/>
  <c r="N856" i="1"/>
  <c r="P856" i="1" l="1"/>
  <c r="Q856" i="1" s="1"/>
  <c r="R856" i="1" s="1"/>
  <c r="S856" i="1" s="1"/>
  <c r="E857" i="1"/>
  <c r="C857" i="1"/>
  <c r="G857" i="1" l="1"/>
  <c r="I857" i="1"/>
  <c r="J857" i="1" s="1"/>
  <c r="D857" i="1"/>
  <c r="F857" i="1"/>
  <c r="M857" i="1" l="1"/>
  <c r="K857" i="1"/>
  <c r="L857" i="1" s="1"/>
  <c r="H857" i="1"/>
  <c r="N857" i="1" l="1"/>
  <c r="O857" i="1"/>
  <c r="P857" i="1"/>
  <c r="Q857" i="1" s="1"/>
  <c r="R857" i="1" s="1"/>
  <c r="S857" i="1" s="1"/>
  <c r="C858" i="1" l="1"/>
  <c r="E858" i="1"/>
  <c r="F858" i="1" l="1"/>
  <c r="I858" i="1"/>
  <c r="J858" i="1" s="1"/>
  <c r="G858" i="1"/>
  <c r="D858" i="1"/>
  <c r="M858" i="1" l="1"/>
  <c r="H858" i="1"/>
  <c r="K858" i="1"/>
  <c r="L858" i="1" s="1"/>
  <c r="O858" i="1" l="1"/>
  <c r="N858" i="1"/>
  <c r="P858" i="1"/>
  <c r="Q858" i="1" s="1"/>
  <c r="R858" i="1" s="1"/>
  <c r="S858" i="1" s="1"/>
  <c r="E859" i="1" l="1"/>
  <c r="C859" i="1"/>
  <c r="I859" i="1" l="1"/>
  <c r="J859" i="1" s="1"/>
  <c r="D859" i="1"/>
  <c r="G859" i="1"/>
  <c r="F859" i="1"/>
  <c r="M859" i="1" l="1"/>
  <c r="K859" i="1"/>
  <c r="L859" i="1" s="1"/>
  <c r="H859" i="1"/>
  <c r="O859" i="1" l="1"/>
  <c r="N859" i="1"/>
  <c r="P859" i="1"/>
  <c r="Q859" i="1" s="1"/>
  <c r="R859" i="1" s="1"/>
  <c r="S859" i="1" s="1"/>
  <c r="C860" i="1" l="1"/>
  <c r="E860" i="1"/>
  <c r="F860" i="1" l="1"/>
  <c r="D860" i="1"/>
  <c r="G860" i="1"/>
  <c r="I860" i="1"/>
  <c r="J860" i="1" s="1"/>
  <c r="M860" i="1" l="1"/>
  <c r="K860" i="1"/>
  <c r="L860" i="1" s="1"/>
  <c r="H860" i="1"/>
  <c r="N860" i="1" l="1"/>
  <c r="O860" i="1"/>
  <c r="P860" i="1" l="1"/>
  <c r="Q860" i="1" s="1"/>
  <c r="R860" i="1" s="1"/>
  <c r="S860" i="1" s="1"/>
  <c r="C861" i="1"/>
  <c r="E861" i="1"/>
  <c r="F861" i="1" l="1"/>
  <c r="I861" i="1"/>
  <c r="J861" i="1" s="1"/>
  <c r="G861" i="1"/>
  <c r="D861" i="1"/>
  <c r="M861" i="1" l="1"/>
  <c r="H861" i="1"/>
  <c r="K861" i="1"/>
  <c r="L861" i="1" s="1"/>
  <c r="O861" i="1" l="1"/>
  <c r="P861" i="1"/>
  <c r="Q861" i="1" s="1"/>
  <c r="R861" i="1" s="1"/>
  <c r="S861" i="1" s="1"/>
  <c r="N861" i="1"/>
  <c r="C862" i="1" l="1"/>
  <c r="E862" i="1"/>
  <c r="F862" i="1" l="1"/>
  <c r="D862" i="1"/>
  <c r="G862" i="1"/>
  <c r="I862" i="1"/>
  <c r="J862" i="1" s="1"/>
  <c r="M862" i="1" l="1"/>
  <c r="H862" i="1"/>
  <c r="K862" i="1"/>
  <c r="L862" i="1" s="1"/>
  <c r="O862" i="1" l="1"/>
  <c r="N862" i="1"/>
  <c r="P862" i="1"/>
  <c r="Q862" i="1" s="1"/>
  <c r="R862" i="1" s="1"/>
  <c r="S862" i="1" s="1"/>
  <c r="E863" i="1" l="1"/>
  <c r="C863" i="1"/>
  <c r="G863" i="1" l="1"/>
  <c r="D863" i="1"/>
  <c r="I863" i="1"/>
  <c r="J863" i="1" s="1"/>
  <c r="F863" i="1"/>
  <c r="M863" i="1" l="1"/>
  <c r="H863" i="1"/>
  <c r="K863" i="1"/>
  <c r="L863" i="1" s="1"/>
  <c r="O863" i="1" l="1"/>
  <c r="N863" i="1"/>
  <c r="P863" i="1"/>
  <c r="Q863" i="1" s="1"/>
  <c r="R863" i="1" s="1"/>
  <c r="S863" i="1" s="1"/>
  <c r="E864" i="1" l="1"/>
  <c r="C864" i="1"/>
  <c r="G864" i="1" l="1"/>
  <c r="I864" i="1"/>
  <c r="J864" i="1" s="1"/>
  <c r="D864" i="1"/>
  <c r="F864" i="1"/>
  <c r="M864" i="1" l="1"/>
  <c r="H864" i="1"/>
  <c r="K864" i="1"/>
  <c r="L864" i="1" s="1"/>
  <c r="N864" i="1" l="1"/>
  <c r="O864" i="1"/>
  <c r="C865" i="1" l="1"/>
  <c r="E865" i="1"/>
  <c r="P864" i="1"/>
  <c r="Q864" i="1" s="1"/>
  <c r="R864" i="1" s="1"/>
  <c r="S864" i="1" s="1"/>
  <c r="F865" i="1" l="1"/>
  <c r="G865" i="1"/>
  <c r="D865" i="1"/>
  <c r="I865" i="1"/>
  <c r="J865" i="1" s="1"/>
  <c r="M865" i="1" l="1"/>
  <c r="K865" i="1"/>
  <c r="L865" i="1" s="1"/>
  <c r="H865" i="1"/>
  <c r="N865" i="1" l="1"/>
  <c r="O865" i="1"/>
  <c r="E866" i="1" l="1"/>
  <c r="C866" i="1"/>
  <c r="P865" i="1"/>
  <c r="Q865" i="1" s="1"/>
  <c r="R865" i="1" s="1"/>
  <c r="S865" i="1" s="1"/>
  <c r="D866" i="1" l="1"/>
  <c r="I866" i="1"/>
  <c r="J866" i="1" s="1"/>
  <c r="G866" i="1"/>
  <c r="F866" i="1"/>
  <c r="M866" i="1" l="1"/>
  <c r="H866" i="1"/>
  <c r="K866" i="1"/>
  <c r="L866" i="1" s="1"/>
  <c r="O866" i="1" l="1"/>
  <c r="N866" i="1"/>
  <c r="P866" i="1"/>
  <c r="Q866" i="1" s="1"/>
  <c r="R866" i="1" s="1"/>
  <c r="S866" i="1" s="1"/>
  <c r="C867" i="1" l="1"/>
  <c r="E867" i="1"/>
  <c r="F867" i="1" l="1"/>
  <c r="G867" i="1"/>
  <c r="I867" i="1"/>
  <c r="J867" i="1" s="1"/>
  <c r="D867" i="1"/>
  <c r="M867" i="1" l="1"/>
  <c r="H867" i="1"/>
  <c r="K867" i="1"/>
  <c r="L867" i="1" s="1"/>
  <c r="N867" i="1" l="1"/>
  <c r="O867" i="1"/>
  <c r="P867" i="1" l="1"/>
  <c r="Q867" i="1" s="1"/>
  <c r="R867" i="1" s="1"/>
  <c r="S867" i="1" s="1"/>
  <c r="C868" i="1"/>
  <c r="E868" i="1"/>
  <c r="F868" i="1" l="1"/>
  <c r="G868" i="1"/>
  <c r="I868" i="1"/>
  <c r="J868" i="1" s="1"/>
  <c r="D868" i="1"/>
  <c r="M868" i="1" l="1"/>
  <c r="K868" i="1"/>
  <c r="L868" i="1" s="1"/>
  <c r="H868" i="1"/>
  <c r="N868" i="1" l="1"/>
  <c r="O868" i="1"/>
  <c r="P868" i="1" l="1"/>
  <c r="Q868" i="1" s="1"/>
  <c r="R868" i="1" s="1"/>
  <c r="S868" i="1" s="1"/>
  <c r="C869" i="1"/>
  <c r="E869" i="1"/>
  <c r="F869" i="1" l="1"/>
  <c r="G869" i="1"/>
  <c r="D869" i="1"/>
  <c r="I869" i="1"/>
  <c r="J869" i="1" s="1"/>
  <c r="M869" i="1" l="1"/>
  <c r="H869" i="1"/>
  <c r="K869" i="1"/>
  <c r="L869" i="1" s="1"/>
  <c r="O869" i="1" l="1"/>
  <c r="N869" i="1"/>
  <c r="C870" i="1" l="1"/>
  <c r="E870" i="1"/>
  <c r="P869" i="1"/>
  <c r="Q869" i="1" s="1"/>
  <c r="R869" i="1" s="1"/>
  <c r="S869" i="1" s="1"/>
  <c r="F870" i="1" l="1"/>
  <c r="D870" i="1"/>
  <c r="G870" i="1"/>
  <c r="I870" i="1"/>
  <c r="J870" i="1" s="1"/>
  <c r="M870" i="1" l="1"/>
  <c r="H870" i="1"/>
  <c r="K870" i="1"/>
  <c r="L870" i="1" s="1"/>
  <c r="O870" i="1" l="1"/>
  <c r="N870" i="1"/>
  <c r="P870" i="1" l="1"/>
  <c r="Q870" i="1" s="1"/>
  <c r="R870" i="1" s="1"/>
  <c r="S870" i="1" s="1"/>
  <c r="E871" i="1"/>
  <c r="C871" i="1"/>
  <c r="I871" i="1" l="1"/>
  <c r="J871" i="1" s="1"/>
  <c r="G871" i="1"/>
  <c r="D871" i="1"/>
  <c r="F871" i="1"/>
  <c r="M871" i="1" l="1"/>
  <c r="H871" i="1"/>
  <c r="K871" i="1"/>
  <c r="L871" i="1" s="1"/>
  <c r="O871" i="1" l="1"/>
  <c r="N871" i="1"/>
  <c r="P871" i="1" l="1"/>
  <c r="Q871" i="1" s="1"/>
  <c r="R871" i="1" s="1"/>
  <c r="S871" i="1" s="1"/>
  <c r="C872" i="1"/>
  <c r="E872" i="1"/>
  <c r="F872" i="1" l="1"/>
  <c r="I872" i="1"/>
  <c r="J872" i="1" s="1"/>
  <c r="D872" i="1"/>
  <c r="G872" i="1"/>
  <c r="M872" i="1" l="1"/>
  <c r="H872" i="1"/>
  <c r="K872" i="1"/>
  <c r="L872" i="1" s="1"/>
  <c r="O872" i="1" l="1"/>
  <c r="N872" i="1"/>
  <c r="P872" i="1" l="1"/>
  <c r="Q872" i="1" s="1"/>
  <c r="R872" i="1" s="1"/>
  <c r="S872" i="1" s="1"/>
  <c r="E873" i="1"/>
  <c r="C873" i="1"/>
  <c r="G873" i="1" l="1"/>
  <c r="D873" i="1"/>
  <c r="I873" i="1"/>
  <c r="J873" i="1" s="1"/>
  <c r="F873" i="1"/>
  <c r="M873" i="1" l="1"/>
  <c r="H873" i="1"/>
  <c r="K873" i="1"/>
  <c r="L873" i="1" s="1"/>
  <c r="N873" i="1" l="1"/>
  <c r="O873" i="1"/>
  <c r="P873" i="1"/>
  <c r="Q873" i="1" s="1"/>
  <c r="R873" i="1" s="1"/>
  <c r="S873" i="1" s="1"/>
  <c r="C874" i="1" l="1"/>
  <c r="E874" i="1"/>
  <c r="F874" i="1" l="1"/>
  <c r="I874" i="1"/>
  <c r="J874" i="1" s="1"/>
  <c r="G874" i="1"/>
  <c r="D874" i="1"/>
  <c r="M874" i="1" l="1"/>
  <c r="H874" i="1"/>
  <c r="K874" i="1"/>
  <c r="L874" i="1" s="1"/>
  <c r="N874" i="1" l="1"/>
  <c r="O874" i="1"/>
  <c r="P874" i="1" s="1"/>
  <c r="Q874" i="1" s="1"/>
  <c r="R874" i="1" s="1"/>
  <c r="S874" i="1" s="1"/>
  <c r="E875" i="1" l="1"/>
  <c r="C875" i="1"/>
  <c r="G875" i="1" l="1"/>
  <c r="D875" i="1"/>
  <c r="I875" i="1"/>
  <c r="J875" i="1" s="1"/>
  <c r="F875" i="1"/>
  <c r="M875" i="1" l="1"/>
  <c r="H875" i="1"/>
  <c r="K875" i="1"/>
  <c r="L875" i="1" s="1"/>
  <c r="N875" i="1" l="1"/>
  <c r="O875" i="1"/>
  <c r="P875" i="1"/>
  <c r="Q875" i="1" s="1"/>
  <c r="R875" i="1" s="1"/>
  <c r="S875" i="1" s="1"/>
  <c r="C876" i="1" l="1"/>
  <c r="E876" i="1"/>
  <c r="F876" i="1" l="1"/>
  <c r="D876" i="1"/>
  <c r="G876" i="1"/>
  <c r="I876" i="1"/>
  <c r="J876" i="1" s="1"/>
  <c r="M876" i="1" l="1"/>
  <c r="H876" i="1"/>
  <c r="K876" i="1"/>
  <c r="L876" i="1" s="1"/>
  <c r="O876" i="1" l="1"/>
  <c r="N876" i="1"/>
  <c r="P876" i="1" l="1"/>
  <c r="Q876" i="1" s="1"/>
  <c r="R876" i="1" s="1"/>
  <c r="S876" i="1" s="1"/>
  <c r="E877" i="1"/>
  <c r="C877" i="1"/>
  <c r="I877" i="1" l="1"/>
  <c r="J877" i="1" s="1"/>
  <c r="D877" i="1"/>
  <c r="G877" i="1"/>
  <c r="F877" i="1"/>
  <c r="M877" i="1" l="1"/>
  <c r="H877" i="1"/>
  <c r="K877" i="1"/>
  <c r="L877" i="1" s="1"/>
  <c r="O877" i="1" l="1"/>
  <c r="N877" i="1"/>
  <c r="P877" i="1"/>
  <c r="Q877" i="1" s="1"/>
  <c r="R877" i="1" s="1"/>
  <c r="S877" i="1" s="1"/>
  <c r="E878" i="1" l="1"/>
  <c r="C878" i="1"/>
  <c r="D878" i="1" l="1"/>
  <c r="I878" i="1"/>
  <c r="J878" i="1" s="1"/>
  <c r="G878" i="1"/>
  <c r="F878" i="1"/>
  <c r="M878" i="1" l="1"/>
  <c r="H878" i="1"/>
  <c r="K878" i="1"/>
  <c r="L878" i="1" s="1"/>
  <c r="N878" i="1" l="1"/>
  <c r="O878" i="1"/>
  <c r="P878" i="1" l="1"/>
  <c r="Q878" i="1" s="1"/>
  <c r="R878" i="1" s="1"/>
  <c r="S878" i="1" s="1"/>
  <c r="E879" i="1"/>
  <c r="C879" i="1"/>
  <c r="I879" i="1" l="1"/>
  <c r="J879" i="1" s="1"/>
  <c r="G879" i="1"/>
  <c r="D879" i="1"/>
  <c r="F879" i="1"/>
  <c r="M879" i="1" l="1"/>
  <c r="K879" i="1"/>
  <c r="L879" i="1" s="1"/>
  <c r="H879" i="1"/>
  <c r="N879" i="1" l="1"/>
  <c r="O879" i="1"/>
  <c r="C880" i="1" l="1"/>
  <c r="E880" i="1"/>
  <c r="P879" i="1"/>
  <c r="Q879" i="1" s="1"/>
  <c r="R879" i="1" s="1"/>
  <c r="S879" i="1" s="1"/>
  <c r="F880" i="1" l="1"/>
  <c r="G880" i="1"/>
  <c r="D880" i="1"/>
  <c r="I880" i="1"/>
  <c r="J880" i="1" s="1"/>
  <c r="M880" i="1" l="1"/>
  <c r="K880" i="1"/>
  <c r="L880" i="1" s="1"/>
  <c r="H880" i="1"/>
  <c r="N880" i="1" l="1"/>
  <c r="O880" i="1"/>
  <c r="P880" i="1"/>
  <c r="Q880" i="1" s="1"/>
  <c r="R880" i="1" s="1"/>
  <c r="S880" i="1" s="1"/>
  <c r="E881" i="1" l="1"/>
  <c r="C881" i="1"/>
  <c r="D881" i="1" l="1"/>
  <c r="G881" i="1"/>
  <c r="I881" i="1"/>
  <c r="J881" i="1" s="1"/>
  <c r="F881" i="1"/>
  <c r="M881" i="1" l="1"/>
  <c r="K881" i="1"/>
  <c r="L881" i="1" s="1"/>
  <c r="H881" i="1"/>
  <c r="N881" i="1" l="1"/>
  <c r="O881" i="1"/>
  <c r="P881" i="1"/>
  <c r="Q881" i="1" s="1"/>
  <c r="R881" i="1" s="1"/>
  <c r="S881" i="1" s="1"/>
  <c r="C882" i="1" l="1"/>
  <c r="E882" i="1"/>
  <c r="F882" i="1" l="1"/>
  <c r="I882" i="1"/>
  <c r="J882" i="1" s="1"/>
  <c r="D882" i="1"/>
  <c r="G882" i="1"/>
  <c r="M882" i="1" l="1"/>
  <c r="H882" i="1"/>
  <c r="K882" i="1"/>
  <c r="L882" i="1" s="1"/>
  <c r="N882" i="1" l="1"/>
  <c r="O882" i="1"/>
  <c r="P882" i="1"/>
  <c r="Q882" i="1" s="1"/>
  <c r="R882" i="1" s="1"/>
  <c r="S882" i="1" s="1"/>
  <c r="E883" i="1" l="1"/>
  <c r="C883" i="1"/>
  <c r="D883" i="1" l="1"/>
  <c r="G883" i="1"/>
  <c r="I883" i="1"/>
  <c r="J883" i="1" s="1"/>
  <c r="F883" i="1"/>
  <c r="M883" i="1" l="1"/>
  <c r="K883" i="1"/>
  <c r="L883" i="1" s="1"/>
  <c r="H883" i="1"/>
  <c r="N883" i="1" l="1"/>
  <c r="O883" i="1"/>
  <c r="P883" i="1"/>
  <c r="Q883" i="1" s="1"/>
  <c r="R883" i="1" s="1"/>
  <c r="S883" i="1" s="1"/>
  <c r="C884" i="1" l="1"/>
  <c r="E884" i="1"/>
  <c r="F884" i="1" l="1"/>
  <c r="D884" i="1"/>
  <c r="I884" i="1"/>
  <c r="J884" i="1" s="1"/>
  <c r="G884" i="1"/>
  <c r="M884" i="1" l="1"/>
  <c r="K884" i="1"/>
  <c r="L884" i="1" s="1"/>
  <c r="H884" i="1"/>
  <c r="N884" i="1" l="1"/>
  <c r="O884" i="1"/>
  <c r="E885" i="1" l="1"/>
  <c r="C885" i="1"/>
  <c r="P884" i="1"/>
  <c r="Q884" i="1" s="1"/>
  <c r="R884" i="1" s="1"/>
  <c r="S884" i="1" s="1"/>
  <c r="G885" i="1" l="1"/>
  <c r="D885" i="1"/>
  <c r="I885" i="1"/>
  <c r="J885" i="1" s="1"/>
  <c r="F885" i="1"/>
  <c r="M885" i="1" l="1"/>
  <c r="H885" i="1"/>
  <c r="K885" i="1"/>
  <c r="L885" i="1" s="1"/>
  <c r="O885" i="1" l="1"/>
  <c r="P885" i="1"/>
  <c r="Q885" i="1" s="1"/>
  <c r="R885" i="1" s="1"/>
  <c r="S885" i="1" s="1"/>
  <c r="N885" i="1"/>
  <c r="C886" i="1" l="1"/>
  <c r="E886" i="1"/>
  <c r="F886" i="1" l="1"/>
  <c r="D886" i="1"/>
  <c r="I886" i="1"/>
  <c r="J886" i="1" s="1"/>
  <c r="G886" i="1"/>
  <c r="M886" i="1" l="1"/>
  <c r="K886" i="1"/>
  <c r="L886" i="1" s="1"/>
  <c r="H886" i="1"/>
  <c r="O886" i="1" l="1"/>
  <c r="P886" i="1"/>
  <c r="Q886" i="1" s="1"/>
  <c r="R886" i="1" s="1"/>
  <c r="S886" i="1" s="1"/>
  <c r="N886" i="1"/>
  <c r="E887" i="1" l="1"/>
  <c r="C887" i="1"/>
  <c r="I887" i="1" l="1"/>
  <c r="J887" i="1" s="1"/>
  <c r="D887" i="1"/>
  <c r="G887" i="1"/>
  <c r="F887" i="1"/>
  <c r="M887" i="1" l="1"/>
  <c r="H887" i="1"/>
  <c r="K887" i="1"/>
  <c r="L887" i="1" s="1"/>
  <c r="N887" i="1" l="1"/>
  <c r="O887" i="1"/>
  <c r="P887" i="1"/>
  <c r="Q887" i="1" s="1"/>
  <c r="R887" i="1" s="1"/>
  <c r="S887" i="1" s="1"/>
  <c r="C888" i="1" l="1"/>
  <c r="E888" i="1"/>
  <c r="F888" i="1" l="1"/>
  <c r="G888" i="1"/>
  <c r="D888" i="1"/>
  <c r="I888" i="1"/>
  <c r="J888" i="1" s="1"/>
  <c r="M888" i="1" l="1"/>
  <c r="K888" i="1"/>
  <c r="L888" i="1" s="1"/>
  <c r="H888" i="1"/>
  <c r="N888" i="1" l="1"/>
  <c r="O888" i="1"/>
  <c r="P888" i="1" l="1"/>
  <c r="Q888" i="1" s="1"/>
  <c r="R888" i="1" s="1"/>
  <c r="S888" i="1" s="1"/>
  <c r="E889" i="1"/>
  <c r="C889" i="1"/>
  <c r="D889" i="1" l="1"/>
  <c r="I889" i="1"/>
  <c r="J889" i="1" s="1"/>
  <c r="G889" i="1"/>
  <c r="F889" i="1"/>
  <c r="M889" i="1" l="1"/>
  <c r="K889" i="1"/>
  <c r="L889" i="1" s="1"/>
  <c r="H889" i="1"/>
  <c r="N889" i="1" l="1"/>
  <c r="O889" i="1"/>
  <c r="P889" i="1" s="1"/>
  <c r="Q889" i="1" s="1"/>
  <c r="R889" i="1" s="1"/>
  <c r="S889" i="1" s="1"/>
  <c r="C890" i="1" l="1"/>
  <c r="E890" i="1"/>
  <c r="F890" i="1" l="1"/>
  <c r="I890" i="1"/>
  <c r="J890" i="1" s="1"/>
  <c r="G890" i="1"/>
  <c r="D890" i="1"/>
  <c r="M890" i="1" l="1"/>
  <c r="H890" i="1"/>
  <c r="K890" i="1"/>
  <c r="L890" i="1" s="1"/>
  <c r="N890" i="1" l="1"/>
  <c r="O890" i="1"/>
  <c r="P890" i="1"/>
  <c r="Q890" i="1" s="1"/>
  <c r="R890" i="1" s="1"/>
  <c r="S890" i="1" s="1"/>
  <c r="C891" i="1" l="1"/>
  <c r="E891" i="1"/>
  <c r="F891" i="1" l="1"/>
  <c r="I891" i="1"/>
  <c r="J891" i="1" s="1"/>
  <c r="D891" i="1"/>
  <c r="G891" i="1"/>
  <c r="M891" i="1" l="1"/>
  <c r="H891" i="1"/>
  <c r="K891" i="1"/>
  <c r="L891" i="1" s="1"/>
  <c r="O891" i="1" l="1"/>
  <c r="P891" i="1" s="1"/>
  <c r="Q891" i="1" s="1"/>
  <c r="R891" i="1" s="1"/>
  <c r="S891" i="1" s="1"/>
  <c r="N891" i="1"/>
  <c r="C892" i="1" l="1"/>
  <c r="E892" i="1"/>
  <c r="F892" i="1" l="1"/>
  <c r="G892" i="1"/>
  <c r="D892" i="1"/>
  <c r="I892" i="1"/>
  <c r="J892" i="1" s="1"/>
  <c r="M892" i="1" l="1"/>
  <c r="K892" i="1"/>
  <c r="L892" i="1" s="1"/>
  <c r="H892" i="1"/>
  <c r="N892" i="1" l="1"/>
  <c r="O892" i="1"/>
  <c r="E893" i="1" l="1"/>
  <c r="C893" i="1"/>
  <c r="P892" i="1"/>
  <c r="Q892" i="1" s="1"/>
  <c r="R892" i="1" s="1"/>
  <c r="S892" i="1" s="1"/>
  <c r="G893" i="1" l="1"/>
  <c r="D893" i="1"/>
  <c r="I893" i="1"/>
  <c r="J893" i="1" s="1"/>
  <c r="F893" i="1"/>
  <c r="M893" i="1" l="1"/>
  <c r="H893" i="1"/>
  <c r="K893" i="1"/>
  <c r="L893" i="1" s="1"/>
  <c r="O893" i="1" l="1"/>
  <c r="N893" i="1"/>
  <c r="P893" i="1" l="1"/>
  <c r="Q893" i="1" s="1"/>
  <c r="R893" i="1" s="1"/>
  <c r="S893" i="1" s="1"/>
  <c r="C894" i="1"/>
  <c r="E894" i="1"/>
  <c r="F894" i="1" l="1"/>
  <c r="I894" i="1"/>
  <c r="J894" i="1" s="1"/>
  <c r="D894" i="1"/>
  <c r="G894" i="1"/>
  <c r="M894" i="1" l="1"/>
  <c r="K894" i="1"/>
  <c r="L894" i="1" s="1"/>
  <c r="H894" i="1"/>
  <c r="O894" i="1" l="1"/>
  <c r="N894" i="1"/>
  <c r="P894" i="1"/>
  <c r="Q894" i="1" s="1"/>
  <c r="R894" i="1" s="1"/>
  <c r="S894" i="1" s="1"/>
  <c r="E895" i="1" l="1"/>
  <c r="C895" i="1"/>
  <c r="I895" i="1" l="1"/>
  <c r="J895" i="1" s="1"/>
  <c r="G895" i="1"/>
  <c r="D895" i="1"/>
  <c r="F895" i="1"/>
  <c r="M895" i="1" l="1"/>
  <c r="H895" i="1"/>
  <c r="K895" i="1"/>
  <c r="L895" i="1" s="1"/>
  <c r="N895" i="1" l="1"/>
  <c r="O895" i="1"/>
  <c r="P895" i="1"/>
  <c r="Q895" i="1" s="1"/>
  <c r="R895" i="1" s="1"/>
  <c r="S895" i="1" s="1"/>
  <c r="C896" i="1" l="1"/>
  <c r="E896" i="1"/>
  <c r="F896" i="1" l="1"/>
  <c r="G896" i="1"/>
  <c r="I896" i="1"/>
  <c r="J896" i="1" s="1"/>
  <c r="D896" i="1"/>
  <c r="M896" i="1" l="1"/>
  <c r="K896" i="1"/>
  <c r="L896" i="1" s="1"/>
  <c r="H896" i="1"/>
  <c r="N896" i="1" l="1"/>
  <c r="O896" i="1"/>
  <c r="P896" i="1" l="1"/>
  <c r="Q896" i="1" s="1"/>
  <c r="R896" i="1" s="1"/>
  <c r="S896" i="1" s="1"/>
  <c r="E897" i="1"/>
  <c r="C897" i="1"/>
  <c r="I897" i="1" l="1"/>
  <c r="J897" i="1" s="1"/>
  <c r="G897" i="1"/>
  <c r="D897" i="1"/>
  <c r="F897" i="1"/>
  <c r="M897" i="1" l="1"/>
  <c r="K897" i="1"/>
  <c r="L897" i="1" s="1"/>
  <c r="H897" i="1"/>
  <c r="O897" i="1" l="1"/>
  <c r="N897" i="1"/>
  <c r="P897" i="1"/>
  <c r="Q897" i="1" s="1"/>
  <c r="R897" i="1" s="1"/>
  <c r="S897" i="1" s="1"/>
  <c r="C898" i="1" l="1"/>
  <c r="E898" i="1"/>
  <c r="F898" i="1" l="1"/>
  <c r="I898" i="1"/>
  <c r="J898" i="1" s="1"/>
  <c r="D898" i="1"/>
  <c r="G898" i="1"/>
  <c r="M898" i="1" l="1"/>
  <c r="K898" i="1"/>
  <c r="L898" i="1" s="1"/>
  <c r="H898" i="1"/>
  <c r="O898" i="1" l="1"/>
  <c r="N898" i="1"/>
  <c r="P898" i="1"/>
  <c r="Q898" i="1" s="1"/>
  <c r="R898" i="1" s="1"/>
  <c r="S898" i="1" s="1"/>
  <c r="C899" i="1" l="1"/>
  <c r="E899" i="1"/>
  <c r="F899" i="1" l="1"/>
  <c r="D899" i="1"/>
  <c r="G899" i="1"/>
  <c r="I899" i="1"/>
  <c r="J899" i="1" s="1"/>
  <c r="M899" i="1" l="1"/>
  <c r="H899" i="1"/>
  <c r="K899" i="1"/>
  <c r="L899" i="1" s="1"/>
  <c r="N899" i="1" l="1"/>
  <c r="O899" i="1"/>
  <c r="P899" i="1" l="1"/>
  <c r="Q899" i="1" s="1"/>
  <c r="R899" i="1" s="1"/>
  <c r="S899" i="1" s="1"/>
  <c r="E900" i="1"/>
  <c r="C900" i="1"/>
  <c r="F900" i="1" l="1"/>
  <c r="G900" i="1"/>
  <c r="I900" i="1"/>
  <c r="J900" i="1" s="1"/>
  <c r="D900" i="1"/>
  <c r="M900" i="1" l="1"/>
  <c r="H900" i="1"/>
  <c r="K900" i="1"/>
  <c r="L900" i="1" s="1"/>
  <c r="N900" i="1" l="1"/>
  <c r="O900" i="1"/>
  <c r="P900" i="1"/>
  <c r="Q900" i="1" s="1"/>
  <c r="R900" i="1" s="1"/>
  <c r="S900" i="1" s="1"/>
  <c r="E901" i="1" l="1"/>
  <c r="C901" i="1"/>
  <c r="G901" i="1" l="1"/>
  <c r="I901" i="1"/>
  <c r="J901" i="1" s="1"/>
  <c r="D901" i="1"/>
  <c r="F901" i="1"/>
  <c r="M901" i="1" l="1"/>
  <c r="K901" i="1"/>
  <c r="L901" i="1" s="1"/>
  <c r="H901" i="1"/>
  <c r="O901" i="1" l="1"/>
  <c r="N901" i="1"/>
  <c r="P901" i="1"/>
  <c r="Q901" i="1" s="1"/>
  <c r="R901" i="1" s="1"/>
  <c r="S901" i="1" s="1"/>
  <c r="C902" i="1" l="1"/>
  <c r="E902" i="1"/>
  <c r="F902" i="1" l="1"/>
  <c r="G902" i="1"/>
  <c r="I902" i="1"/>
  <c r="J902" i="1" s="1"/>
  <c r="D902" i="1"/>
  <c r="M902" i="1" l="1"/>
  <c r="H902" i="1"/>
  <c r="K902" i="1"/>
  <c r="L902" i="1" s="1"/>
  <c r="N902" i="1" l="1"/>
  <c r="O902" i="1"/>
  <c r="C903" i="1" l="1"/>
  <c r="E903" i="1"/>
  <c r="P902" i="1"/>
  <c r="Q902" i="1" s="1"/>
  <c r="R902" i="1" s="1"/>
  <c r="S902" i="1" s="1"/>
  <c r="F903" i="1" l="1"/>
  <c r="I903" i="1"/>
  <c r="J903" i="1" s="1"/>
  <c r="D903" i="1"/>
  <c r="G903" i="1"/>
  <c r="M903" i="1" l="1"/>
  <c r="K903" i="1"/>
  <c r="L903" i="1" s="1"/>
  <c r="H903" i="1"/>
  <c r="O903" i="1" l="1"/>
  <c r="N903" i="1"/>
  <c r="P903" i="1" l="1"/>
  <c r="Q903" i="1" s="1"/>
  <c r="R903" i="1" s="1"/>
  <c r="S903" i="1" s="1"/>
  <c r="C904" i="1"/>
  <c r="E904" i="1"/>
  <c r="F904" i="1" l="1"/>
  <c r="G904" i="1"/>
  <c r="D904" i="1"/>
  <c r="I904" i="1"/>
  <c r="J904" i="1" s="1"/>
  <c r="M904" i="1" l="1"/>
  <c r="K904" i="1"/>
  <c r="L904" i="1" s="1"/>
  <c r="H904" i="1"/>
  <c r="O904" i="1" l="1"/>
  <c r="N904" i="1"/>
  <c r="P904" i="1"/>
  <c r="Q904" i="1" s="1"/>
  <c r="R904" i="1" s="1"/>
  <c r="S904" i="1" s="1"/>
  <c r="E905" i="1" l="1"/>
  <c r="C905" i="1"/>
  <c r="D905" i="1" l="1"/>
  <c r="G905" i="1"/>
  <c r="I905" i="1"/>
  <c r="J905" i="1" s="1"/>
  <c r="F905" i="1"/>
  <c r="M905" i="1" l="1"/>
  <c r="K905" i="1"/>
  <c r="L905" i="1" s="1"/>
  <c r="H905" i="1"/>
  <c r="N905" i="1" l="1"/>
  <c r="O905" i="1"/>
  <c r="C906" i="1" l="1"/>
  <c r="E906" i="1"/>
  <c r="P905" i="1"/>
  <c r="Q905" i="1" s="1"/>
  <c r="R905" i="1" s="1"/>
  <c r="S905" i="1" s="1"/>
  <c r="F906" i="1" l="1"/>
  <c r="D906" i="1"/>
  <c r="I906" i="1"/>
  <c r="J906" i="1" s="1"/>
  <c r="G906" i="1"/>
  <c r="M906" i="1" l="1"/>
  <c r="K906" i="1"/>
  <c r="L906" i="1" s="1"/>
  <c r="H906" i="1"/>
  <c r="N906" i="1" l="1"/>
  <c r="O906" i="1"/>
  <c r="P906" i="1"/>
  <c r="Q906" i="1" s="1"/>
  <c r="R906" i="1" s="1"/>
  <c r="S906" i="1" s="1"/>
  <c r="E907" i="1" l="1"/>
  <c r="C907" i="1"/>
  <c r="D907" i="1" l="1"/>
  <c r="G907" i="1"/>
  <c r="I907" i="1"/>
  <c r="J907" i="1" s="1"/>
  <c r="F907" i="1"/>
  <c r="M907" i="1" l="1"/>
  <c r="H907" i="1"/>
  <c r="K907" i="1"/>
  <c r="L907" i="1" s="1"/>
  <c r="N907" i="1" l="1"/>
  <c r="O907" i="1"/>
  <c r="P907" i="1" l="1"/>
  <c r="Q907" i="1" s="1"/>
  <c r="R907" i="1" s="1"/>
  <c r="S907" i="1" s="1"/>
  <c r="C908" i="1"/>
  <c r="E908" i="1"/>
  <c r="F908" i="1" l="1"/>
  <c r="G908" i="1"/>
  <c r="I908" i="1"/>
  <c r="J908" i="1" s="1"/>
  <c r="D908" i="1"/>
  <c r="M908" i="1" l="1"/>
  <c r="K908" i="1"/>
  <c r="L908" i="1" s="1"/>
  <c r="H908" i="1"/>
  <c r="O908" i="1" l="1"/>
  <c r="P908" i="1"/>
  <c r="Q908" i="1" s="1"/>
  <c r="R908" i="1" s="1"/>
  <c r="S908" i="1" s="1"/>
  <c r="N908" i="1"/>
  <c r="E909" i="1" l="1"/>
  <c r="C909" i="1"/>
  <c r="G909" i="1" l="1"/>
  <c r="I909" i="1"/>
  <c r="J909" i="1" s="1"/>
  <c r="D909" i="1"/>
  <c r="F909" i="1"/>
  <c r="M909" i="1" l="1"/>
  <c r="K909" i="1"/>
  <c r="L909" i="1" s="1"/>
  <c r="H909" i="1"/>
  <c r="O909" i="1" l="1"/>
  <c r="P909" i="1"/>
  <c r="Q909" i="1" s="1"/>
  <c r="R909" i="1" s="1"/>
  <c r="S909" i="1" s="1"/>
  <c r="N909" i="1"/>
  <c r="C910" i="1" l="1"/>
  <c r="E910" i="1"/>
  <c r="F910" i="1" l="1"/>
  <c r="D910" i="1"/>
  <c r="I910" i="1"/>
  <c r="J910" i="1" s="1"/>
  <c r="G910" i="1"/>
  <c r="M910" i="1" l="1"/>
  <c r="K910" i="1"/>
  <c r="L910" i="1" s="1"/>
  <c r="H910" i="1"/>
  <c r="O910" i="1" l="1"/>
  <c r="N910" i="1"/>
  <c r="P910" i="1"/>
  <c r="Q910" i="1" s="1"/>
  <c r="R910" i="1" s="1"/>
  <c r="S910" i="1" s="1"/>
  <c r="E911" i="1" l="1"/>
  <c r="C911" i="1"/>
  <c r="I911" i="1" l="1"/>
  <c r="J911" i="1" s="1"/>
  <c r="D911" i="1"/>
  <c r="G911" i="1"/>
  <c r="F911" i="1"/>
  <c r="M911" i="1" l="1"/>
  <c r="H911" i="1"/>
  <c r="K911" i="1"/>
  <c r="L911" i="1" s="1"/>
  <c r="N911" i="1" l="1"/>
  <c r="O911" i="1"/>
  <c r="P911" i="1"/>
  <c r="Q911" i="1" s="1"/>
  <c r="R911" i="1" s="1"/>
  <c r="S911" i="1" s="1"/>
  <c r="C912" i="1" l="1"/>
  <c r="E912" i="1"/>
  <c r="F912" i="1" l="1"/>
  <c r="I912" i="1"/>
  <c r="J912" i="1" s="1"/>
  <c r="G912" i="1"/>
  <c r="D912" i="1"/>
  <c r="M912" i="1" l="1"/>
  <c r="H912" i="1"/>
  <c r="K912" i="1"/>
  <c r="L912" i="1" s="1"/>
  <c r="N912" i="1" l="1"/>
  <c r="O912" i="1"/>
  <c r="E913" i="1" l="1"/>
  <c r="C913" i="1"/>
  <c r="P912" i="1"/>
  <c r="Q912" i="1" s="1"/>
  <c r="R912" i="1" s="1"/>
  <c r="S912" i="1" s="1"/>
  <c r="D913" i="1" l="1"/>
  <c r="I913" i="1"/>
  <c r="J913" i="1" s="1"/>
  <c r="G913" i="1"/>
  <c r="F913" i="1"/>
  <c r="M913" i="1" l="1"/>
  <c r="K913" i="1"/>
  <c r="L913" i="1" s="1"/>
  <c r="H913" i="1"/>
  <c r="N913" i="1" l="1"/>
  <c r="O913" i="1"/>
  <c r="P913" i="1"/>
  <c r="Q913" i="1" s="1"/>
  <c r="R913" i="1" s="1"/>
  <c r="S913" i="1" s="1"/>
  <c r="C914" i="1" l="1"/>
  <c r="E914" i="1"/>
  <c r="F914" i="1" l="1"/>
  <c r="I914" i="1"/>
  <c r="J914" i="1" s="1"/>
  <c r="G914" i="1"/>
  <c r="D914" i="1"/>
  <c r="M914" i="1" l="1"/>
  <c r="H914" i="1"/>
  <c r="K914" i="1"/>
  <c r="L914" i="1" s="1"/>
  <c r="N914" i="1" l="1"/>
  <c r="O914" i="1"/>
  <c r="P914" i="1" s="1"/>
  <c r="Q914" i="1" s="1"/>
  <c r="R914" i="1" s="1"/>
  <c r="S914" i="1" s="1"/>
  <c r="E915" i="1" l="1"/>
  <c r="C915" i="1"/>
  <c r="G915" i="1" l="1"/>
  <c r="I915" i="1"/>
  <c r="J915" i="1" s="1"/>
  <c r="D915" i="1"/>
  <c r="F915" i="1"/>
  <c r="M915" i="1" l="1"/>
  <c r="K915" i="1"/>
  <c r="L915" i="1" s="1"/>
  <c r="H915" i="1"/>
  <c r="N915" i="1" l="1"/>
  <c r="O915" i="1"/>
  <c r="P915" i="1" l="1"/>
  <c r="Q915" i="1" s="1"/>
  <c r="R915" i="1" s="1"/>
  <c r="S915" i="1" s="1"/>
  <c r="C916" i="1"/>
  <c r="E916" i="1"/>
  <c r="F916" i="1" l="1"/>
  <c r="I916" i="1"/>
  <c r="J916" i="1" s="1"/>
  <c r="D916" i="1"/>
  <c r="G916" i="1"/>
  <c r="M916" i="1" l="1"/>
  <c r="H916" i="1"/>
  <c r="K916" i="1"/>
  <c r="L916" i="1" s="1"/>
  <c r="N916" i="1" l="1"/>
  <c r="O916" i="1"/>
  <c r="P916" i="1" l="1"/>
  <c r="Q916" i="1" s="1"/>
  <c r="R916" i="1" s="1"/>
  <c r="S916" i="1" s="1"/>
  <c r="C917" i="1"/>
  <c r="E917" i="1"/>
  <c r="F917" i="1" l="1"/>
  <c r="G917" i="1"/>
  <c r="I917" i="1"/>
  <c r="J917" i="1" s="1"/>
  <c r="D917" i="1"/>
  <c r="M917" i="1" l="1"/>
  <c r="K917" i="1"/>
  <c r="L917" i="1" s="1"/>
  <c r="H917" i="1"/>
  <c r="N917" i="1" l="1"/>
  <c r="O917" i="1"/>
  <c r="P917" i="1" s="1"/>
  <c r="Q917" i="1" s="1"/>
  <c r="R917" i="1" s="1"/>
  <c r="S917" i="1" s="1"/>
  <c r="E918" i="1" l="1"/>
  <c r="C918" i="1"/>
  <c r="D918" i="1" l="1"/>
  <c r="G918" i="1"/>
  <c r="I918" i="1"/>
  <c r="J918" i="1" s="1"/>
  <c r="F918" i="1"/>
  <c r="M918" i="1" l="1"/>
  <c r="H918" i="1"/>
  <c r="K918" i="1"/>
  <c r="L918" i="1" s="1"/>
  <c r="N918" i="1" l="1"/>
  <c r="O918" i="1"/>
  <c r="C919" i="1" l="1"/>
  <c r="E919" i="1"/>
  <c r="P918" i="1"/>
  <c r="Q918" i="1" s="1"/>
  <c r="R918" i="1" s="1"/>
  <c r="S918" i="1" s="1"/>
  <c r="F919" i="1" l="1"/>
  <c r="I919" i="1"/>
  <c r="J919" i="1" s="1"/>
  <c r="D919" i="1"/>
  <c r="G919" i="1"/>
  <c r="M919" i="1" l="1"/>
  <c r="K919" i="1"/>
  <c r="L919" i="1" s="1"/>
  <c r="H919" i="1"/>
  <c r="O919" i="1" l="1"/>
  <c r="N919" i="1"/>
  <c r="P919" i="1" l="1"/>
  <c r="Q919" i="1" s="1"/>
  <c r="R919" i="1" s="1"/>
  <c r="S919" i="1" s="1"/>
  <c r="E920" i="1"/>
  <c r="C920" i="1"/>
  <c r="G920" i="1" l="1"/>
  <c r="I920" i="1"/>
  <c r="J920" i="1" s="1"/>
  <c r="D920" i="1"/>
  <c r="F920" i="1"/>
  <c r="M920" i="1" l="1"/>
  <c r="K920" i="1"/>
  <c r="L920" i="1" s="1"/>
  <c r="H920" i="1"/>
  <c r="N920" i="1" l="1"/>
  <c r="O920" i="1"/>
  <c r="C921" i="1" l="1"/>
  <c r="E921" i="1"/>
  <c r="P920" i="1"/>
  <c r="Q920" i="1" s="1"/>
  <c r="R920" i="1" s="1"/>
  <c r="S920" i="1" s="1"/>
  <c r="F921" i="1" l="1"/>
  <c r="G921" i="1"/>
  <c r="I921" i="1"/>
  <c r="J921" i="1" s="1"/>
  <c r="D921" i="1"/>
  <c r="M921" i="1" l="1"/>
  <c r="K921" i="1"/>
  <c r="L921" i="1" s="1"/>
  <c r="H921" i="1"/>
  <c r="N921" i="1" l="1"/>
  <c r="O921" i="1"/>
  <c r="P921" i="1" l="1"/>
  <c r="Q921" i="1" s="1"/>
  <c r="R921" i="1" s="1"/>
  <c r="S921" i="1" s="1"/>
  <c r="E922" i="1"/>
  <c r="C922" i="1"/>
  <c r="I922" i="1" l="1"/>
  <c r="J922" i="1" s="1"/>
  <c r="D922" i="1"/>
  <c r="G922" i="1"/>
  <c r="F922" i="1"/>
  <c r="M922" i="1" l="1"/>
  <c r="H922" i="1"/>
  <c r="K922" i="1"/>
  <c r="L922" i="1" s="1"/>
  <c r="O922" i="1" l="1"/>
  <c r="N922" i="1"/>
  <c r="P922" i="1"/>
  <c r="Q922" i="1" s="1"/>
  <c r="R922" i="1" s="1"/>
  <c r="S922" i="1" s="1"/>
  <c r="E923" i="1" l="1"/>
  <c r="C923" i="1"/>
  <c r="D923" i="1" l="1"/>
  <c r="G923" i="1"/>
  <c r="I923" i="1"/>
  <c r="J923" i="1" s="1"/>
  <c r="F923" i="1"/>
  <c r="M923" i="1" l="1"/>
  <c r="K923" i="1"/>
  <c r="L923" i="1" s="1"/>
  <c r="H923" i="1"/>
  <c r="N923" i="1" l="1"/>
  <c r="O923" i="1"/>
  <c r="P923" i="1" l="1"/>
  <c r="Q923" i="1" s="1"/>
  <c r="R923" i="1" s="1"/>
  <c r="S923" i="1" s="1"/>
  <c r="C924" i="1"/>
  <c r="E924" i="1"/>
  <c r="F924" i="1" l="1"/>
  <c r="I924" i="1"/>
  <c r="J924" i="1" s="1"/>
  <c r="D924" i="1"/>
  <c r="G924" i="1"/>
  <c r="M924" i="1" l="1"/>
  <c r="H924" i="1"/>
  <c r="K924" i="1"/>
  <c r="L924" i="1" s="1"/>
  <c r="N924" i="1" l="1"/>
  <c r="O924" i="1"/>
  <c r="P924" i="1" s="1"/>
  <c r="Q924" i="1" s="1"/>
  <c r="R924" i="1" s="1"/>
  <c r="S924" i="1" s="1"/>
  <c r="E925" i="1" l="1"/>
  <c r="C925" i="1"/>
  <c r="D925" i="1" l="1"/>
  <c r="I925" i="1"/>
  <c r="J925" i="1" s="1"/>
  <c r="G925" i="1"/>
  <c r="F925" i="1"/>
  <c r="M925" i="1" l="1"/>
  <c r="H925" i="1"/>
  <c r="K925" i="1"/>
  <c r="L925" i="1" s="1"/>
  <c r="O925" i="1" l="1"/>
  <c r="N925" i="1"/>
  <c r="P925" i="1" l="1"/>
  <c r="Q925" i="1" s="1"/>
  <c r="R925" i="1" s="1"/>
  <c r="S925" i="1" s="1"/>
  <c r="C926" i="1"/>
  <c r="E926" i="1"/>
  <c r="F926" i="1" l="1"/>
  <c r="D926" i="1"/>
  <c r="I926" i="1"/>
  <c r="J926" i="1" s="1"/>
  <c r="G926" i="1"/>
  <c r="M926" i="1" l="1"/>
  <c r="K926" i="1"/>
  <c r="L926" i="1" s="1"/>
  <c r="H926" i="1"/>
  <c r="O926" i="1" l="1"/>
  <c r="P926" i="1"/>
  <c r="Q926" i="1" s="1"/>
  <c r="R926" i="1" s="1"/>
  <c r="S926" i="1" s="1"/>
  <c r="N926" i="1"/>
  <c r="E927" i="1" l="1"/>
  <c r="C927" i="1"/>
  <c r="I927" i="1" l="1"/>
  <c r="J927" i="1" s="1"/>
  <c r="D927" i="1"/>
  <c r="G927" i="1"/>
  <c r="F927" i="1"/>
  <c r="M927" i="1" l="1"/>
  <c r="H927" i="1"/>
  <c r="K927" i="1"/>
  <c r="L927" i="1" s="1"/>
  <c r="O927" i="1" l="1"/>
  <c r="N927" i="1"/>
  <c r="P927" i="1"/>
  <c r="Q927" i="1" s="1"/>
  <c r="R927" i="1" s="1"/>
  <c r="S927" i="1" s="1"/>
  <c r="C928" i="1" l="1"/>
  <c r="E928" i="1"/>
  <c r="F928" i="1" l="1"/>
  <c r="G928" i="1"/>
  <c r="I928" i="1"/>
  <c r="J928" i="1" s="1"/>
  <c r="D928" i="1"/>
  <c r="M928" i="1" l="1"/>
  <c r="H928" i="1"/>
  <c r="K928" i="1"/>
  <c r="L928" i="1" s="1"/>
  <c r="N928" i="1" l="1"/>
  <c r="O928" i="1"/>
  <c r="P928" i="1"/>
  <c r="Q928" i="1" s="1"/>
  <c r="R928" i="1" s="1"/>
  <c r="S928" i="1" s="1"/>
  <c r="E929" i="1" l="1"/>
  <c r="C929" i="1"/>
  <c r="D929" i="1" l="1"/>
  <c r="G929" i="1"/>
  <c r="I929" i="1"/>
  <c r="J929" i="1" s="1"/>
  <c r="F929" i="1"/>
  <c r="M929" i="1" l="1"/>
  <c r="H929" i="1"/>
  <c r="K929" i="1"/>
  <c r="L929" i="1" s="1"/>
  <c r="N929" i="1" l="1"/>
  <c r="O929" i="1"/>
  <c r="P929" i="1" l="1"/>
  <c r="Q929" i="1" s="1"/>
  <c r="R929" i="1" s="1"/>
  <c r="S929" i="1" s="1"/>
  <c r="C930" i="1"/>
  <c r="E930" i="1"/>
  <c r="F930" i="1" l="1"/>
  <c r="I930" i="1"/>
  <c r="J930" i="1" s="1"/>
  <c r="D930" i="1"/>
  <c r="G930" i="1"/>
  <c r="M930" i="1" l="1"/>
  <c r="H930" i="1"/>
  <c r="K930" i="1"/>
  <c r="L930" i="1" s="1"/>
  <c r="N930" i="1" l="1"/>
  <c r="O930" i="1"/>
  <c r="P930" i="1"/>
  <c r="Q930" i="1" s="1"/>
  <c r="R930" i="1" s="1"/>
  <c r="S930" i="1" s="1"/>
  <c r="E931" i="1" l="1"/>
  <c r="C931" i="1"/>
  <c r="D931" i="1" l="1"/>
  <c r="I931" i="1"/>
  <c r="J931" i="1" s="1"/>
  <c r="G931" i="1"/>
  <c r="F931" i="1"/>
  <c r="M931" i="1" l="1"/>
  <c r="K931" i="1"/>
  <c r="L931" i="1" s="1"/>
  <c r="H931" i="1"/>
  <c r="N931" i="1" l="1"/>
  <c r="O931" i="1"/>
  <c r="P931" i="1"/>
  <c r="Q931" i="1" s="1"/>
  <c r="R931" i="1" s="1"/>
  <c r="S931" i="1" s="1"/>
  <c r="C932" i="1" l="1"/>
  <c r="E932" i="1"/>
  <c r="F932" i="1" l="1"/>
  <c r="G932" i="1"/>
  <c r="I932" i="1"/>
  <c r="J932" i="1" s="1"/>
  <c r="D932" i="1"/>
  <c r="M932" i="1" l="1"/>
  <c r="H932" i="1"/>
  <c r="K932" i="1"/>
  <c r="L932" i="1" s="1"/>
  <c r="N932" i="1" l="1"/>
  <c r="O932" i="1"/>
  <c r="P932" i="1"/>
  <c r="Q932" i="1" s="1"/>
  <c r="R932" i="1" s="1"/>
  <c r="S932" i="1" s="1"/>
  <c r="E933" i="1" l="1"/>
  <c r="C933" i="1"/>
  <c r="G933" i="1" l="1"/>
  <c r="I933" i="1"/>
  <c r="J933" i="1" s="1"/>
  <c r="D933" i="1"/>
  <c r="F933" i="1"/>
  <c r="M933" i="1" l="1"/>
  <c r="H933" i="1"/>
  <c r="K933" i="1"/>
  <c r="L933" i="1" s="1"/>
  <c r="O933" i="1" l="1"/>
  <c r="P933" i="1"/>
  <c r="Q933" i="1" s="1"/>
  <c r="R933" i="1" s="1"/>
  <c r="S933" i="1" s="1"/>
  <c r="N933" i="1"/>
  <c r="C934" i="1" l="1"/>
  <c r="E934" i="1"/>
  <c r="F934" i="1" l="1"/>
  <c r="D934" i="1"/>
  <c r="I934" i="1"/>
  <c r="J934" i="1" s="1"/>
  <c r="G934" i="1"/>
  <c r="M934" i="1" l="1"/>
  <c r="K934" i="1"/>
  <c r="L934" i="1" s="1"/>
  <c r="H934" i="1"/>
  <c r="O934" i="1" l="1"/>
  <c r="N934" i="1"/>
  <c r="P934" i="1"/>
  <c r="Q934" i="1" s="1"/>
  <c r="R934" i="1" s="1"/>
  <c r="S934" i="1" s="1"/>
  <c r="E935" i="1" l="1"/>
  <c r="C935" i="1"/>
  <c r="I935" i="1" l="1"/>
  <c r="J935" i="1" s="1"/>
  <c r="D935" i="1"/>
  <c r="G935" i="1"/>
  <c r="F935" i="1"/>
  <c r="M935" i="1" l="1"/>
  <c r="H935" i="1"/>
  <c r="K935" i="1"/>
  <c r="L935" i="1" s="1"/>
  <c r="N935" i="1" l="1"/>
  <c r="O935" i="1"/>
  <c r="P935" i="1"/>
  <c r="Q935" i="1" s="1"/>
  <c r="R935" i="1" s="1"/>
  <c r="S935" i="1" s="1"/>
  <c r="C936" i="1" l="1"/>
  <c r="E936" i="1"/>
  <c r="F936" i="1" l="1"/>
  <c r="G936" i="1"/>
  <c r="I936" i="1"/>
  <c r="J936" i="1" s="1"/>
  <c r="D936" i="1"/>
  <c r="M936" i="1" l="1"/>
  <c r="K936" i="1"/>
  <c r="L936" i="1" s="1"/>
  <c r="H936" i="1"/>
  <c r="N936" i="1" l="1"/>
  <c r="O936" i="1"/>
  <c r="P936" i="1"/>
  <c r="Q936" i="1" s="1"/>
  <c r="R936" i="1" s="1"/>
  <c r="S936" i="1" s="1"/>
  <c r="C937" i="1" l="1"/>
  <c r="E937" i="1"/>
  <c r="F937" i="1" l="1"/>
  <c r="D937" i="1"/>
  <c r="I937" i="1"/>
  <c r="J937" i="1" s="1"/>
  <c r="G937" i="1"/>
  <c r="M937" i="1" l="1"/>
  <c r="H937" i="1"/>
  <c r="K937" i="1"/>
  <c r="L937" i="1" s="1"/>
  <c r="N937" i="1" l="1"/>
  <c r="O937" i="1"/>
  <c r="P937" i="1" l="1"/>
  <c r="Q937" i="1" s="1"/>
  <c r="R937" i="1" s="1"/>
  <c r="S937" i="1" s="1"/>
  <c r="E938" i="1"/>
  <c r="C938" i="1"/>
  <c r="I938" i="1" l="1"/>
  <c r="J938" i="1" s="1"/>
  <c r="G938" i="1"/>
  <c r="D938" i="1"/>
  <c r="F938" i="1"/>
  <c r="M938" i="1" l="1"/>
  <c r="H938" i="1"/>
  <c r="K938" i="1"/>
  <c r="L938" i="1" s="1"/>
  <c r="N938" i="1" l="1"/>
  <c r="O938" i="1"/>
  <c r="P938" i="1"/>
  <c r="Q938" i="1" s="1"/>
  <c r="R938" i="1" s="1"/>
  <c r="S938" i="1" s="1"/>
  <c r="E939" i="1" l="1"/>
  <c r="C939" i="1"/>
  <c r="G939" i="1" l="1"/>
  <c r="I939" i="1"/>
  <c r="J939" i="1" s="1"/>
  <c r="D939" i="1"/>
  <c r="F939" i="1"/>
  <c r="M939" i="1" l="1"/>
  <c r="H939" i="1"/>
  <c r="K939" i="1"/>
  <c r="L939" i="1" s="1"/>
  <c r="N939" i="1" l="1"/>
  <c r="O939" i="1"/>
  <c r="P939" i="1" s="1"/>
  <c r="Q939" i="1" s="1"/>
  <c r="R939" i="1" s="1"/>
  <c r="S939" i="1" s="1"/>
  <c r="C940" i="1" l="1"/>
  <c r="E940" i="1"/>
  <c r="F940" i="1" l="1"/>
  <c r="I940" i="1"/>
  <c r="J940" i="1" s="1"/>
  <c r="G940" i="1"/>
  <c r="D940" i="1"/>
  <c r="M940" i="1" l="1"/>
  <c r="H940" i="1"/>
  <c r="K940" i="1"/>
  <c r="L940" i="1" s="1"/>
  <c r="O940" i="1" l="1"/>
  <c r="P940" i="1"/>
  <c r="Q940" i="1" s="1"/>
  <c r="R940" i="1" s="1"/>
  <c r="S940" i="1" s="1"/>
  <c r="N940" i="1"/>
  <c r="E941" i="1" l="1"/>
  <c r="C941" i="1"/>
  <c r="G941" i="1" l="1"/>
  <c r="I941" i="1"/>
  <c r="J941" i="1" s="1"/>
  <c r="D941" i="1"/>
  <c r="F941" i="1"/>
  <c r="M941" i="1" l="1"/>
  <c r="K941" i="1"/>
  <c r="L941" i="1" s="1"/>
  <c r="H941" i="1"/>
  <c r="O941" i="1" l="1"/>
  <c r="P941" i="1"/>
  <c r="Q941" i="1" s="1"/>
  <c r="R941" i="1" s="1"/>
  <c r="S941" i="1" s="1"/>
  <c r="N941" i="1"/>
  <c r="C942" i="1" l="1"/>
  <c r="E942" i="1"/>
  <c r="F942" i="1" l="1"/>
  <c r="D942" i="1"/>
  <c r="I942" i="1"/>
  <c r="J942" i="1" s="1"/>
  <c r="G942" i="1"/>
  <c r="M942" i="1" l="1"/>
  <c r="K942" i="1"/>
  <c r="L942" i="1" s="1"/>
  <c r="H942" i="1"/>
  <c r="O942" i="1" l="1"/>
  <c r="N942" i="1"/>
  <c r="P942" i="1" l="1"/>
  <c r="Q942" i="1" s="1"/>
  <c r="R942" i="1" s="1"/>
  <c r="S942" i="1" s="1"/>
  <c r="E943" i="1"/>
  <c r="C943" i="1"/>
  <c r="I943" i="1" l="1"/>
  <c r="J943" i="1" s="1"/>
  <c r="D943" i="1"/>
  <c r="G943" i="1"/>
  <c r="F943" i="1"/>
  <c r="M943" i="1" l="1"/>
  <c r="H943" i="1"/>
  <c r="K943" i="1"/>
  <c r="L943" i="1" s="1"/>
  <c r="N943" i="1" l="1"/>
  <c r="O943" i="1"/>
  <c r="P943" i="1"/>
  <c r="Q943" i="1" s="1"/>
  <c r="R943" i="1" s="1"/>
  <c r="S943" i="1" s="1"/>
  <c r="C944" i="1" l="1"/>
  <c r="E944" i="1"/>
  <c r="F944" i="1" l="1"/>
  <c r="D944" i="1"/>
  <c r="I944" i="1"/>
  <c r="J944" i="1" s="1"/>
  <c r="G944" i="1"/>
  <c r="M944" i="1" l="1"/>
  <c r="K944" i="1"/>
  <c r="L944" i="1" s="1"/>
  <c r="H944" i="1"/>
  <c r="N944" i="1" l="1"/>
  <c r="O944" i="1"/>
  <c r="E945" i="1" l="1"/>
  <c r="C945" i="1"/>
  <c r="P944" i="1"/>
  <c r="Q944" i="1" s="1"/>
  <c r="R944" i="1" s="1"/>
  <c r="S944" i="1" s="1"/>
  <c r="D945" i="1" l="1"/>
  <c r="G945" i="1"/>
  <c r="I945" i="1"/>
  <c r="J945" i="1" s="1"/>
  <c r="F945" i="1"/>
  <c r="M945" i="1" l="1"/>
  <c r="H945" i="1"/>
  <c r="K945" i="1"/>
  <c r="L945" i="1" s="1"/>
  <c r="O945" i="1" l="1"/>
  <c r="N945" i="1"/>
  <c r="P945" i="1"/>
  <c r="Q945" i="1" s="1"/>
  <c r="R945" i="1" s="1"/>
  <c r="S945" i="1" s="1"/>
  <c r="E946" i="1" l="1"/>
  <c r="C946" i="1"/>
  <c r="I946" i="1" l="1"/>
  <c r="J946" i="1" s="1"/>
  <c r="D946" i="1"/>
  <c r="G946" i="1"/>
  <c r="F946" i="1"/>
  <c r="M946" i="1" l="1"/>
  <c r="H946" i="1"/>
  <c r="K946" i="1"/>
  <c r="L946" i="1" s="1"/>
  <c r="O946" i="1" l="1"/>
  <c r="N946" i="1"/>
  <c r="P946" i="1"/>
  <c r="Q946" i="1" s="1"/>
  <c r="R946" i="1" s="1"/>
  <c r="S946" i="1" s="1"/>
  <c r="E947" i="1" l="1"/>
  <c r="C947" i="1"/>
  <c r="D947" i="1" l="1"/>
  <c r="G947" i="1"/>
  <c r="I947" i="1"/>
  <c r="J947" i="1" s="1"/>
  <c r="F947" i="1"/>
  <c r="M947" i="1" l="1"/>
  <c r="H947" i="1"/>
  <c r="K947" i="1"/>
  <c r="L947" i="1" s="1"/>
  <c r="O947" i="1" l="1"/>
  <c r="P947" i="1" s="1"/>
  <c r="Q947" i="1" s="1"/>
  <c r="R947" i="1" s="1"/>
  <c r="S947" i="1" s="1"/>
  <c r="N947" i="1"/>
  <c r="C948" i="1" l="1"/>
  <c r="E948" i="1"/>
  <c r="F948" i="1" l="1"/>
  <c r="D948" i="1"/>
  <c r="I948" i="1"/>
  <c r="J948" i="1" s="1"/>
  <c r="G948" i="1"/>
  <c r="M948" i="1" l="1"/>
  <c r="H948" i="1"/>
  <c r="K948" i="1"/>
  <c r="L948" i="1" s="1"/>
  <c r="N948" i="1" l="1"/>
  <c r="O948" i="1"/>
  <c r="P948" i="1" l="1"/>
  <c r="Q948" i="1" s="1"/>
  <c r="R948" i="1" s="1"/>
  <c r="S948" i="1" s="1"/>
  <c r="E949" i="1"/>
  <c r="C949" i="1"/>
  <c r="F949" i="1" l="1"/>
  <c r="G949" i="1"/>
  <c r="I949" i="1"/>
  <c r="J949" i="1" s="1"/>
  <c r="D949" i="1"/>
  <c r="M949" i="1" l="1"/>
  <c r="K949" i="1"/>
  <c r="L949" i="1" s="1"/>
  <c r="H949" i="1"/>
  <c r="O949" i="1" l="1"/>
  <c r="N949" i="1"/>
  <c r="E950" i="1" l="1"/>
  <c r="C950" i="1"/>
  <c r="P949" i="1"/>
  <c r="Q949" i="1" s="1"/>
  <c r="R949" i="1" s="1"/>
  <c r="S949" i="1" s="1"/>
  <c r="D950" i="1" l="1"/>
  <c r="G950" i="1"/>
  <c r="I950" i="1"/>
  <c r="J950" i="1" s="1"/>
  <c r="F950" i="1"/>
  <c r="M950" i="1" l="1"/>
  <c r="H950" i="1"/>
  <c r="K950" i="1"/>
  <c r="L950" i="1" s="1"/>
  <c r="N950" i="1" l="1"/>
  <c r="O950" i="1"/>
  <c r="P950" i="1" l="1"/>
  <c r="Q950" i="1" s="1"/>
  <c r="R950" i="1" s="1"/>
  <c r="S950" i="1" s="1"/>
  <c r="C951" i="1"/>
  <c r="E951" i="1"/>
  <c r="F951" i="1" l="1"/>
  <c r="I951" i="1"/>
  <c r="J951" i="1" s="1"/>
  <c r="G951" i="1"/>
  <c r="D951" i="1"/>
  <c r="M951" i="1" l="1"/>
  <c r="K951" i="1"/>
  <c r="L951" i="1" s="1"/>
  <c r="H951" i="1"/>
  <c r="O951" i="1" l="1"/>
  <c r="N951" i="1"/>
  <c r="P951" i="1"/>
  <c r="Q951" i="1" s="1"/>
  <c r="R951" i="1" s="1"/>
  <c r="S951" i="1" s="1"/>
  <c r="E952" i="1" l="1"/>
  <c r="C952" i="1"/>
  <c r="G952" i="1" l="1"/>
  <c r="D952" i="1"/>
  <c r="I952" i="1"/>
  <c r="J952" i="1" s="1"/>
  <c r="F952" i="1"/>
  <c r="M952" i="1" l="1"/>
  <c r="H952" i="1"/>
  <c r="K952" i="1"/>
  <c r="L952" i="1" s="1"/>
  <c r="N952" i="1" l="1"/>
  <c r="O952" i="1"/>
  <c r="P952" i="1"/>
  <c r="Q952" i="1" s="1"/>
  <c r="R952" i="1" s="1"/>
  <c r="S952" i="1" s="1"/>
  <c r="C953" i="1" l="1"/>
  <c r="E953" i="1"/>
  <c r="F953" i="1" l="1"/>
  <c r="D953" i="1"/>
  <c r="I953" i="1"/>
  <c r="J953" i="1" s="1"/>
  <c r="G953" i="1"/>
  <c r="M953" i="1" l="1"/>
  <c r="H953" i="1"/>
  <c r="K953" i="1"/>
  <c r="L953" i="1" s="1"/>
  <c r="N953" i="1" l="1"/>
  <c r="O953" i="1"/>
  <c r="P953" i="1"/>
  <c r="Q953" i="1" s="1"/>
  <c r="R953" i="1" s="1"/>
  <c r="S953" i="1" s="1"/>
  <c r="E954" i="1" l="1"/>
  <c r="C954" i="1"/>
  <c r="I954" i="1" l="1"/>
  <c r="J954" i="1" s="1"/>
  <c r="G954" i="1"/>
  <c r="D954" i="1"/>
  <c r="F954" i="1"/>
  <c r="M954" i="1" l="1"/>
  <c r="H954" i="1"/>
  <c r="K954" i="1"/>
  <c r="L954" i="1" s="1"/>
  <c r="N954" i="1" l="1"/>
  <c r="O954" i="1"/>
  <c r="P954" i="1"/>
  <c r="Q954" i="1" s="1"/>
  <c r="R954" i="1" s="1"/>
  <c r="S954" i="1" s="1"/>
  <c r="C955" i="1" l="1"/>
  <c r="E955" i="1"/>
  <c r="F955" i="1" l="1"/>
  <c r="I955" i="1"/>
  <c r="J955" i="1" s="1"/>
  <c r="D955" i="1"/>
  <c r="G955" i="1"/>
  <c r="M955" i="1" l="1"/>
  <c r="H955" i="1"/>
  <c r="K955" i="1"/>
  <c r="L955" i="1" s="1"/>
  <c r="O955" i="1" l="1"/>
  <c r="N955" i="1"/>
  <c r="P955" i="1"/>
  <c r="Q955" i="1" s="1"/>
  <c r="R955" i="1" s="1"/>
  <c r="S955" i="1" s="1"/>
  <c r="E956" i="1" l="1"/>
  <c r="C956" i="1"/>
  <c r="I956" i="1" l="1"/>
  <c r="J956" i="1" s="1"/>
  <c r="D956" i="1"/>
  <c r="G956" i="1"/>
  <c r="F956" i="1"/>
  <c r="M956" i="1" l="1"/>
  <c r="H956" i="1"/>
  <c r="K956" i="1"/>
  <c r="L956" i="1" s="1"/>
  <c r="O956" i="1" l="1"/>
  <c r="N956" i="1"/>
  <c r="P956" i="1"/>
  <c r="Q956" i="1" s="1"/>
  <c r="R956" i="1" s="1"/>
  <c r="S956" i="1" s="1"/>
  <c r="C957" i="1" l="1"/>
  <c r="E957" i="1"/>
  <c r="F957" i="1" l="1"/>
  <c r="G957" i="1"/>
  <c r="I957" i="1"/>
  <c r="J957" i="1" s="1"/>
  <c r="D957" i="1"/>
  <c r="M957" i="1" l="1"/>
  <c r="K957" i="1"/>
  <c r="L957" i="1" s="1"/>
  <c r="H957" i="1"/>
  <c r="O957" i="1" l="1"/>
  <c r="N957" i="1"/>
  <c r="E958" i="1" l="1"/>
  <c r="C958" i="1"/>
  <c r="P957" i="1"/>
  <c r="Q957" i="1" s="1"/>
  <c r="R957" i="1" s="1"/>
  <c r="S957" i="1" s="1"/>
  <c r="G958" i="1" l="1"/>
  <c r="I958" i="1"/>
  <c r="J958" i="1" s="1"/>
  <c r="D958" i="1"/>
  <c r="F958" i="1"/>
  <c r="M958" i="1" l="1"/>
  <c r="K958" i="1"/>
  <c r="L958" i="1" s="1"/>
  <c r="H958" i="1"/>
  <c r="O958" i="1" l="1"/>
  <c r="N958" i="1"/>
  <c r="C959" i="1" l="1"/>
  <c r="E959" i="1"/>
  <c r="P958" i="1"/>
  <c r="Q958" i="1" s="1"/>
  <c r="R958" i="1" s="1"/>
  <c r="S958" i="1" s="1"/>
  <c r="F959" i="1" l="1"/>
  <c r="I959" i="1"/>
  <c r="J959" i="1" s="1"/>
  <c r="G959" i="1"/>
  <c r="D959" i="1"/>
  <c r="M959" i="1" l="1"/>
  <c r="H959" i="1"/>
  <c r="K959" i="1"/>
  <c r="L959" i="1" s="1"/>
  <c r="N959" i="1" l="1"/>
  <c r="O959" i="1"/>
  <c r="P959" i="1"/>
  <c r="Q959" i="1" s="1"/>
  <c r="R959" i="1" s="1"/>
  <c r="S959" i="1" s="1"/>
  <c r="E960" i="1" l="1"/>
  <c r="C960" i="1"/>
  <c r="G960" i="1" l="1"/>
  <c r="I960" i="1"/>
  <c r="J960" i="1" s="1"/>
  <c r="D960" i="1"/>
  <c r="F960" i="1"/>
  <c r="M960" i="1" l="1"/>
  <c r="K960" i="1"/>
  <c r="L960" i="1" s="1"/>
  <c r="H960" i="1"/>
  <c r="O960" i="1" l="1"/>
  <c r="N960" i="1"/>
  <c r="P960" i="1"/>
  <c r="Q960" i="1" s="1"/>
  <c r="R960" i="1" s="1"/>
  <c r="S960" i="1" s="1"/>
  <c r="C961" i="1" l="1"/>
  <c r="E961" i="1"/>
  <c r="F961" i="1" l="1"/>
  <c r="G961" i="1"/>
  <c r="D961" i="1"/>
  <c r="I961" i="1"/>
  <c r="J961" i="1" s="1"/>
  <c r="M961" i="1" l="1"/>
  <c r="H961" i="1"/>
  <c r="K961" i="1"/>
  <c r="L961" i="1" s="1"/>
  <c r="O961" i="1" l="1"/>
  <c r="N961" i="1"/>
  <c r="P961" i="1" l="1"/>
  <c r="Q961" i="1" s="1"/>
  <c r="R961" i="1" s="1"/>
  <c r="S961" i="1" s="1"/>
  <c r="E962" i="1"/>
  <c r="C962" i="1"/>
  <c r="F962" i="1" l="1"/>
  <c r="I962" i="1"/>
  <c r="J962" i="1" s="1"/>
  <c r="D962" i="1"/>
  <c r="G962" i="1"/>
  <c r="M962" i="1" l="1"/>
  <c r="H962" i="1"/>
  <c r="K962" i="1"/>
  <c r="L962" i="1" s="1"/>
  <c r="N962" i="1" l="1"/>
  <c r="O962" i="1"/>
  <c r="P962" i="1"/>
  <c r="Q962" i="1" s="1"/>
  <c r="R962" i="1" s="1"/>
  <c r="S962" i="1" s="1"/>
  <c r="E963" i="1" l="1"/>
  <c r="C963" i="1"/>
  <c r="G963" i="1" l="1"/>
  <c r="D963" i="1"/>
  <c r="I963" i="1"/>
  <c r="J963" i="1" s="1"/>
  <c r="F963" i="1"/>
  <c r="M963" i="1" l="1"/>
  <c r="K963" i="1"/>
  <c r="L963" i="1" s="1"/>
  <c r="H963" i="1"/>
  <c r="N963" i="1" l="1"/>
  <c r="O963" i="1"/>
  <c r="P963" i="1"/>
  <c r="Q963" i="1" s="1"/>
  <c r="R963" i="1" s="1"/>
  <c r="S963" i="1" s="1"/>
  <c r="C964" i="1" l="1"/>
  <c r="E964" i="1"/>
  <c r="F964" i="1" l="1"/>
  <c r="I964" i="1"/>
  <c r="J964" i="1" s="1"/>
  <c r="G964" i="1"/>
  <c r="D964" i="1"/>
  <c r="M964" i="1" l="1"/>
  <c r="H964" i="1"/>
  <c r="K964" i="1"/>
  <c r="L964" i="1" s="1"/>
  <c r="N964" i="1" l="1"/>
  <c r="O964" i="1"/>
  <c r="E965" i="1" l="1"/>
  <c r="C965" i="1"/>
  <c r="P964" i="1"/>
  <c r="Q964" i="1" s="1"/>
  <c r="R964" i="1" s="1"/>
  <c r="S964" i="1" s="1"/>
  <c r="G965" i="1" l="1"/>
  <c r="D965" i="1"/>
  <c r="I965" i="1"/>
  <c r="J965" i="1" s="1"/>
  <c r="F965" i="1"/>
  <c r="M965" i="1" l="1"/>
  <c r="H965" i="1"/>
  <c r="K965" i="1"/>
  <c r="L965" i="1" s="1"/>
  <c r="O965" i="1" l="1"/>
  <c r="N965" i="1"/>
  <c r="P965" i="1"/>
  <c r="Q965" i="1" s="1"/>
  <c r="R965" i="1" s="1"/>
  <c r="S965" i="1" s="1"/>
  <c r="E966" i="1" l="1"/>
  <c r="C966" i="1"/>
  <c r="D966" i="1" l="1"/>
  <c r="I966" i="1"/>
  <c r="J966" i="1" s="1"/>
  <c r="G966" i="1"/>
  <c r="F966" i="1"/>
  <c r="M966" i="1" l="1"/>
  <c r="K966" i="1"/>
  <c r="L966" i="1" s="1"/>
  <c r="H966" i="1"/>
  <c r="O966" i="1" l="1"/>
  <c r="N966" i="1"/>
  <c r="P966" i="1" l="1"/>
  <c r="Q966" i="1" s="1"/>
  <c r="R966" i="1" s="1"/>
  <c r="S966" i="1" s="1"/>
  <c r="E967" i="1"/>
  <c r="C967" i="1"/>
  <c r="I967" i="1" l="1"/>
  <c r="J967" i="1" s="1"/>
  <c r="G967" i="1"/>
  <c r="D967" i="1"/>
  <c r="F967" i="1"/>
  <c r="M967" i="1" l="1"/>
  <c r="K967" i="1"/>
  <c r="L967" i="1" s="1"/>
  <c r="H967" i="1"/>
  <c r="N967" i="1" l="1"/>
  <c r="O967" i="1"/>
  <c r="P967" i="1"/>
  <c r="Q967" i="1" s="1"/>
  <c r="R967" i="1" s="1"/>
  <c r="S967" i="1" s="1"/>
  <c r="C968" i="1" l="1"/>
  <c r="E968" i="1"/>
  <c r="D968" i="1" l="1"/>
  <c r="I968" i="1"/>
  <c r="J968" i="1" s="1"/>
  <c r="G968" i="1"/>
  <c r="F968" i="1"/>
  <c r="M968" i="1" l="1"/>
  <c r="K968" i="1"/>
  <c r="L968" i="1" s="1"/>
  <c r="H968" i="1"/>
  <c r="N968" i="1" l="1"/>
  <c r="O968" i="1"/>
  <c r="P968" i="1" s="1"/>
  <c r="Q968" i="1" s="1"/>
  <c r="R968" i="1" s="1"/>
  <c r="S968" i="1" s="1"/>
  <c r="C969" i="1" l="1"/>
  <c r="E969" i="1"/>
  <c r="F969" i="1" l="1"/>
  <c r="D969" i="1"/>
  <c r="I969" i="1"/>
  <c r="J969" i="1" s="1"/>
  <c r="G969" i="1"/>
  <c r="M969" i="1" l="1"/>
  <c r="K969" i="1"/>
  <c r="L969" i="1" s="1"/>
  <c r="H969" i="1"/>
  <c r="N969" i="1" l="1"/>
  <c r="O969" i="1"/>
  <c r="P969" i="1"/>
  <c r="Q969" i="1" s="1"/>
  <c r="R969" i="1" s="1"/>
  <c r="S969" i="1" s="1"/>
  <c r="C970" i="1" l="1"/>
  <c r="E970" i="1"/>
  <c r="F970" i="1" l="1"/>
  <c r="I970" i="1"/>
  <c r="J970" i="1" s="1"/>
  <c r="G970" i="1"/>
  <c r="D970" i="1"/>
  <c r="M970" i="1" l="1"/>
  <c r="K970" i="1"/>
  <c r="L970" i="1" s="1"/>
  <c r="H970" i="1"/>
  <c r="O970" i="1" l="1"/>
  <c r="N970" i="1"/>
  <c r="P970" i="1"/>
  <c r="Q970" i="1" s="1"/>
  <c r="R970" i="1" s="1"/>
  <c r="S970" i="1" s="1"/>
  <c r="C971" i="1" l="1"/>
  <c r="E971" i="1"/>
  <c r="F971" i="1" l="1"/>
  <c r="D971" i="1"/>
  <c r="G971" i="1"/>
  <c r="I971" i="1"/>
  <c r="J971" i="1" s="1"/>
  <c r="M971" i="1" l="1"/>
  <c r="K971" i="1"/>
  <c r="L971" i="1" s="1"/>
  <c r="H971" i="1"/>
  <c r="N971" i="1" l="1"/>
  <c r="O971" i="1"/>
  <c r="C972" i="1" l="1"/>
  <c r="E972" i="1"/>
  <c r="P971" i="1"/>
  <c r="Q971" i="1" s="1"/>
  <c r="R971" i="1" s="1"/>
  <c r="S971" i="1" s="1"/>
  <c r="F972" i="1" l="1"/>
  <c r="G972" i="1"/>
  <c r="D972" i="1"/>
  <c r="I972" i="1"/>
  <c r="J972" i="1" s="1"/>
  <c r="M972" i="1" l="1"/>
  <c r="K972" i="1"/>
  <c r="L972" i="1" s="1"/>
  <c r="H972" i="1"/>
  <c r="O972" i="1" l="1"/>
  <c r="P972" i="1"/>
  <c r="Q972" i="1" s="1"/>
  <c r="R972" i="1" s="1"/>
  <c r="S972" i="1" s="1"/>
  <c r="N972" i="1"/>
  <c r="C973" i="1" l="1"/>
  <c r="E973" i="1"/>
  <c r="F973" i="1" l="1"/>
  <c r="G973" i="1"/>
  <c r="I973" i="1"/>
  <c r="J973" i="1" s="1"/>
  <c r="D973" i="1"/>
  <c r="M973" i="1" l="1"/>
  <c r="H973" i="1"/>
  <c r="K973" i="1"/>
  <c r="L973" i="1" s="1"/>
  <c r="O973" i="1" l="1"/>
  <c r="N973" i="1"/>
  <c r="E974" i="1" l="1"/>
  <c r="C974" i="1"/>
  <c r="P973" i="1"/>
  <c r="Q973" i="1" s="1"/>
  <c r="R973" i="1" s="1"/>
  <c r="S973" i="1" s="1"/>
  <c r="I974" i="1" l="1"/>
  <c r="J974" i="1" s="1"/>
  <c r="D974" i="1"/>
  <c r="G974" i="1"/>
  <c r="F974" i="1"/>
  <c r="M974" i="1" l="1"/>
  <c r="K974" i="1"/>
  <c r="L974" i="1" s="1"/>
  <c r="H974" i="1"/>
  <c r="O974" i="1" l="1"/>
  <c r="N974" i="1"/>
  <c r="P974" i="1"/>
  <c r="Q974" i="1" s="1"/>
  <c r="R974" i="1" s="1"/>
  <c r="S974" i="1" s="1"/>
  <c r="C975" i="1" l="1"/>
  <c r="E975" i="1"/>
  <c r="F975" i="1" l="1"/>
  <c r="I975" i="1"/>
  <c r="J975" i="1" s="1"/>
  <c r="D975" i="1"/>
  <c r="G975" i="1"/>
  <c r="M975" i="1" l="1"/>
  <c r="H975" i="1"/>
  <c r="K975" i="1"/>
  <c r="L975" i="1" s="1"/>
  <c r="O975" i="1" l="1"/>
  <c r="N975" i="1"/>
  <c r="P975" i="1"/>
  <c r="Q975" i="1" s="1"/>
  <c r="R975" i="1" s="1"/>
  <c r="S975" i="1" s="1"/>
  <c r="C976" i="1" l="1"/>
  <c r="E976" i="1"/>
  <c r="F976" i="1" l="1"/>
  <c r="G976" i="1"/>
  <c r="D976" i="1"/>
  <c r="I976" i="1"/>
  <c r="J976" i="1" s="1"/>
  <c r="M976" i="1" l="1"/>
  <c r="K976" i="1"/>
  <c r="L976" i="1" s="1"/>
  <c r="H976" i="1"/>
  <c r="N976" i="1" l="1"/>
  <c r="O976" i="1"/>
  <c r="C977" i="1" l="1"/>
  <c r="E977" i="1"/>
  <c r="P976" i="1"/>
  <c r="Q976" i="1" s="1"/>
  <c r="R976" i="1" s="1"/>
  <c r="S976" i="1" s="1"/>
  <c r="F977" i="1" l="1"/>
  <c r="D977" i="1"/>
  <c r="I977" i="1"/>
  <c r="J977" i="1" s="1"/>
  <c r="G977" i="1"/>
  <c r="M977" i="1" l="1"/>
  <c r="H977" i="1"/>
  <c r="K977" i="1"/>
  <c r="L977" i="1" s="1"/>
  <c r="N977" i="1" l="1"/>
  <c r="O977" i="1"/>
  <c r="P977" i="1"/>
  <c r="Q977" i="1" s="1"/>
  <c r="R977" i="1" s="1"/>
  <c r="S977" i="1" s="1"/>
  <c r="E978" i="1" l="1"/>
  <c r="C978" i="1"/>
  <c r="I978" i="1" l="1"/>
  <c r="J978" i="1" s="1"/>
  <c r="G978" i="1"/>
  <c r="D978" i="1"/>
  <c r="F978" i="1"/>
  <c r="M978" i="1" l="1"/>
  <c r="H978" i="1"/>
  <c r="K978" i="1"/>
  <c r="L978" i="1" s="1"/>
  <c r="O978" i="1" l="1"/>
  <c r="N978" i="1"/>
  <c r="P978" i="1"/>
  <c r="Q978" i="1" s="1"/>
  <c r="R978" i="1" s="1"/>
  <c r="S978" i="1" s="1"/>
  <c r="C979" i="1" l="1"/>
  <c r="E979" i="1"/>
  <c r="F979" i="1" l="1"/>
  <c r="G979" i="1"/>
  <c r="I979" i="1"/>
  <c r="J979" i="1" s="1"/>
  <c r="D979" i="1"/>
  <c r="M979" i="1" l="1"/>
  <c r="H979" i="1"/>
  <c r="K979" i="1"/>
  <c r="L979" i="1" s="1"/>
  <c r="N979" i="1" l="1"/>
  <c r="O979" i="1"/>
  <c r="C980" i="1" l="1"/>
  <c r="E980" i="1"/>
  <c r="P979" i="1"/>
  <c r="Q979" i="1" s="1"/>
  <c r="R979" i="1" s="1"/>
  <c r="S979" i="1" s="1"/>
  <c r="F980" i="1" l="1"/>
  <c r="D980" i="1"/>
  <c r="G980" i="1"/>
  <c r="I980" i="1"/>
  <c r="J980" i="1" s="1"/>
  <c r="M980" i="1" l="1"/>
  <c r="H980" i="1"/>
  <c r="K980" i="1"/>
  <c r="L980" i="1" s="1"/>
  <c r="N980" i="1" l="1"/>
  <c r="O980" i="1"/>
  <c r="P980" i="1" l="1"/>
  <c r="Q980" i="1" s="1"/>
  <c r="R980" i="1" s="1"/>
  <c r="S980" i="1" s="1"/>
  <c r="E981" i="1"/>
  <c r="C981" i="1"/>
  <c r="G981" i="1" l="1"/>
  <c r="I981" i="1"/>
  <c r="J981" i="1" s="1"/>
  <c r="D981" i="1"/>
  <c r="F981" i="1"/>
  <c r="M981" i="1" l="1"/>
  <c r="K981" i="1"/>
  <c r="L981" i="1" s="1"/>
  <c r="H981" i="1"/>
  <c r="O981" i="1" l="1"/>
  <c r="P981" i="1"/>
  <c r="Q981" i="1" s="1"/>
  <c r="R981" i="1" s="1"/>
  <c r="S981" i="1" s="1"/>
  <c r="N981" i="1"/>
  <c r="C982" i="1" l="1"/>
  <c r="E982" i="1"/>
  <c r="F982" i="1" l="1"/>
  <c r="G982" i="1"/>
  <c r="I982" i="1"/>
  <c r="J982" i="1" s="1"/>
  <c r="D982" i="1"/>
  <c r="M982" i="1" l="1"/>
  <c r="H982" i="1"/>
  <c r="K982" i="1"/>
  <c r="L982" i="1" s="1"/>
  <c r="O982" i="1" l="1"/>
  <c r="N982" i="1"/>
  <c r="P982" i="1"/>
  <c r="Q982" i="1" s="1"/>
  <c r="R982" i="1" s="1"/>
  <c r="S982" i="1" s="1"/>
  <c r="E983" i="1" l="1"/>
  <c r="C983" i="1"/>
  <c r="G983" i="1" l="1"/>
  <c r="D983" i="1"/>
  <c r="I983" i="1"/>
  <c r="J983" i="1" s="1"/>
  <c r="F983" i="1"/>
  <c r="M983" i="1" l="1"/>
  <c r="H983" i="1"/>
  <c r="K983" i="1"/>
  <c r="L983" i="1" s="1"/>
  <c r="O983" i="1" l="1"/>
  <c r="N983" i="1"/>
  <c r="P983" i="1" l="1"/>
  <c r="Q983" i="1" s="1"/>
  <c r="R983" i="1" s="1"/>
  <c r="S983" i="1" s="1"/>
  <c r="C984" i="1"/>
  <c r="E984" i="1"/>
  <c r="F984" i="1" l="1"/>
  <c r="G984" i="1"/>
  <c r="I984" i="1"/>
  <c r="J984" i="1" s="1"/>
  <c r="D984" i="1"/>
  <c r="M984" i="1" l="1"/>
  <c r="H984" i="1"/>
  <c r="K984" i="1"/>
  <c r="L984" i="1" s="1"/>
  <c r="O984" i="1" l="1"/>
  <c r="N984" i="1"/>
  <c r="P984" i="1"/>
  <c r="Q984" i="1" s="1"/>
  <c r="R984" i="1" s="1"/>
  <c r="S984" i="1" s="1"/>
  <c r="E985" i="1" l="1"/>
  <c r="C985" i="1"/>
  <c r="G985" i="1" l="1"/>
  <c r="D985" i="1"/>
  <c r="I985" i="1"/>
  <c r="J985" i="1" s="1"/>
  <c r="F985" i="1"/>
  <c r="M985" i="1" l="1"/>
  <c r="K985" i="1"/>
  <c r="L985" i="1" s="1"/>
  <c r="H985" i="1"/>
  <c r="N985" i="1" l="1"/>
  <c r="O985" i="1"/>
  <c r="P985" i="1" l="1"/>
  <c r="Q985" i="1" s="1"/>
  <c r="R985" i="1" s="1"/>
  <c r="S985" i="1" s="1"/>
  <c r="C986" i="1"/>
  <c r="E986" i="1"/>
  <c r="F986" i="1" l="1"/>
  <c r="I986" i="1"/>
  <c r="J986" i="1" s="1"/>
  <c r="D986" i="1"/>
  <c r="G986" i="1"/>
  <c r="M986" i="1" l="1"/>
  <c r="H986" i="1"/>
  <c r="K986" i="1"/>
  <c r="L986" i="1" s="1"/>
  <c r="O986" i="1" l="1"/>
  <c r="N986" i="1"/>
  <c r="P986" i="1"/>
  <c r="Q986" i="1" s="1"/>
  <c r="R986" i="1" s="1"/>
  <c r="S986" i="1" s="1"/>
  <c r="E987" i="1" l="1"/>
  <c r="C987" i="1"/>
  <c r="I987" i="1" l="1"/>
  <c r="J987" i="1" s="1"/>
  <c r="G987" i="1"/>
  <c r="D987" i="1"/>
  <c r="F987" i="1"/>
  <c r="M987" i="1" l="1"/>
  <c r="H987" i="1"/>
  <c r="K987" i="1"/>
  <c r="L987" i="1" s="1"/>
  <c r="O987" i="1" l="1"/>
  <c r="N987" i="1"/>
  <c r="P987" i="1"/>
  <c r="Q987" i="1" s="1"/>
  <c r="R987" i="1" s="1"/>
  <c r="S987" i="1" s="1"/>
  <c r="C988" i="1" l="1"/>
  <c r="E988" i="1"/>
  <c r="F988" i="1" l="1"/>
  <c r="G988" i="1"/>
  <c r="D988" i="1"/>
  <c r="I988" i="1"/>
  <c r="J988" i="1" s="1"/>
  <c r="M988" i="1" l="1"/>
  <c r="H988" i="1"/>
  <c r="K988" i="1"/>
  <c r="L988" i="1" s="1"/>
  <c r="N988" i="1" l="1"/>
  <c r="O988" i="1"/>
  <c r="P988" i="1"/>
  <c r="Q988" i="1" s="1"/>
  <c r="R988" i="1" s="1"/>
  <c r="S988" i="1" s="1"/>
  <c r="E989" i="1" l="1"/>
  <c r="C989" i="1"/>
  <c r="D989" i="1" l="1"/>
  <c r="G989" i="1"/>
  <c r="I989" i="1"/>
  <c r="J989" i="1" s="1"/>
  <c r="F989" i="1"/>
  <c r="M989" i="1" l="1"/>
  <c r="K989" i="1"/>
  <c r="L989" i="1" s="1"/>
  <c r="H989" i="1"/>
  <c r="N989" i="1" l="1"/>
  <c r="O989" i="1"/>
  <c r="P989" i="1"/>
  <c r="Q989" i="1" s="1"/>
  <c r="R989" i="1" s="1"/>
  <c r="S989" i="1" s="1"/>
  <c r="C990" i="1" l="1"/>
  <c r="E990" i="1"/>
  <c r="F990" i="1" l="1"/>
  <c r="I990" i="1"/>
  <c r="J990" i="1" s="1"/>
  <c r="D990" i="1"/>
  <c r="G990" i="1"/>
  <c r="M990" i="1" l="1"/>
  <c r="K990" i="1"/>
  <c r="L990" i="1" s="1"/>
  <c r="H990" i="1"/>
  <c r="N990" i="1" l="1"/>
  <c r="O990" i="1"/>
  <c r="P990" i="1"/>
  <c r="Q990" i="1" s="1"/>
  <c r="R990" i="1" s="1"/>
  <c r="S990" i="1" s="1"/>
  <c r="C991" i="1" l="1"/>
  <c r="E991" i="1"/>
  <c r="F991" i="1" l="1"/>
  <c r="I991" i="1"/>
  <c r="J991" i="1" s="1"/>
  <c r="G991" i="1"/>
  <c r="D991" i="1"/>
  <c r="M991" i="1" l="1"/>
  <c r="H991" i="1"/>
  <c r="K991" i="1"/>
  <c r="L991" i="1" s="1"/>
  <c r="O991" i="1" l="1"/>
  <c r="N991" i="1"/>
  <c r="P991" i="1"/>
  <c r="Q991" i="1" s="1"/>
  <c r="R991" i="1" s="1"/>
  <c r="S991" i="1" s="1"/>
  <c r="E992" i="1" l="1"/>
  <c r="C992" i="1"/>
  <c r="G992" i="1" l="1"/>
  <c r="I992" i="1"/>
  <c r="J992" i="1" s="1"/>
  <c r="D992" i="1"/>
  <c r="F992" i="1"/>
  <c r="M992" i="1" l="1"/>
  <c r="H992" i="1"/>
  <c r="K992" i="1"/>
  <c r="L992" i="1" s="1"/>
  <c r="O992" i="1" l="1"/>
  <c r="P992" i="1"/>
  <c r="Q992" i="1" s="1"/>
  <c r="R992" i="1" s="1"/>
  <c r="S992" i="1" s="1"/>
  <c r="N992" i="1"/>
  <c r="C993" i="1" l="1"/>
  <c r="E993" i="1"/>
  <c r="F993" i="1" l="1"/>
  <c r="D993" i="1"/>
  <c r="I993" i="1"/>
  <c r="J993" i="1" s="1"/>
  <c r="G993" i="1"/>
  <c r="M993" i="1" l="1"/>
  <c r="K993" i="1"/>
  <c r="L993" i="1" s="1"/>
  <c r="H993" i="1"/>
  <c r="N993" i="1" l="1"/>
  <c r="O993" i="1"/>
  <c r="P993" i="1"/>
  <c r="Q993" i="1" s="1"/>
  <c r="R993" i="1" s="1"/>
  <c r="S993" i="1" s="1"/>
  <c r="E994" i="1" l="1"/>
  <c r="C994" i="1"/>
  <c r="I994" i="1" l="1"/>
  <c r="J994" i="1" s="1"/>
  <c r="G994" i="1"/>
  <c r="D994" i="1"/>
  <c r="F994" i="1"/>
  <c r="M994" i="1" l="1"/>
  <c r="K994" i="1"/>
  <c r="L994" i="1" s="1"/>
  <c r="H994" i="1"/>
  <c r="N994" i="1" l="1"/>
  <c r="O994" i="1"/>
  <c r="P994" i="1"/>
  <c r="Q994" i="1" s="1"/>
  <c r="R994" i="1" s="1"/>
  <c r="S994" i="1" s="1"/>
  <c r="C995" i="1" l="1"/>
  <c r="E995" i="1"/>
  <c r="F995" i="1" l="1"/>
  <c r="G995" i="1"/>
  <c r="I995" i="1"/>
  <c r="J995" i="1" s="1"/>
  <c r="D995" i="1"/>
  <c r="M995" i="1" l="1"/>
  <c r="K995" i="1"/>
  <c r="L995" i="1" s="1"/>
  <c r="H995" i="1"/>
  <c r="N995" i="1" l="1"/>
  <c r="O995" i="1"/>
  <c r="P995" i="1"/>
  <c r="Q995" i="1" s="1"/>
  <c r="R995" i="1" s="1"/>
  <c r="S995" i="1" s="1"/>
  <c r="E996" i="1" l="1"/>
  <c r="C996" i="1"/>
  <c r="G996" i="1" l="1"/>
  <c r="D996" i="1"/>
  <c r="I996" i="1"/>
  <c r="J996" i="1" s="1"/>
  <c r="F996" i="1"/>
  <c r="M996" i="1" l="1"/>
  <c r="H996" i="1"/>
  <c r="K996" i="1"/>
  <c r="L996" i="1" s="1"/>
  <c r="N996" i="1" l="1"/>
  <c r="O996" i="1"/>
  <c r="C997" i="1" l="1"/>
  <c r="E997" i="1"/>
  <c r="P996" i="1"/>
  <c r="Q996" i="1" s="1"/>
  <c r="R996" i="1" s="1"/>
  <c r="S996" i="1" s="1"/>
  <c r="F997" i="1" l="1"/>
  <c r="G997" i="1"/>
  <c r="D997" i="1"/>
  <c r="I997" i="1"/>
  <c r="J997" i="1" s="1"/>
  <c r="M997" i="1" l="1"/>
  <c r="K997" i="1"/>
  <c r="L997" i="1" s="1"/>
  <c r="H997" i="1"/>
  <c r="N997" i="1" l="1"/>
  <c r="O997" i="1"/>
  <c r="P997" i="1"/>
  <c r="Q997" i="1" s="1"/>
  <c r="R997" i="1" s="1"/>
  <c r="S997" i="1" s="1"/>
  <c r="C998" i="1" l="1"/>
  <c r="E998" i="1"/>
  <c r="F998" i="1" l="1"/>
  <c r="D998" i="1"/>
  <c r="G998" i="1"/>
  <c r="I998" i="1"/>
  <c r="J998" i="1" s="1"/>
  <c r="M998" i="1" l="1"/>
  <c r="K998" i="1"/>
  <c r="L998" i="1" s="1"/>
  <c r="H998" i="1"/>
  <c r="N998" i="1" l="1"/>
  <c r="O998" i="1"/>
  <c r="P998" i="1" s="1"/>
  <c r="Q998" i="1" s="1"/>
  <c r="R998" i="1" s="1"/>
  <c r="S998" i="1" s="1"/>
  <c r="E999" i="1" l="1"/>
  <c r="C999" i="1"/>
  <c r="D999" i="1" l="1"/>
  <c r="I999" i="1"/>
  <c r="J999" i="1" s="1"/>
  <c r="G999" i="1"/>
  <c r="F999" i="1"/>
  <c r="M999" i="1" l="1"/>
  <c r="H999" i="1"/>
  <c r="K999" i="1"/>
  <c r="L999" i="1" s="1"/>
  <c r="O999" i="1" l="1"/>
  <c r="P999" i="1"/>
  <c r="Q999" i="1" s="1"/>
  <c r="R999" i="1" s="1"/>
  <c r="S999" i="1" s="1"/>
  <c r="N999" i="1"/>
  <c r="C1000" i="1" l="1"/>
  <c r="E1000" i="1"/>
  <c r="F1000" i="1" l="1"/>
  <c r="G1000" i="1"/>
  <c r="D1000" i="1"/>
  <c r="I1000" i="1"/>
  <c r="J1000" i="1" s="1"/>
  <c r="M1000" i="1" l="1"/>
  <c r="K1000" i="1"/>
  <c r="L1000" i="1" s="1"/>
  <c r="H1000" i="1"/>
  <c r="O1000" i="1" l="1"/>
  <c r="N1000" i="1"/>
  <c r="P1000" i="1"/>
  <c r="Q1000" i="1" s="1"/>
  <c r="R1000" i="1" s="1"/>
  <c r="S1000" i="1" s="1"/>
  <c r="C1001" i="1" l="1"/>
  <c r="E1001" i="1"/>
  <c r="F1001" i="1" l="1"/>
  <c r="G1001" i="1"/>
  <c r="I1001" i="1"/>
  <c r="J1001" i="1" s="1"/>
  <c r="D1001" i="1"/>
  <c r="M1001" i="1" l="1"/>
  <c r="H1001" i="1"/>
  <c r="K1001" i="1"/>
  <c r="L1001" i="1" s="1"/>
  <c r="N1001" i="1" l="1"/>
  <c r="O1001" i="1"/>
  <c r="P1001" i="1" l="1"/>
  <c r="Q1001" i="1" s="1"/>
  <c r="R1001" i="1" s="1"/>
  <c r="S1001" i="1" s="1"/>
  <c r="E1002" i="1"/>
  <c r="C1002" i="1"/>
  <c r="D1002" i="1" l="1"/>
  <c r="I1002" i="1"/>
  <c r="J1002" i="1" s="1"/>
  <c r="G1002" i="1"/>
  <c r="F1002" i="1"/>
  <c r="M1002" i="1" l="1"/>
  <c r="K1002" i="1"/>
  <c r="L1002" i="1" s="1"/>
  <c r="H1002" i="1"/>
  <c r="N1002" i="1" l="1"/>
  <c r="O1002" i="1"/>
  <c r="P1002" i="1"/>
  <c r="Q1002" i="1" s="1"/>
  <c r="R1002" i="1" s="1"/>
  <c r="S1002" i="1" s="1"/>
  <c r="E1003" i="1" l="1"/>
  <c r="C1003" i="1"/>
  <c r="D1003" i="1" l="1"/>
  <c r="G1003" i="1"/>
  <c r="I1003" i="1"/>
  <c r="J1003" i="1" s="1"/>
  <c r="F1003" i="1"/>
  <c r="M1003" i="1" l="1"/>
  <c r="K1003" i="1"/>
  <c r="L1003" i="1" s="1"/>
  <c r="H1003" i="1"/>
  <c r="N1003" i="1" l="1"/>
  <c r="O1003" i="1"/>
  <c r="P1003" i="1" l="1"/>
  <c r="Q1003" i="1" s="1"/>
  <c r="R1003" i="1" s="1"/>
  <c r="S1003" i="1" s="1"/>
  <c r="C1004" i="1"/>
  <c r="E1004" i="1"/>
  <c r="F1004" i="1" l="1"/>
  <c r="I1004" i="1"/>
  <c r="J1004" i="1" s="1"/>
  <c r="G1004" i="1"/>
  <c r="D1004" i="1"/>
  <c r="M1004" i="1" l="1"/>
  <c r="K1004" i="1"/>
  <c r="L1004" i="1" s="1"/>
  <c r="H1004" i="1"/>
  <c r="N1004" i="1" l="1"/>
  <c r="O1004" i="1"/>
  <c r="C1005" i="1" l="1"/>
  <c r="E1005" i="1"/>
  <c r="P1004" i="1"/>
  <c r="Q1004" i="1" s="1"/>
  <c r="R1004" i="1" s="1"/>
  <c r="S1004" i="1" s="1"/>
  <c r="F1005" i="1" l="1"/>
  <c r="D1005" i="1"/>
  <c r="I1005" i="1"/>
  <c r="J1005" i="1" s="1"/>
  <c r="G1005" i="1"/>
  <c r="M1005" i="1" l="1"/>
  <c r="K1005" i="1"/>
  <c r="L1005" i="1" s="1"/>
  <c r="H1005" i="1"/>
  <c r="N1005" i="1" l="1"/>
  <c r="O1005" i="1"/>
  <c r="P1005" i="1"/>
  <c r="Q1005" i="1" s="1"/>
  <c r="R1005" i="1" s="1"/>
  <c r="S1005" i="1" s="1"/>
  <c r="E1006" i="1" l="1"/>
  <c r="C1006" i="1"/>
  <c r="D1006" i="1" l="1"/>
  <c r="G1006" i="1"/>
  <c r="I1006" i="1"/>
  <c r="J1006" i="1" s="1"/>
  <c r="F1006" i="1"/>
  <c r="M1006" i="1" l="1"/>
  <c r="H1006" i="1"/>
  <c r="K1006" i="1"/>
  <c r="L1006" i="1" s="1"/>
  <c r="O1006" i="1" l="1"/>
  <c r="P1006" i="1"/>
  <c r="Q1006" i="1" s="1"/>
  <c r="R1006" i="1" s="1"/>
  <c r="S1006" i="1" s="1"/>
  <c r="N1006" i="1"/>
  <c r="E1007" i="1" l="1"/>
  <c r="C1007" i="1"/>
  <c r="G1007" i="1" l="1"/>
  <c r="I1007" i="1"/>
  <c r="J1007" i="1" s="1"/>
  <c r="D1007" i="1"/>
  <c r="F1007" i="1"/>
  <c r="M1007" i="1" l="1"/>
  <c r="K1007" i="1"/>
  <c r="L1007" i="1" s="1"/>
  <c r="H1007" i="1"/>
  <c r="O1007" i="1" l="1"/>
  <c r="N1007" i="1"/>
  <c r="P1007" i="1"/>
  <c r="Q1007" i="1" s="1"/>
  <c r="R1007" i="1" s="1"/>
  <c r="S1007" i="1" s="1"/>
  <c r="E1008" i="1" l="1"/>
  <c r="C1008" i="1"/>
  <c r="G1008" i="1" l="1"/>
  <c r="I1008" i="1"/>
  <c r="J1008" i="1" s="1"/>
  <c r="D1008" i="1"/>
  <c r="F1008" i="1"/>
  <c r="M1008" i="1" l="1"/>
  <c r="H1008" i="1"/>
  <c r="K1008" i="1"/>
  <c r="L1008" i="1" s="1"/>
  <c r="O1008" i="1" l="1"/>
  <c r="N1008" i="1"/>
  <c r="P1008" i="1"/>
  <c r="Q1008" i="1" s="1"/>
  <c r="R1008" i="1" s="1"/>
  <c r="S1008" i="1" s="1"/>
  <c r="C1009" i="1" l="1"/>
  <c r="E1009" i="1"/>
  <c r="F1009" i="1" l="1"/>
  <c r="D1009" i="1"/>
  <c r="I1009" i="1"/>
  <c r="J1009" i="1" s="1"/>
  <c r="G1009" i="1"/>
  <c r="M1009" i="1" l="1"/>
  <c r="H1009" i="1"/>
  <c r="K1009" i="1"/>
  <c r="L1009" i="1" s="1"/>
  <c r="N1009" i="1" l="1"/>
  <c r="O1009" i="1"/>
  <c r="C1010" i="1" l="1"/>
  <c r="E1010" i="1"/>
  <c r="P1009" i="1"/>
  <c r="Q1009" i="1" s="1"/>
  <c r="R1009" i="1" s="1"/>
  <c r="S1009" i="1" s="1"/>
  <c r="F1010" i="1" l="1"/>
  <c r="I1010" i="1"/>
  <c r="J1010" i="1" s="1"/>
  <c r="G1010" i="1"/>
  <c r="D1010" i="1"/>
  <c r="M1010" i="1" l="1"/>
  <c r="K1010" i="1"/>
  <c r="L1010" i="1" s="1"/>
  <c r="H1010" i="1"/>
  <c r="O1010" i="1" l="1"/>
  <c r="N1010" i="1"/>
  <c r="C1011" i="1" l="1"/>
  <c r="E1011" i="1"/>
  <c r="P1010" i="1"/>
  <c r="Q1010" i="1" s="1"/>
  <c r="R1010" i="1" s="1"/>
  <c r="S1010" i="1" s="1"/>
  <c r="F1011" i="1" l="1"/>
  <c r="I1011" i="1"/>
  <c r="J1011" i="1" s="1"/>
  <c r="D1011" i="1"/>
  <c r="G1011" i="1"/>
  <c r="M1011" i="1" l="1"/>
  <c r="K1011" i="1"/>
  <c r="L1011" i="1" s="1"/>
  <c r="H1011" i="1"/>
  <c r="N1011" i="1" l="1"/>
  <c r="O1011" i="1"/>
  <c r="P1011" i="1" s="1"/>
  <c r="Q1011" i="1" s="1"/>
  <c r="R1011" i="1" s="1"/>
  <c r="S1011" i="1" s="1"/>
  <c r="E1012" i="1" l="1"/>
  <c r="C1012" i="1"/>
  <c r="G1012" i="1" l="1"/>
  <c r="D1012" i="1"/>
  <c r="I1012" i="1"/>
  <c r="J1012" i="1" s="1"/>
  <c r="F1012" i="1"/>
  <c r="M1012" i="1" l="1"/>
  <c r="H1012" i="1"/>
  <c r="K1012" i="1"/>
  <c r="L1012" i="1" s="1"/>
  <c r="O1012" i="1" l="1"/>
  <c r="P1012" i="1" s="1"/>
  <c r="Q1012" i="1" s="1"/>
  <c r="R1012" i="1" s="1"/>
  <c r="S1012" i="1" s="1"/>
  <c r="N1012" i="1"/>
  <c r="C1013" i="1" l="1"/>
  <c r="E1013" i="1"/>
  <c r="F1013" i="1" l="1"/>
  <c r="G1013" i="1"/>
  <c r="I1013" i="1"/>
  <c r="J1013" i="1" s="1"/>
  <c r="D1013" i="1"/>
  <c r="M1013" i="1" l="1"/>
  <c r="K1013" i="1"/>
  <c r="L1013" i="1" s="1"/>
  <c r="H1013" i="1"/>
  <c r="O1013" i="1" l="1"/>
  <c r="N1013" i="1"/>
  <c r="P1013" i="1"/>
  <c r="Q1013" i="1" s="1"/>
  <c r="R1013" i="1" s="1"/>
  <c r="S1013" i="1" s="1"/>
  <c r="C1014" i="1" l="1"/>
  <c r="E1014" i="1"/>
  <c r="F1014" i="1" l="1"/>
  <c r="G1014" i="1"/>
  <c r="D1014" i="1"/>
  <c r="I1014" i="1"/>
  <c r="J1014" i="1" s="1"/>
  <c r="M1014" i="1" l="1"/>
  <c r="K1014" i="1"/>
  <c r="L1014" i="1" s="1"/>
  <c r="H1014" i="1"/>
  <c r="N1014" i="1" l="1"/>
  <c r="O1014" i="1"/>
  <c r="P1014" i="1" l="1"/>
  <c r="Q1014" i="1" s="1"/>
  <c r="R1014" i="1" s="1"/>
  <c r="S1014" i="1" s="1"/>
  <c r="C1015" i="1"/>
  <c r="E1015" i="1"/>
  <c r="F1015" i="1" l="1"/>
  <c r="D1015" i="1"/>
  <c r="I1015" i="1"/>
  <c r="J1015" i="1" s="1"/>
  <c r="G1015" i="1"/>
  <c r="M1015" i="1" l="1"/>
  <c r="K1015" i="1"/>
  <c r="L1015" i="1" s="1"/>
  <c r="H1015" i="1"/>
  <c r="N1015" i="1" l="1"/>
  <c r="O1015" i="1"/>
  <c r="E1016" i="1" l="1"/>
  <c r="C1016" i="1"/>
  <c r="P1015" i="1"/>
  <c r="Q1015" i="1" s="1"/>
  <c r="R1015" i="1" s="1"/>
  <c r="S1015" i="1" s="1"/>
  <c r="G1016" i="1" l="1"/>
  <c r="D1016" i="1"/>
  <c r="I1016" i="1"/>
  <c r="J1016" i="1" s="1"/>
  <c r="F1016" i="1"/>
  <c r="M1016" i="1" l="1"/>
  <c r="K1016" i="1"/>
  <c r="L1016" i="1" s="1"/>
  <c r="H1016" i="1"/>
  <c r="N1016" i="1" l="1"/>
  <c r="O1016" i="1"/>
  <c r="E1017" i="1" l="1"/>
  <c r="C1017" i="1"/>
  <c r="P1016" i="1"/>
  <c r="Q1016" i="1" s="1"/>
  <c r="R1016" i="1" s="1"/>
  <c r="S1016" i="1" s="1"/>
  <c r="I1017" i="1" l="1"/>
  <c r="J1017" i="1" s="1"/>
  <c r="D1017" i="1"/>
  <c r="G1017" i="1"/>
  <c r="F1017" i="1"/>
  <c r="M1017" i="1" l="1"/>
  <c r="H1017" i="1"/>
  <c r="K1017" i="1"/>
  <c r="L1017" i="1" s="1"/>
  <c r="N1017" i="1" l="1"/>
  <c r="O1017" i="1"/>
  <c r="E1018" i="1" l="1"/>
  <c r="C1018" i="1"/>
  <c r="P1017" i="1"/>
  <c r="Q1017" i="1" s="1"/>
  <c r="R1017" i="1" s="1"/>
  <c r="S1017" i="1" s="1"/>
  <c r="G1018" i="1" l="1"/>
  <c r="I1018" i="1"/>
  <c r="J1018" i="1" s="1"/>
  <c r="D1018" i="1"/>
  <c r="F1018" i="1"/>
  <c r="M1018" i="1" l="1"/>
  <c r="K1018" i="1"/>
  <c r="L1018" i="1" s="1"/>
  <c r="H1018" i="1"/>
  <c r="N1018" i="1" l="1"/>
  <c r="O1018" i="1"/>
  <c r="P1018" i="1"/>
  <c r="Q1018" i="1" s="1"/>
  <c r="R1018" i="1" s="1"/>
  <c r="S1018" i="1" s="1"/>
  <c r="C1019" i="1" l="1"/>
  <c r="E1019" i="1"/>
  <c r="F1019" i="1" l="1"/>
  <c r="G1019" i="1"/>
  <c r="D1019" i="1"/>
  <c r="I1019" i="1"/>
  <c r="J1019" i="1" s="1"/>
  <c r="M1019" i="1" l="1"/>
  <c r="H1019" i="1"/>
  <c r="K1019" i="1"/>
  <c r="L1019" i="1" s="1"/>
  <c r="O1019" i="1" l="1"/>
  <c r="N1019" i="1"/>
  <c r="P1019" i="1" l="1"/>
  <c r="Q1019" i="1" s="1"/>
  <c r="R1019" i="1" s="1"/>
  <c r="S1019" i="1" s="1"/>
  <c r="C1020" i="1"/>
  <c r="E1020" i="1"/>
  <c r="F1020" i="1" l="1"/>
  <c r="G1020" i="1"/>
  <c r="I1020" i="1"/>
  <c r="J1020" i="1" s="1"/>
  <c r="D1020" i="1"/>
  <c r="M1020" i="1" l="1"/>
  <c r="H1020" i="1"/>
  <c r="K1020" i="1"/>
  <c r="L1020" i="1" s="1"/>
  <c r="O1020" i="1" l="1"/>
  <c r="N1020" i="1"/>
  <c r="P1020" i="1"/>
  <c r="Q1020" i="1" s="1"/>
  <c r="R1020" i="1" s="1"/>
  <c r="S1020" i="1" s="1"/>
  <c r="E1021" i="1" l="1"/>
  <c r="C1021" i="1"/>
  <c r="G1021" i="1" l="1"/>
  <c r="I1021" i="1"/>
  <c r="J1021" i="1" s="1"/>
  <c r="D1021" i="1"/>
  <c r="F1021" i="1"/>
  <c r="M1021" i="1" l="1"/>
  <c r="H1021" i="1"/>
  <c r="K1021" i="1"/>
  <c r="L1021" i="1" s="1"/>
  <c r="N1021" i="1" l="1"/>
  <c r="O1021" i="1"/>
  <c r="P1021" i="1"/>
  <c r="Q1021" i="1" s="1"/>
  <c r="R1021" i="1" s="1"/>
  <c r="S1021" i="1" s="1"/>
  <c r="E1022" i="1" l="1"/>
  <c r="C1022" i="1"/>
  <c r="G1022" i="1" l="1"/>
  <c r="D1022" i="1"/>
  <c r="I1022" i="1"/>
  <c r="J1022" i="1" s="1"/>
  <c r="F1022" i="1"/>
  <c r="M1022" i="1" l="1"/>
  <c r="H1022" i="1"/>
  <c r="K1022" i="1"/>
  <c r="L1022" i="1" s="1"/>
  <c r="O1022" i="1" l="1"/>
  <c r="N1022" i="1"/>
  <c r="P1022" i="1"/>
  <c r="Q1022" i="1" s="1"/>
  <c r="R1022" i="1" s="1"/>
  <c r="S1022" i="1" s="1"/>
  <c r="E1023" i="1" l="1"/>
  <c r="C1023" i="1"/>
  <c r="G1023" i="1" l="1"/>
  <c r="I1023" i="1"/>
  <c r="J1023" i="1" s="1"/>
  <c r="D1023" i="1"/>
  <c r="F1023" i="1"/>
  <c r="M1023" i="1" l="1"/>
  <c r="H1023" i="1"/>
  <c r="K1023" i="1"/>
  <c r="L1023" i="1" s="1"/>
  <c r="O1023" i="1" l="1"/>
  <c r="N1023" i="1"/>
  <c r="P1023" i="1"/>
  <c r="Q1023" i="1" s="1"/>
  <c r="R1023" i="1" s="1"/>
  <c r="S1023" i="1" s="1"/>
  <c r="C1024" i="1" l="1"/>
  <c r="E1024" i="1"/>
  <c r="F1024" i="1" l="1"/>
  <c r="G1024" i="1"/>
  <c r="I1024" i="1"/>
  <c r="J1024" i="1" s="1"/>
  <c r="D1024" i="1"/>
  <c r="M1024" i="1" l="1"/>
  <c r="K1024" i="1"/>
  <c r="L1024" i="1" s="1"/>
  <c r="H1024" i="1"/>
  <c r="O1024" i="1" l="1"/>
  <c r="N1024" i="1"/>
  <c r="P1024" i="1" l="1"/>
  <c r="Q1024" i="1" s="1"/>
  <c r="R1024" i="1" s="1"/>
  <c r="S1024" i="1" s="1"/>
  <c r="E1025" i="1"/>
  <c r="C1025" i="1"/>
  <c r="D1025" i="1" l="1"/>
  <c r="G1025" i="1"/>
  <c r="I1025" i="1"/>
  <c r="J1025" i="1" s="1"/>
  <c r="F1025" i="1"/>
  <c r="M1025" i="1" l="1"/>
  <c r="H1025" i="1"/>
  <c r="K1025" i="1"/>
  <c r="L1025" i="1" s="1"/>
  <c r="O1025" i="1" l="1"/>
  <c r="N1025" i="1"/>
  <c r="P1025" i="1" l="1"/>
  <c r="Q1025" i="1" s="1"/>
  <c r="R1025" i="1" s="1"/>
  <c r="S1025" i="1" s="1"/>
  <c r="C1026" i="1"/>
  <c r="E1026" i="1"/>
  <c r="F1026" i="1" l="1"/>
  <c r="I1026" i="1"/>
  <c r="J1026" i="1" s="1"/>
  <c r="G1026" i="1"/>
  <c r="D1026" i="1"/>
  <c r="M1026" i="1" l="1"/>
  <c r="K1026" i="1"/>
  <c r="L1026" i="1" s="1"/>
  <c r="H1026" i="1"/>
  <c r="N1026" i="1" l="1"/>
  <c r="O1026" i="1"/>
  <c r="E1027" i="1" l="1"/>
  <c r="C1027" i="1"/>
  <c r="P1026" i="1"/>
  <c r="Q1026" i="1" s="1"/>
  <c r="R1026" i="1" s="1"/>
  <c r="S1026" i="1" s="1"/>
  <c r="D1027" i="1" l="1"/>
  <c r="G1027" i="1"/>
  <c r="I1027" i="1"/>
  <c r="J1027" i="1" s="1"/>
  <c r="F1027" i="1"/>
  <c r="M1027" i="1" l="1"/>
  <c r="H1027" i="1"/>
  <c r="K1027" i="1"/>
  <c r="L1027" i="1" s="1"/>
  <c r="N1027" i="1" l="1"/>
  <c r="O1027" i="1"/>
  <c r="P1027" i="1" l="1"/>
  <c r="Q1027" i="1" s="1"/>
  <c r="R1027" i="1" s="1"/>
  <c r="S1027" i="1" s="1"/>
  <c r="C1028" i="1"/>
  <c r="E1028" i="1"/>
  <c r="F1028" i="1" l="1"/>
  <c r="D1028" i="1"/>
  <c r="G1028" i="1"/>
  <c r="I1028" i="1"/>
  <c r="J1028" i="1" s="1"/>
  <c r="M1028" i="1" l="1"/>
  <c r="K1028" i="1"/>
  <c r="L1028" i="1" s="1"/>
  <c r="H1028" i="1"/>
  <c r="N1028" i="1" l="1"/>
  <c r="O1028" i="1"/>
  <c r="E1029" i="1" l="1"/>
  <c r="C1029" i="1"/>
  <c r="P1028" i="1"/>
  <c r="Q1028" i="1" s="1"/>
  <c r="R1028" i="1" s="1"/>
  <c r="S1028" i="1" s="1"/>
  <c r="D1029" i="1" l="1"/>
  <c r="G1029" i="1"/>
  <c r="I1029" i="1"/>
  <c r="J1029" i="1" s="1"/>
  <c r="F1029" i="1"/>
  <c r="M1029" i="1" l="1"/>
  <c r="K1029" i="1"/>
  <c r="L1029" i="1" s="1"/>
  <c r="H1029" i="1"/>
  <c r="N1029" i="1" l="1"/>
  <c r="O1029" i="1"/>
  <c r="P1029" i="1"/>
  <c r="Q1029" i="1" s="1"/>
  <c r="R1029" i="1" s="1"/>
  <c r="S1029" i="1" s="1"/>
  <c r="C1030" i="1" l="1"/>
  <c r="E1030" i="1"/>
  <c r="F1030" i="1" l="1"/>
  <c r="I1030" i="1"/>
  <c r="J1030" i="1" s="1"/>
  <c r="D1030" i="1"/>
  <c r="G1030" i="1"/>
  <c r="M1030" i="1" l="1"/>
  <c r="H1030" i="1"/>
  <c r="K1030" i="1"/>
  <c r="L1030" i="1" s="1"/>
  <c r="N1030" i="1" l="1"/>
  <c r="O1030" i="1"/>
  <c r="C1031" i="1" l="1"/>
  <c r="E1031" i="1"/>
  <c r="P1030" i="1"/>
  <c r="Q1030" i="1" s="1"/>
  <c r="R1030" i="1" s="1"/>
  <c r="S1030" i="1" s="1"/>
  <c r="F1031" i="1" l="1"/>
  <c r="I1031" i="1"/>
  <c r="J1031" i="1" s="1"/>
  <c r="G1031" i="1"/>
  <c r="D1031" i="1"/>
  <c r="M1031" i="1" l="1"/>
  <c r="K1031" i="1"/>
  <c r="L1031" i="1" s="1"/>
  <c r="H1031" i="1"/>
  <c r="N1031" i="1" l="1"/>
  <c r="O1031" i="1"/>
  <c r="P1031" i="1" l="1"/>
  <c r="Q1031" i="1" s="1"/>
  <c r="R1031" i="1" s="1"/>
  <c r="S1031" i="1" s="1"/>
  <c r="C1032" i="1"/>
  <c r="E1032" i="1"/>
  <c r="F1032" i="1" l="1"/>
  <c r="G1032" i="1"/>
  <c r="I1032" i="1"/>
  <c r="J1032" i="1" s="1"/>
  <c r="D1032" i="1"/>
  <c r="M1032" i="1" l="1"/>
  <c r="K1032" i="1"/>
  <c r="L1032" i="1" s="1"/>
  <c r="H1032" i="1"/>
  <c r="O1032" i="1" l="1"/>
  <c r="N1032" i="1"/>
  <c r="P1032" i="1" l="1"/>
  <c r="Q1032" i="1" s="1"/>
  <c r="R1032" i="1" s="1"/>
  <c r="S1032" i="1" s="1"/>
  <c r="C1033" i="1"/>
  <c r="E1033" i="1"/>
  <c r="F1033" i="1" l="1"/>
  <c r="I1033" i="1"/>
  <c r="J1033" i="1" s="1"/>
  <c r="D1033" i="1"/>
  <c r="G1033" i="1"/>
  <c r="M1033" i="1" l="1"/>
  <c r="K1033" i="1"/>
  <c r="L1033" i="1" s="1"/>
  <c r="H1033" i="1"/>
  <c r="N1033" i="1" l="1"/>
  <c r="O1033" i="1"/>
  <c r="P1033" i="1" s="1"/>
  <c r="Q1033" i="1" s="1"/>
  <c r="R1033" i="1" s="1"/>
  <c r="S1033" i="1" s="1"/>
  <c r="C1034" i="1" l="1"/>
  <c r="E1034" i="1"/>
  <c r="F1034" i="1" l="1"/>
  <c r="G1034" i="1"/>
  <c r="D1034" i="1"/>
  <c r="I1034" i="1"/>
  <c r="J1034" i="1" s="1"/>
  <c r="M1034" i="1" l="1"/>
  <c r="K1034" i="1"/>
  <c r="L1034" i="1" s="1"/>
  <c r="H1034" i="1"/>
  <c r="N1034" i="1" l="1"/>
  <c r="O1034" i="1"/>
  <c r="P1034" i="1" l="1"/>
  <c r="Q1034" i="1" s="1"/>
  <c r="R1034" i="1" s="1"/>
  <c r="S1034" i="1" s="1"/>
  <c r="C1035" i="1"/>
  <c r="E1035" i="1"/>
  <c r="F1035" i="1" l="1"/>
  <c r="G1035" i="1"/>
  <c r="I1035" i="1"/>
  <c r="J1035" i="1" s="1"/>
  <c r="D1035" i="1"/>
  <c r="M1035" i="1" l="1"/>
  <c r="H1035" i="1"/>
  <c r="K1035" i="1"/>
  <c r="L1035" i="1" s="1"/>
  <c r="N1035" i="1" l="1"/>
  <c r="O1035" i="1"/>
  <c r="P1035" i="1"/>
  <c r="Q1035" i="1" s="1"/>
  <c r="R1035" i="1" s="1"/>
  <c r="S1035" i="1" s="1"/>
  <c r="E1036" i="1" l="1"/>
  <c r="C1036" i="1"/>
  <c r="G1036" i="1" l="1"/>
  <c r="I1036" i="1"/>
  <c r="J1036" i="1" s="1"/>
  <c r="D1036" i="1"/>
  <c r="F1036" i="1"/>
  <c r="M1036" i="1" l="1"/>
  <c r="K1036" i="1"/>
  <c r="L1036" i="1" s="1"/>
  <c r="H1036" i="1"/>
  <c r="N1036" i="1" l="1"/>
  <c r="O1036" i="1"/>
  <c r="P1036" i="1" l="1"/>
  <c r="Q1036" i="1" s="1"/>
  <c r="R1036" i="1" s="1"/>
  <c r="S1036" i="1" s="1"/>
  <c r="C1037" i="1"/>
  <c r="E1037" i="1"/>
  <c r="F1037" i="1" l="1"/>
  <c r="D1037" i="1"/>
  <c r="I1037" i="1"/>
  <c r="J1037" i="1" s="1"/>
  <c r="G1037" i="1"/>
  <c r="M1037" i="1" l="1"/>
  <c r="K1037" i="1"/>
  <c r="L1037" i="1" s="1"/>
  <c r="H1037" i="1"/>
  <c r="N1037" i="1" l="1"/>
  <c r="O1037" i="1"/>
  <c r="P1037" i="1"/>
  <c r="Q1037" i="1" s="1"/>
  <c r="R1037" i="1" s="1"/>
  <c r="S1037" i="1" s="1"/>
  <c r="E1038" i="1" l="1"/>
  <c r="C1038" i="1"/>
  <c r="I1038" i="1" l="1"/>
  <c r="J1038" i="1" s="1"/>
  <c r="D1038" i="1"/>
  <c r="G1038" i="1"/>
  <c r="F1038" i="1"/>
  <c r="M1038" i="1" l="1"/>
  <c r="K1038" i="1"/>
  <c r="L1038" i="1" s="1"/>
  <c r="H1038" i="1"/>
  <c r="N1038" i="1" l="1"/>
  <c r="O1038" i="1"/>
  <c r="C1039" i="1" l="1"/>
  <c r="E1039" i="1"/>
  <c r="P1038" i="1"/>
  <c r="Q1038" i="1" s="1"/>
  <c r="R1038" i="1" s="1"/>
  <c r="S1038" i="1" s="1"/>
  <c r="F1039" i="1" l="1"/>
  <c r="D1039" i="1"/>
  <c r="I1039" i="1"/>
  <c r="J1039" i="1" s="1"/>
  <c r="G1039" i="1"/>
  <c r="M1039" i="1" l="1"/>
  <c r="K1039" i="1"/>
  <c r="L1039" i="1" s="1"/>
  <c r="H1039" i="1"/>
  <c r="N1039" i="1" l="1"/>
  <c r="O1039" i="1"/>
  <c r="E1040" i="1" l="1"/>
  <c r="C1040" i="1"/>
  <c r="P1039" i="1"/>
  <c r="Q1039" i="1" s="1"/>
  <c r="R1039" i="1" s="1"/>
  <c r="S1039" i="1" s="1"/>
  <c r="D1040" i="1" l="1"/>
  <c r="G1040" i="1"/>
  <c r="I1040" i="1"/>
  <c r="J1040" i="1" s="1"/>
  <c r="F1040" i="1"/>
  <c r="M1040" i="1" l="1"/>
  <c r="H1040" i="1"/>
  <c r="K1040" i="1"/>
  <c r="L1040" i="1" s="1"/>
  <c r="O1040" i="1" l="1"/>
  <c r="N1040" i="1"/>
  <c r="P1040" i="1"/>
  <c r="Q1040" i="1" s="1"/>
  <c r="R1040" i="1" s="1"/>
  <c r="S1040" i="1" s="1"/>
  <c r="C1041" i="1" l="1"/>
  <c r="E1041" i="1"/>
  <c r="F1041" i="1" l="1"/>
  <c r="D1041" i="1"/>
  <c r="G1041" i="1"/>
  <c r="I1041" i="1"/>
  <c r="J1041" i="1" s="1"/>
  <c r="M1041" i="1" l="1"/>
  <c r="K1041" i="1"/>
  <c r="L1041" i="1" s="1"/>
  <c r="H1041" i="1"/>
  <c r="N1041" i="1" l="1"/>
  <c r="O1041" i="1"/>
  <c r="P1041" i="1" l="1"/>
  <c r="Q1041" i="1" s="1"/>
  <c r="R1041" i="1" s="1"/>
  <c r="S1041" i="1" s="1"/>
  <c r="E1042" i="1"/>
  <c r="C1042" i="1"/>
  <c r="I1042" i="1" l="1"/>
  <c r="J1042" i="1" s="1"/>
  <c r="D1042" i="1"/>
  <c r="G1042" i="1"/>
  <c r="F1042" i="1"/>
  <c r="M1042" i="1" l="1"/>
  <c r="K1042" i="1"/>
  <c r="L1042" i="1" s="1"/>
  <c r="H1042" i="1"/>
  <c r="N1042" i="1" l="1"/>
  <c r="O1042" i="1"/>
  <c r="P1042" i="1"/>
  <c r="Q1042" i="1" s="1"/>
  <c r="R1042" i="1" s="1"/>
  <c r="S1042" i="1" s="1"/>
  <c r="E1043" i="1" l="1"/>
  <c r="C1043" i="1"/>
  <c r="G1043" i="1" l="1"/>
  <c r="I1043" i="1"/>
  <c r="J1043" i="1" s="1"/>
  <c r="D1043" i="1"/>
  <c r="F1043" i="1"/>
  <c r="M1043" i="1" l="1"/>
  <c r="K1043" i="1"/>
  <c r="L1043" i="1" s="1"/>
  <c r="H1043" i="1"/>
  <c r="N1043" i="1" l="1"/>
  <c r="O1043" i="1"/>
  <c r="P1043" i="1"/>
  <c r="Q1043" i="1" s="1"/>
  <c r="R1043" i="1" s="1"/>
  <c r="S1043" i="1" s="1"/>
  <c r="C1044" i="1" l="1"/>
  <c r="E1044" i="1"/>
  <c r="F1044" i="1" l="1"/>
  <c r="G1044" i="1"/>
  <c r="I1044" i="1"/>
  <c r="J1044" i="1" s="1"/>
  <c r="D1044" i="1"/>
  <c r="M1044" i="1" l="1"/>
  <c r="H1044" i="1"/>
  <c r="K1044" i="1"/>
  <c r="L1044" i="1" s="1"/>
  <c r="N1044" i="1" l="1"/>
  <c r="O1044" i="1"/>
  <c r="P1044" i="1" s="1"/>
  <c r="Q1044" i="1" s="1"/>
  <c r="R1044" i="1" s="1"/>
  <c r="S1044" i="1" s="1"/>
  <c r="E1045" i="1" l="1"/>
  <c r="C1045" i="1"/>
  <c r="G1045" i="1" l="1"/>
  <c r="I1045" i="1"/>
  <c r="J1045" i="1" s="1"/>
  <c r="D1045" i="1"/>
  <c r="F1045" i="1"/>
  <c r="M1045" i="1" l="1"/>
  <c r="H1045" i="1"/>
  <c r="K1045" i="1"/>
  <c r="L1045" i="1" s="1"/>
  <c r="O1045" i="1" l="1"/>
  <c r="N1045" i="1"/>
  <c r="P1045" i="1"/>
  <c r="Q1045" i="1" s="1"/>
  <c r="R1045" i="1" s="1"/>
  <c r="S1045" i="1" s="1"/>
  <c r="C1046" i="1" l="1"/>
  <c r="E1046" i="1"/>
  <c r="F1046" i="1" l="1"/>
  <c r="G1046" i="1"/>
  <c r="I1046" i="1"/>
  <c r="J1046" i="1" s="1"/>
  <c r="D1046" i="1"/>
  <c r="M1046" i="1" l="1"/>
  <c r="H1046" i="1"/>
  <c r="K1046" i="1"/>
  <c r="L1046" i="1" s="1"/>
  <c r="O1046" i="1" l="1"/>
  <c r="N1046" i="1"/>
  <c r="P1046" i="1"/>
  <c r="Q1046" i="1" s="1"/>
  <c r="R1046" i="1" s="1"/>
  <c r="S1046" i="1" s="1"/>
  <c r="E1047" i="1" l="1"/>
  <c r="C1047" i="1"/>
  <c r="G1047" i="1" l="1"/>
  <c r="I1047" i="1"/>
  <c r="J1047" i="1" s="1"/>
  <c r="D1047" i="1"/>
  <c r="F1047" i="1"/>
  <c r="H1047" i="1" l="1"/>
  <c r="M1047" i="1"/>
  <c r="K1047" i="1"/>
  <c r="L1047" i="1" s="1"/>
  <c r="O1047" i="1" l="1"/>
  <c r="N1047" i="1"/>
  <c r="P1047" i="1" l="1"/>
  <c r="Q1047" i="1" s="1"/>
  <c r="R1047" i="1" s="1"/>
  <c r="S1047" i="1" s="1"/>
  <c r="E1048" i="1"/>
  <c r="C1048" i="1"/>
  <c r="G1048" i="1" l="1"/>
  <c r="I1048" i="1"/>
  <c r="J1048" i="1" s="1"/>
  <c r="D1048" i="1"/>
  <c r="F1048" i="1"/>
  <c r="M1048" i="1" l="1"/>
  <c r="K1048" i="1"/>
  <c r="L1048" i="1" s="1"/>
  <c r="H1048" i="1"/>
  <c r="N1048" i="1" l="1"/>
  <c r="O1048" i="1"/>
  <c r="C1049" i="1" l="1"/>
  <c r="E1049" i="1"/>
  <c r="P1048" i="1"/>
  <c r="Q1048" i="1" s="1"/>
  <c r="R1048" i="1" s="1"/>
  <c r="S1048" i="1" s="1"/>
  <c r="F1049" i="1" l="1"/>
  <c r="G1049" i="1"/>
  <c r="D1049" i="1"/>
  <c r="I1049" i="1"/>
  <c r="J1049" i="1" s="1"/>
  <c r="M1049" i="1" l="1"/>
  <c r="H1049" i="1"/>
  <c r="K1049" i="1"/>
  <c r="L1049" i="1" s="1"/>
  <c r="N1049" i="1" l="1"/>
  <c r="O1049" i="1"/>
  <c r="P1049" i="1"/>
  <c r="Q1049" i="1" s="1"/>
  <c r="R1049" i="1" s="1"/>
  <c r="S1049" i="1" s="1"/>
  <c r="E1050" i="1" l="1"/>
  <c r="C1050" i="1"/>
  <c r="I1050" i="1" l="1"/>
  <c r="J1050" i="1" s="1"/>
  <c r="D1050" i="1"/>
  <c r="G1050" i="1"/>
  <c r="F1050" i="1"/>
  <c r="M1050" i="1" l="1"/>
  <c r="H1050" i="1"/>
  <c r="K1050" i="1"/>
  <c r="L1050" i="1" s="1"/>
  <c r="O1050" i="1" l="1"/>
  <c r="N1050" i="1"/>
  <c r="P1050" i="1" l="1"/>
  <c r="Q1050" i="1" s="1"/>
  <c r="R1050" i="1" s="1"/>
  <c r="S1050" i="1" s="1"/>
  <c r="C1051" i="1"/>
  <c r="E1051" i="1"/>
  <c r="F1051" i="1" l="1"/>
  <c r="I1051" i="1"/>
  <c r="J1051" i="1" s="1"/>
  <c r="D1051" i="1"/>
  <c r="G1051" i="1"/>
  <c r="M1051" i="1" l="1"/>
  <c r="H1051" i="1"/>
  <c r="K1051" i="1"/>
  <c r="L1051" i="1" s="1"/>
  <c r="N1051" i="1" l="1"/>
  <c r="O1051" i="1"/>
  <c r="P1051" i="1" l="1"/>
  <c r="Q1051" i="1" s="1"/>
  <c r="R1051" i="1" s="1"/>
  <c r="S1051" i="1" s="1"/>
  <c r="C1052" i="1"/>
  <c r="E1052" i="1"/>
  <c r="F1052" i="1" l="1"/>
  <c r="D1052" i="1"/>
  <c r="I1052" i="1"/>
  <c r="J1052" i="1" s="1"/>
  <c r="G1052" i="1"/>
  <c r="M1052" i="1" l="1"/>
  <c r="K1052" i="1"/>
  <c r="L1052" i="1" s="1"/>
  <c r="H1052" i="1"/>
  <c r="N1052" i="1" l="1"/>
  <c r="O1052" i="1"/>
  <c r="P1052" i="1"/>
  <c r="Q1052" i="1" s="1"/>
  <c r="R1052" i="1" s="1"/>
  <c r="S1052" i="1" s="1"/>
  <c r="E1053" i="1" l="1"/>
  <c r="C1053" i="1"/>
  <c r="D1053" i="1" l="1"/>
  <c r="G1053" i="1"/>
  <c r="I1053" i="1"/>
  <c r="J1053" i="1" s="1"/>
  <c r="F1053" i="1"/>
  <c r="M1053" i="1" l="1"/>
  <c r="K1053" i="1"/>
  <c r="L1053" i="1" s="1"/>
  <c r="H1053" i="1"/>
  <c r="N1053" i="1" l="1"/>
  <c r="O1053" i="1"/>
  <c r="P1053" i="1"/>
  <c r="Q1053" i="1" s="1"/>
  <c r="R1053" i="1" s="1"/>
  <c r="S1053" i="1" s="1"/>
  <c r="C1054" i="1" l="1"/>
  <c r="E1054" i="1"/>
  <c r="F1054" i="1" l="1"/>
  <c r="I1054" i="1"/>
  <c r="J1054" i="1" s="1"/>
  <c r="D1054" i="1"/>
  <c r="G1054" i="1"/>
  <c r="M1054" i="1" l="1"/>
  <c r="H1054" i="1"/>
  <c r="K1054" i="1"/>
  <c r="L1054" i="1" s="1"/>
  <c r="N1054" i="1" l="1"/>
  <c r="O1054" i="1"/>
  <c r="P1054" i="1"/>
  <c r="Q1054" i="1" s="1"/>
  <c r="R1054" i="1" s="1"/>
  <c r="S1054" i="1" s="1"/>
  <c r="E1055" i="1" l="1"/>
  <c r="C1055" i="1"/>
  <c r="I1055" i="1" l="1"/>
  <c r="J1055" i="1" s="1"/>
  <c r="G1055" i="1"/>
  <c r="D1055" i="1"/>
  <c r="F1055" i="1"/>
  <c r="M1055" i="1" l="1"/>
  <c r="K1055" i="1"/>
  <c r="L1055" i="1" s="1"/>
  <c r="H1055" i="1"/>
  <c r="N1055" i="1" l="1"/>
  <c r="O1055" i="1"/>
  <c r="P1055" i="1" s="1"/>
  <c r="Q1055" i="1" s="1"/>
  <c r="R1055" i="1" s="1"/>
  <c r="S1055" i="1" s="1"/>
  <c r="C1056" i="1" l="1"/>
  <c r="E1056" i="1"/>
  <c r="F1056" i="1" l="1"/>
  <c r="G1056" i="1"/>
  <c r="I1056" i="1"/>
  <c r="J1056" i="1" s="1"/>
  <c r="D1056" i="1"/>
  <c r="M1056" i="1" l="1"/>
  <c r="K1056" i="1"/>
  <c r="L1056" i="1" s="1"/>
  <c r="H1056" i="1"/>
  <c r="O1056" i="1" l="1"/>
  <c r="N1056" i="1"/>
  <c r="P1056" i="1" l="1"/>
  <c r="Q1056" i="1" s="1"/>
  <c r="R1056" i="1" s="1"/>
  <c r="S1056" i="1" s="1"/>
  <c r="E1057" i="1"/>
  <c r="C1057" i="1"/>
  <c r="D1057" i="1" l="1"/>
  <c r="I1057" i="1"/>
  <c r="J1057" i="1" s="1"/>
  <c r="G1057" i="1"/>
  <c r="F1057" i="1"/>
  <c r="M1057" i="1" l="1"/>
  <c r="H1057" i="1"/>
  <c r="K1057" i="1"/>
  <c r="L1057" i="1" s="1"/>
  <c r="N1057" i="1" l="1"/>
  <c r="O1057" i="1"/>
  <c r="P1057" i="1" l="1"/>
  <c r="Q1057" i="1" s="1"/>
  <c r="R1057" i="1" s="1"/>
  <c r="S1057" i="1" s="1"/>
  <c r="C1058" i="1"/>
  <c r="E1058" i="1"/>
  <c r="F1058" i="1" l="1"/>
  <c r="G1058" i="1"/>
  <c r="I1058" i="1"/>
  <c r="J1058" i="1" s="1"/>
  <c r="D1058" i="1"/>
  <c r="M1058" i="1" l="1"/>
  <c r="H1058" i="1"/>
  <c r="K1058" i="1"/>
  <c r="L1058" i="1" s="1"/>
  <c r="N1058" i="1" l="1"/>
  <c r="O1058" i="1"/>
  <c r="P1058" i="1"/>
  <c r="Q1058" i="1" s="1"/>
  <c r="R1058" i="1" s="1"/>
  <c r="S1058" i="1" s="1"/>
  <c r="C1059" i="1" l="1"/>
  <c r="E1059" i="1"/>
  <c r="F1059" i="1" l="1"/>
  <c r="G1059" i="1"/>
  <c r="D1059" i="1"/>
  <c r="I1059" i="1"/>
  <c r="J1059" i="1" s="1"/>
  <c r="M1059" i="1" l="1"/>
  <c r="H1059" i="1"/>
  <c r="K1059" i="1"/>
  <c r="L1059" i="1" s="1"/>
  <c r="O1059" i="1" l="1"/>
  <c r="P1059" i="1" s="1"/>
  <c r="Q1059" i="1" s="1"/>
  <c r="R1059" i="1" s="1"/>
  <c r="S1059" i="1" s="1"/>
  <c r="N1059" i="1"/>
  <c r="C1060" i="1" l="1"/>
  <c r="E1060" i="1"/>
  <c r="F1060" i="1" l="1"/>
  <c r="G1060" i="1"/>
  <c r="D1060" i="1"/>
  <c r="I1060" i="1"/>
  <c r="J1060" i="1" s="1"/>
  <c r="M1060" i="1" l="1"/>
  <c r="K1060" i="1"/>
  <c r="L1060" i="1" s="1"/>
  <c r="H1060" i="1"/>
  <c r="N1060" i="1" l="1"/>
  <c r="O1060" i="1"/>
  <c r="C1061" i="1" l="1"/>
  <c r="E1061" i="1"/>
  <c r="P1060" i="1"/>
  <c r="Q1060" i="1" s="1"/>
  <c r="R1060" i="1" s="1"/>
  <c r="S1060" i="1" s="1"/>
  <c r="F1061" i="1" l="1"/>
  <c r="G1061" i="1"/>
  <c r="D1061" i="1"/>
  <c r="I1061" i="1"/>
  <c r="J1061" i="1" s="1"/>
  <c r="M1061" i="1" l="1"/>
  <c r="H1061" i="1"/>
  <c r="K1061" i="1"/>
  <c r="L1061" i="1" s="1"/>
  <c r="N1061" i="1" l="1"/>
  <c r="O1061" i="1"/>
  <c r="E1062" i="1" l="1"/>
  <c r="C1062" i="1"/>
  <c r="P1061" i="1"/>
  <c r="Q1061" i="1" s="1"/>
  <c r="R1061" i="1" s="1"/>
  <c r="S1061" i="1" s="1"/>
  <c r="D1062" i="1" l="1"/>
  <c r="G1062" i="1"/>
  <c r="I1062" i="1"/>
  <c r="J1062" i="1" s="1"/>
  <c r="F1062" i="1"/>
  <c r="M1062" i="1" l="1"/>
  <c r="H1062" i="1"/>
  <c r="K1062" i="1"/>
  <c r="L1062" i="1" s="1"/>
  <c r="N1062" i="1" l="1"/>
  <c r="O1062" i="1"/>
  <c r="P1062" i="1" s="1"/>
  <c r="Q1062" i="1" s="1"/>
  <c r="R1062" i="1" s="1"/>
  <c r="S1062" i="1" s="1"/>
  <c r="C1063" i="1" l="1"/>
  <c r="E1063" i="1"/>
  <c r="F1063" i="1" l="1"/>
  <c r="G1063" i="1"/>
  <c r="I1063" i="1"/>
  <c r="J1063" i="1" s="1"/>
  <c r="D1063" i="1"/>
  <c r="M1063" i="1" l="1"/>
  <c r="H1063" i="1"/>
  <c r="K1063" i="1"/>
  <c r="L1063" i="1" s="1"/>
  <c r="N1063" i="1" l="1"/>
  <c r="O1063" i="1"/>
  <c r="E1064" i="1" l="1"/>
  <c r="C1064" i="1"/>
  <c r="P1063" i="1"/>
  <c r="Q1063" i="1" s="1"/>
  <c r="R1063" i="1" s="1"/>
  <c r="S1063" i="1" s="1"/>
  <c r="G1064" i="1" l="1"/>
  <c r="D1064" i="1"/>
  <c r="I1064" i="1"/>
  <c r="J1064" i="1" s="1"/>
  <c r="F1064" i="1"/>
  <c r="M1064" i="1" l="1"/>
  <c r="K1064" i="1"/>
  <c r="L1064" i="1" s="1"/>
  <c r="H1064" i="1"/>
  <c r="N1064" i="1" l="1"/>
  <c r="O1064" i="1"/>
  <c r="P1064" i="1"/>
  <c r="Q1064" i="1" s="1"/>
  <c r="R1064" i="1" s="1"/>
  <c r="S1064" i="1" s="1"/>
  <c r="C1065" i="1" l="1"/>
  <c r="E1065" i="1"/>
  <c r="F1065" i="1" l="1"/>
  <c r="D1065" i="1"/>
  <c r="G1065" i="1"/>
  <c r="I1065" i="1"/>
  <c r="J1065" i="1" s="1"/>
  <c r="M1065" i="1" l="1"/>
  <c r="H1065" i="1"/>
  <c r="K1065" i="1"/>
  <c r="L1065" i="1" s="1"/>
  <c r="N1065" i="1" l="1"/>
  <c r="O1065" i="1"/>
  <c r="P1065" i="1" s="1"/>
  <c r="Q1065" i="1" s="1"/>
  <c r="R1065" i="1" s="1"/>
  <c r="S1065" i="1" s="1"/>
  <c r="E1066" i="1" l="1"/>
  <c r="C1066" i="1"/>
  <c r="I1066" i="1" l="1"/>
  <c r="J1066" i="1" s="1"/>
  <c r="D1066" i="1"/>
  <c r="G1066" i="1"/>
  <c r="F1066" i="1"/>
  <c r="M1066" i="1" l="1"/>
  <c r="H1066" i="1"/>
  <c r="K1066" i="1"/>
  <c r="L1066" i="1" s="1"/>
  <c r="O1066" i="1" l="1"/>
  <c r="N1066" i="1"/>
  <c r="P1066" i="1" l="1"/>
  <c r="Q1066" i="1" s="1"/>
  <c r="R1066" i="1" s="1"/>
  <c r="S1066" i="1" s="1"/>
  <c r="E1067" i="1"/>
  <c r="C1067" i="1"/>
  <c r="I1067" i="1" l="1"/>
  <c r="J1067" i="1" s="1"/>
  <c r="D1067" i="1"/>
  <c r="G1067" i="1"/>
  <c r="F1067" i="1"/>
  <c r="M1067" i="1" l="1"/>
  <c r="H1067" i="1"/>
  <c r="K1067" i="1"/>
  <c r="L1067" i="1" s="1"/>
  <c r="N1067" i="1" l="1"/>
  <c r="O1067" i="1"/>
  <c r="E1068" i="1" l="1"/>
  <c r="C1068" i="1"/>
  <c r="P1067" i="1"/>
  <c r="Q1067" i="1" s="1"/>
  <c r="R1067" i="1" s="1"/>
  <c r="S1067" i="1" s="1"/>
  <c r="D1068" i="1" l="1"/>
  <c r="G1068" i="1"/>
  <c r="I1068" i="1"/>
  <c r="J1068" i="1" s="1"/>
  <c r="F1068" i="1"/>
  <c r="M1068" i="1" l="1"/>
  <c r="H1068" i="1"/>
  <c r="K1068" i="1"/>
  <c r="L1068" i="1" s="1"/>
  <c r="N1068" i="1" l="1"/>
  <c r="O1068" i="1"/>
  <c r="P1068" i="1" s="1"/>
  <c r="Q1068" i="1" s="1"/>
  <c r="R1068" i="1" s="1"/>
  <c r="S1068" i="1" s="1"/>
  <c r="C1069" i="1" l="1"/>
  <c r="E1069" i="1"/>
  <c r="F1069" i="1" l="1"/>
  <c r="I1069" i="1"/>
  <c r="J1069" i="1" s="1"/>
  <c r="D1069" i="1"/>
  <c r="G1069" i="1"/>
  <c r="M1069" i="1" l="1"/>
  <c r="K1069" i="1"/>
  <c r="L1069" i="1" s="1"/>
  <c r="H1069" i="1"/>
  <c r="N1069" i="1" l="1"/>
  <c r="O1069" i="1"/>
  <c r="P1069" i="1"/>
  <c r="Q1069" i="1" s="1"/>
  <c r="R1069" i="1" s="1"/>
  <c r="S1069" i="1" s="1"/>
  <c r="E1070" i="1" l="1"/>
  <c r="C1070" i="1"/>
  <c r="I1070" i="1" l="1"/>
  <c r="J1070" i="1" s="1"/>
  <c r="D1070" i="1"/>
  <c r="G1070" i="1"/>
  <c r="F1070" i="1"/>
  <c r="M1070" i="1" l="1"/>
  <c r="K1070" i="1"/>
  <c r="L1070" i="1" s="1"/>
  <c r="H1070" i="1"/>
  <c r="N1070" i="1" l="1"/>
  <c r="O1070" i="1"/>
  <c r="C1071" i="1" l="1"/>
  <c r="E1071" i="1"/>
  <c r="P1070" i="1"/>
  <c r="Q1070" i="1" s="1"/>
  <c r="R1070" i="1" s="1"/>
  <c r="S1070" i="1" s="1"/>
  <c r="F1071" i="1" l="1"/>
  <c r="G1071" i="1"/>
  <c r="D1071" i="1"/>
  <c r="I1071" i="1"/>
  <c r="J1071" i="1" s="1"/>
  <c r="M1071" i="1" l="1"/>
  <c r="H1071" i="1"/>
  <c r="K1071" i="1"/>
  <c r="L1071" i="1" s="1"/>
  <c r="N1071" i="1" l="1"/>
  <c r="O1071" i="1"/>
  <c r="P1071" i="1"/>
  <c r="Q1071" i="1" s="1"/>
  <c r="R1071" i="1" s="1"/>
  <c r="S1071" i="1" s="1"/>
  <c r="C1072" i="1" l="1"/>
  <c r="E1072" i="1"/>
  <c r="F1072" i="1" l="1"/>
  <c r="G1072" i="1"/>
  <c r="I1072" i="1"/>
  <c r="J1072" i="1" s="1"/>
  <c r="D1072" i="1"/>
  <c r="M1072" i="1" l="1"/>
  <c r="K1072" i="1"/>
  <c r="L1072" i="1" s="1"/>
  <c r="H1072" i="1"/>
  <c r="O1072" i="1" l="1"/>
  <c r="P1072" i="1"/>
  <c r="Q1072" i="1" s="1"/>
  <c r="R1072" i="1" s="1"/>
  <c r="S1072" i="1" s="1"/>
  <c r="N1072" i="1"/>
  <c r="C1073" i="1" l="1"/>
  <c r="E1073" i="1"/>
  <c r="F1073" i="1" l="1"/>
  <c r="D1073" i="1"/>
  <c r="G1073" i="1"/>
  <c r="I1073" i="1"/>
  <c r="J1073" i="1" s="1"/>
  <c r="M1073" i="1" l="1"/>
  <c r="K1073" i="1"/>
  <c r="L1073" i="1" s="1"/>
  <c r="H1073" i="1"/>
  <c r="O1073" i="1" l="1"/>
  <c r="P1073" i="1"/>
  <c r="Q1073" i="1" s="1"/>
  <c r="R1073" i="1" s="1"/>
  <c r="S1073" i="1" s="1"/>
  <c r="N1073" i="1"/>
  <c r="E1074" i="1" l="1"/>
  <c r="C1074" i="1"/>
  <c r="I1074" i="1" l="1"/>
  <c r="J1074" i="1" s="1"/>
  <c r="G1074" i="1"/>
  <c r="D1074" i="1"/>
  <c r="F1074" i="1"/>
  <c r="M1074" i="1" l="1"/>
  <c r="K1074" i="1"/>
  <c r="L1074" i="1" s="1"/>
  <c r="H1074" i="1"/>
  <c r="N1074" i="1" l="1"/>
  <c r="O1074" i="1"/>
  <c r="P1074" i="1" l="1"/>
  <c r="Q1074" i="1" s="1"/>
  <c r="R1074" i="1" s="1"/>
  <c r="S1074" i="1" s="1"/>
  <c r="E1075" i="1"/>
  <c r="C1075" i="1"/>
  <c r="D1075" i="1" l="1"/>
  <c r="G1075" i="1"/>
  <c r="I1075" i="1"/>
  <c r="J1075" i="1" s="1"/>
  <c r="F1075" i="1"/>
  <c r="M1075" i="1" l="1"/>
  <c r="H1075" i="1"/>
  <c r="K1075" i="1"/>
  <c r="L1075" i="1" s="1"/>
  <c r="N1075" i="1" l="1"/>
  <c r="O1075" i="1"/>
  <c r="E1076" i="1" l="1"/>
  <c r="C1076" i="1"/>
  <c r="P1075" i="1"/>
  <c r="Q1075" i="1" s="1"/>
  <c r="R1075" i="1" s="1"/>
  <c r="S1075" i="1" s="1"/>
  <c r="G1076" i="1" l="1"/>
  <c r="I1076" i="1"/>
  <c r="J1076" i="1" s="1"/>
  <c r="D1076" i="1"/>
  <c r="F1076" i="1"/>
  <c r="M1076" i="1" l="1"/>
  <c r="H1076" i="1"/>
  <c r="K1076" i="1"/>
  <c r="L1076" i="1" s="1"/>
  <c r="O1076" i="1" l="1"/>
  <c r="N1076" i="1"/>
  <c r="C1077" i="1" l="1"/>
  <c r="E1077" i="1"/>
  <c r="P1076" i="1"/>
  <c r="Q1076" i="1" s="1"/>
  <c r="R1076" i="1" s="1"/>
  <c r="S1076" i="1" s="1"/>
  <c r="F1077" i="1" l="1"/>
  <c r="D1077" i="1"/>
  <c r="I1077" i="1"/>
  <c r="J1077" i="1" s="1"/>
  <c r="G1077" i="1"/>
  <c r="M1077" i="1" l="1"/>
  <c r="H1077" i="1"/>
  <c r="K1077" i="1"/>
  <c r="L1077" i="1" s="1"/>
  <c r="N1077" i="1" l="1"/>
  <c r="O1077" i="1"/>
  <c r="P1077" i="1"/>
  <c r="Q1077" i="1" s="1"/>
  <c r="R1077" i="1" s="1"/>
  <c r="S1077" i="1" s="1"/>
  <c r="C1078" i="1" l="1"/>
  <c r="E1078" i="1"/>
  <c r="F1078" i="1" l="1"/>
  <c r="D1078" i="1"/>
  <c r="G1078" i="1"/>
  <c r="I1078" i="1"/>
  <c r="J1078" i="1" s="1"/>
  <c r="M1078" i="1" l="1"/>
  <c r="H1078" i="1"/>
  <c r="K1078" i="1"/>
  <c r="L1078" i="1" s="1"/>
  <c r="O1078" i="1" l="1"/>
  <c r="N1078" i="1"/>
  <c r="P1078" i="1"/>
  <c r="Q1078" i="1" s="1"/>
  <c r="R1078" i="1" s="1"/>
  <c r="S1078" i="1" s="1"/>
  <c r="C1079" i="1" l="1"/>
  <c r="E1079" i="1"/>
  <c r="F1079" i="1" l="1"/>
  <c r="D1079" i="1"/>
  <c r="G1079" i="1"/>
  <c r="I1079" i="1"/>
  <c r="J1079" i="1" s="1"/>
  <c r="M1079" i="1" l="1"/>
  <c r="H1079" i="1"/>
  <c r="K1079" i="1"/>
  <c r="L1079" i="1" s="1"/>
  <c r="N1079" i="1" l="1"/>
  <c r="O1079" i="1"/>
  <c r="P1079" i="1"/>
  <c r="Q1079" i="1" s="1"/>
  <c r="R1079" i="1" s="1"/>
  <c r="S1079" i="1" s="1"/>
  <c r="C1080" i="1" l="1"/>
  <c r="E1080" i="1"/>
  <c r="F1080" i="1" l="1"/>
  <c r="D1080" i="1"/>
  <c r="G1080" i="1"/>
  <c r="I1080" i="1"/>
  <c r="J1080" i="1" s="1"/>
  <c r="M1080" i="1" l="1"/>
  <c r="H1080" i="1"/>
  <c r="K1080" i="1"/>
  <c r="L1080" i="1" s="1"/>
  <c r="O1080" i="1" l="1"/>
  <c r="N1080" i="1"/>
  <c r="P1080" i="1"/>
  <c r="Q1080" i="1" s="1"/>
  <c r="R1080" i="1" s="1"/>
  <c r="S1080" i="1" s="1"/>
  <c r="E1081" i="1" l="1"/>
  <c r="C1081" i="1"/>
  <c r="D1081" i="1" l="1"/>
  <c r="I1081" i="1"/>
  <c r="J1081" i="1" s="1"/>
  <c r="G1081" i="1"/>
  <c r="F1081" i="1"/>
  <c r="M1081" i="1" l="1"/>
  <c r="K1081" i="1"/>
  <c r="L1081" i="1" s="1"/>
  <c r="H1081" i="1"/>
  <c r="N1081" i="1" l="1"/>
  <c r="O1081" i="1"/>
  <c r="C1082" i="1" l="1"/>
  <c r="E1082" i="1"/>
  <c r="P1081" i="1"/>
  <c r="Q1081" i="1" s="1"/>
  <c r="R1081" i="1" s="1"/>
  <c r="S1081" i="1" s="1"/>
  <c r="F1082" i="1" l="1"/>
  <c r="I1082" i="1"/>
  <c r="J1082" i="1" s="1"/>
  <c r="D1082" i="1"/>
  <c r="G1082" i="1"/>
  <c r="M1082" i="1" l="1"/>
  <c r="H1082" i="1"/>
  <c r="K1082" i="1"/>
  <c r="L1082" i="1" s="1"/>
  <c r="O1082" i="1" l="1"/>
  <c r="N1082" i="1"/>
  <c r="P1082" i="1"/>
  <c r="Q1082" i="1" s="1"/>
  <c r="R1082" i="1" s="1"/>
  <c r="S1082" i="1" s="1"/>
  <c r="C1083" i="1" l="1"/>
  <c r="E1083" i="1"/>
  <c r="F1083" i="1" l="1"/>
  <c r="I1083" i="1"/>
  <c r="J1083" i="1" s="1"/>
  <c r="D1083" i="1"/>
  <c r="G1083" i="1"/>
  <c r="M1083" i="1" l="1"/>
  <c r="K1083" i="1"/>
  <c r="L1083" i="1" s="1"/>
  <c r="H1083" i="1"/>
  <c r="N1083" i="1" l="1"/>
  <c r="O1083" i="1"/>
  <c r="P1083" i="1" s="1"/>
  <c r="Q1083" i="1" s="1"/>
  <c r="R1083" i="1" s="1"/>
  <c r="S1083" i="1" s="1"/>
  <c r="C1084" i="1" l="1"/>
  <c r="E1084" i="1"/>
  <c r="F1084" i="1" l="1"/>
  <c r="G1084" i="1"/>
  <c r="I1084" i="1"/>
  <c r="J1084" i="1" s="1"/>
  <c r="D1084" i="1"/>
  <c r="M1084" i="1" l="1"/>
  <c r="K1084" i="1"/>
  <c r="L1084" i="1" s="1"/>
  <c r="H1084" i="1"/>
  <c r="O1084" i="1" l="1"/>
  <c r="N1084" i="1"/>
  <c r="P1084" i="1"/>
  <c r="Q1084" i="1" s="1"/>
  <c r="R1084" i="1" s="1"/>
  <c r="S1084" i="1" s="1"/>
  <c r="C1085" i="1" l="1"/>
  <c r="E1085" i="1"/>
  <c r="F1085" i="1" l="1"/>
  <c r="I1085" i="1"/>
  <c r="J1085" i="1" s="1"/>
  <c r="G1085" i="1"/>
  <c r="D1085" i="1"/>
  <c r="M1085" i="1" l="1"/>
  <c r="K1085" i="1"/>
  <c r="L1085" i="1" s="1"/>
  <c r="H1085" i="1"/>
  <c r="N1085" i="1" l="1"/>
  <c r="O1085" i="1"/>
  <c r="P1085" i="1"/>
  <c r="Q1085" i="1" s="1"/>
  <c r="R1085" i="1" s="1"/>
  <c r="S1085" i="1" s="1"/>
  <c r="C1086" i="1" l="1"/>
  <c r="E1086" i="1"/>
  <c r="F1086" i="1" l="1"/>
  <c r="G1086" i="1"/>
  <c r="D1086" i="1"/>
  <c r="I1086" i="1"/>
  <c r="J1086" i="1" s="1"/>
  <c r="M1086" i="1" l="1"/>
  <c r="K1086" i="1"/>
  <c r="L1086" i="1" s="1"/>
  <c r="H1086" i="1"/>
  <c r="O1086" i="1" l="1"/>
  <c r="N1086" i="1"/>
  <c r="P1086" i="1" l="1"/>
  <c r="Q1086" i="1" s="1"/>
  <c r="R1086" i="1" s="1"/>
  <c r="S1086" i="1" s="1"/>
  <c r="C1087" i="1"/>
  <c r="E1087" i="1"/>
  <c r="F1087" i="1" l="1"/>
  <c r="G1087" i="1"/>
  <c r="D1087" i="1"/>
  <c r="I1087" i="1"/>
  <c r="J1087" i="1" s="1"/>
  <c r="M1087" i="1" l="1"/>
  <c r="H1087" i="1"/>
  <c r="K1087" i="1"/>
  <c r="L1087" i="1" s="1"/>
  <c r="O1087" i="1" l="1"/>
  <c r="N1087" i="1"/>
  <c r="P1087" i="1" l="1"/>
  <c r="Q1087" i="1" s="1"/>
  <c r="R1087" i="1" s="1"/>
  <c r="S1087" i="1" s="1"/>
  <c r="C1088" i="1"/>
  <c r="E1088" i="1"/>
  <c r="F1088" i="1" l="1"/>
  <c r="I1088" i="1"/>
  <c r="J1088" i="1" s="1"/>
  <c r="G1088" i="1"/>
  <c r="D1088" i="1"/>
  <c r="M1088" i="1" l="1"/>
  <c r="K1088" i="1"/>
  <c r="L1088" i="1" s="1"/>
  <c r="H1088" i="1"/>
  <c r="O1088" i="1" l="1"/>
  <c r="N1088" i="1"/>
  <c r="P1088" i="1"/>
  <c r="Q1088" i="1" s="1"/>
  <c r="R1088" i="1" s="1"/>
  <c r="S1088" i="1" s="1"/>
  <c r="C1089" i="1" l="1"/>
  <c r="E1089" i="1"/>
  <c r="F1089" i="1" l="1"/>
  <c r="G1089" i="1"/>
  <c r="I1089" i="1"/>
  <c r="J1089" i="1" s="1"/>
  <c r="D1089" i="1"/>
  <c r="M1089" i="1" l="1"/>
  <c r="K1089" i="1"/>
  <c r="L1089" i="1" s="1"/>
  <c r="H1089" i="1"/>
  <c r="N1089" i="1" l="1"/>
  <c r="O1089" i="1"/>
  <c r="E1090" i="1" l="1"/>
  <c r="C1090" i="1"/>
  <c r="P1089" i="1"/>
  <c r="Q1089" i="1" s="1"/>
  <c r="R1089" i="1" s="1"/>
  <c r="S1089" i="1" s="1"/>
  <c r="I1090" i="1" l="1"/>
  <c r="J1090" i="1" s="1"/>
  <c r="D1090" i="1"/>
  <c r="G1090" i="1"/>
  <c r="F1090" i="1"/>
  <c r="M1090" i="1" l="1"/>
  <c r="K1090" i="1"/>
  <c r="L1090" i="1" s="1"/>
  <c r="H1090" i="1"/>
  <c r="O1090" i="1" l="1"/>
  <c r="P1090" i="1" s="1"/>
  <c r="Q1090" i="1" s="1"/>
  <c r="R1090" i="1" s="1"/>
  <c r="S1090" i="1" s="1"/>
  <c r="N1090" i="1"/>
  <c r="C1091" i="1" l="1"/>
  <c r="E1091" i="1"/>
  <c r="F1091" i="1" l="1"/>
  <c r="D1091" i="1"/>
  <c r="I1091" i="1"/>
  <c r="J1091" i="1" s="1"/>
  <c r="G1091" i="1"/>
  <c r="M1091" i="1" l="1"/>
  <c r="K1091" i="1"/>
  <c r="L1091" i="1" s="1"/>
  <c r="H1091" i="1"/>
  <c r="N1091" i="1" l="1"/>
  <c r="O1091" i="1"/>
  <c r="P1091" i="1" s="1"/>
  <c r="Q1091" i="1" s="1"/>
  <c r="R1091" i="1" s="1"/>
  <c r="S1091" i="1" s="1"/>
  <c r="E1092" i="1" l="1"/>
  <c r="C1092" i="1"/>
  <c r="G1092" i="1" l="1"/>
  <c r="D1092" i="1"/>
  <c r="I1092" i="1"/>
  <c r="J1092" i="1" s="1"/>
  <c r="F1092" i="1"/>
  <c r="M1092" i="1" l="1"/>
  <c r="K1092" i="1"/>
  <c r="L1092" i="1" s="1"/>
  <c r="H1092" i="1"/>
  <c r="O1092" i="1" l="1"/>
  <c r="P1092" i="1" s="1"/>
  <c r="Q1092" i="1" s="1"/>
  <c r="R1092" i="1" s="1"/>
  <c r="S1092" i="1" s="1"/>
  <c r="N1092" i="1"/>
  <c r="C1093" i="1" l="1"/>
  <c r="E1093" i="1"/>
  <c r="F1093" i="1" l="1"/>
  <c r="D1093" i="1"/>
  <c r="I1093" i="1"/>
  <c r="J1093" i="1" s="1"/>
  <c r="G1093" i="1"/>
  <c r="M1093" i="1" l="1"/>
  <c r="H1093" i="1"/>
  <c r="K1093" i="1"/>
  <c r="L1093" i="1" s="1"/>
  <c r="N1093" i="1" l="1"/>
  <c r="O1093" i="1"/>
  <c r="P1093" i="1" s="1"/>
  <c r="Q1093" i="1" s="1"/>
  <c r="R1093" i="1" s="1"/>
  <c r="S1093" i="1" s="1"/>
  <c r="C1094" i="1" l="1"/>
  <c r="E1094" i="1"/>
  <c r="F1094" i="1" l="1"/>
  <c r="I1094" i="1"/>
  <c r="J1094" i="1" s="1"/>
  <c r="G1094" i="1"/>
  <c r="D1094" i="1"/>
  <c r="M1094" i="1" l="1"/>
  <c r="H1094" i="1"/>
  <c r="K1094" i="1"/>
  <c r="L1094" i="1" s="1"/>
  <c r="N1094" i="1" l="1"/>
  <c r="O1094" i="1"/>
  <c r="P1094" i="1"/>
  <c r="Q1094" i="1" s="1"/>
  <c r="R1094" i="1" s="1"/>
  <c r="S1094" i="1" s="1"/>
  <c r="C1095" i="1" l="1"/>
  <c r="E1095" i="1"/>
  <c r="F1095" i="1" l="1"/>
  <c r="I1095" i="1"/>
  <c r="J1095" i="1" s="1"/>
  <c r="G1095" i="1"/>
  <c r="D1095" i="1"/>
  <c r="M1095" i="1" l="1"/>
  <c r="K1095" i="1"/>
  <c r="L1095" i="1" s="1"/>
  <c r="H1095" i="1"/>
  <c r="N1095" i="1" l="1"/>
  <c r="O1095" i="1"/>
  <c r="P1095" i="1" s="1"/>
  <c r="Q1095" i="1" s="1"/>
  <c r="R1095" i="1" s="1"/>
  <c r="S1095" i="1" s="1"/>
  <c r="E1096" i="1" l="1"/>
  <c r="C1096" i="1"/>
  <c r="G1096" i="1" l="1"/>
  <c r="I1096" i="1"/>
  <c r="J1096" i="1" s="1"/>
  <c r="D1096" i="1"/>
  <c r="F1096" i="1"/>
  <c r="M1096" i="1" l="1"/>
  <c r="H1096" i="1"/>
  <c r="K1096" i="1"/>
  <c r="L1096" i="1" s="1"/>
  <c r="O1096" i="1" l="1"/>
  <c r="N1096" i="1"/>
  <c r="P1096" i="1"/>
  <c r="Q1096" i="1" s="1"/>
  <c r="R1096" i="1" s="1"/>
  <c r="S1096" i="1" s="1"/>
  <c r="C1097" i="1" l="1"/>
  <c r="E1097" i="1"/>
  <c r="F1097" i="1" l="1"/>
  <c r="D1097" i="1"/>
  <c r="G1097" i="1"/>
  <c r="I1097" i="1"/>
  <c r="J1097" i="1" s="1"/>
  <c r="M1097" i="1" l="1"/>
  <c r="H1097" i="1"/>
  <c r="K1097" i="1"/>
  <c r="L1097" i="1" s="1"/>
  <c r="N1097" i="1" l="1"/>
  <c r="O1097" i="1"/>
  <c r="P1097" i="1" s="1"/>
  <c r="Q1097" i="1" s="1"/>
  <c r="R1097" i="1" s="1"/>
  <c r="S1097" i="1" s="1"/>
  <c r="E1098" i="1" l="1"/>
  <c r="C1098" i="1"/>
  <c r="I1098" i="1" l="1"/>
  <c r="J1098" i="1" s="1"/>
  <c r="G1098" i="1"/>
  <c r="D1098" i="1"/>
  <c r="F1098" i="1"/>
  <c r="M1098" i="1" l="1"/>
  <c r="H1098" i="1"/>
  <c r="K1098" i="1"/>
  <c r="L1098" i="1" s="1"/>
  <c r="N1098" i="1" l="1"/>
  <c r="O1098" i="1"/>
  <c r="C1099" i="1" l="1"/>
  <c r="E1099" i="1"/>
  <c r="P1098" i="1"/>
  <c r="Q1098" i="1" s="1"/>
  <c r="R1098" i="1" s="1"/>
  <c r="S1098" i="1" s="1"/>
  <c r="F1099" i="1" l="1"/>
  <c r="G1099" i="1"/>
  <c r="D1099" i="1"/>
  <c r="I1099" i="1"/>
  <c r="J1099" i="1" s="1"/>
  <c r="M1099" i="1" l="1"/>
  <c r="H1099" i="1"/>
  <c r="K1099" i="1"/>
  <c r="L1099" i="1" s="1"/>
  <c r="N1099" i="1" l="1"/>
  <c r="O1099" i="1"/>
  <c r="P1099" i="1" l="1"/>
  <c r="Q1099" i="1" s="1"/>
  <c r="R1099" i="1" s="1"/>
  <c r="S1099" i="1" s="1"/>
  <c r="C1100" i="1"/>
  <c r="E1100" i="1"/>
  <c r="F1100" i="1" l="1"/>
  <c r="G1100" i="1"/>
  <c r="D1100" i="1"/>
  <c r="I1100" i="1"/>
  <c r="J1100" i="1" s="1"/>
  <c r="M1100" i="1" l="1"/>
  <c r="K1100" i="1"/>
  <c r="L1100" i="1" s="1"/>
  <c r="H1100" i="1"/>
  <c r="N1100" i="1" l="1"/>
  <c r="O1100" i="1"/>
  <c r="P1100" i="1" l="1"/>
  <c r="Q1100" i="1" s="1"/>
  <c r="R1100" i="1" s="1"/>
  <c r="S1100" i="1" s="1"/>
  <c r="C1101" i="1"/>
  <c r="E1101" i="1"/>
  <c r="F1101" i="1" l="1"/>
  <c r="I1101" i="1"/>
  <c r="J1101" i="1" s="1"/>
  <c r="D1101" i="1"/>
  <c r="G1101" i="1"/>
  <c r="M1101" i="1" l="1"/>
  <c r="H1101" i="1"/>
  <c r="K1101" i="1"/>
  <c r="L1101" i="1" s="1"/>
  <c r="N1101" i="1" l="1"/>
  <c r="O1101" i="1"/>
  <c r="P1101" i="1"/>
  <c r="Q1101" i="1" s="1"/>
  <c r="R1101" i="1" s="1"/>
  <c r="S1101" i="1" s="1"/>
  <c r="C1102" i="1" l="1"/>
  <c r="E1102" i="1"/>
  <c r="F1102" i="1" l="1"/>
  <c r="G1102" i="1"/>
  <c r="I1102" i="1"/>
  <c r="J1102" i="1" s="1"/>
  <c r="D1102" i="1"/>
  <c r="M1102" i="1" l="1"/>
  <c r="H1102" i="1"/>
  <c r="K1102" i="1"/>
  <c r="L1102" i="1" s="1"/>
  <c r="N1102" i="1" l="1"/>
  <c r="O1102" i="1"/>
  <c r="E1103" i="1" l="1"/>
  <c r="F1103" i="1" s="1"/>
  <c r="C1103" i="1"/>
  <c r="P1102" i="1"/>
  <c r="Q1102" i="1" s="1"/>
  <c r="R1102" i="1" s="1"/>
  <c r="S1102" i="1" s="1"/>
  <c r="D1103" i="1" l="1"/>
  <c r="G1103" i="1"/>
  <c r="I1103" i="1"/>
  <c r="J1103" i="1" s="1"/>
  <c r="M1103" i="1" l="1"/>
  <c r="H1103" i="1"/>
  <c r="K1103" i="1"/>
  <c r="L1103" i="1" s="1"/>
  <c r="N1103" i="1" l="1"/>
  <c r="O1103" i="1"/>
  <c r="P1103" i="1" s="1"/>
  <c r="Q1103" i="1" s="1"/>
  <c r="R1103" i="1" s="1"/>
  <c r="S1103" i="1" s="1"/>
  <c r="B16" i="2" s="1"/>
  <c r="G18" i="2" l="1"/>
  <c r="G19" i="2"/>
  <c r="B21" i="2"/>
  <c r="B20" i="2"/>
  <c r="G17" i="2"/>
  <c r="G16" i="2"/>
  <c r="H17" i="2" l="1"/>
  <c r="I17" i="2" s="1"/>
  <c r="H16" i="2"/>
  <c r="I16" i="2" s="1"/>
  <c r="H18" i="2"/>
  <c r="I18" i="2" s="1"/>
  <c r="H19" i="2"/>
  <c r="I19" i="2" s="1"/>
</calcChain>
</file>

<file path=xl/sharedStrings.xml><?xml version="1.0" encoding="utf-8"?>
<sst xmlns="http://schemas.openxmlformats.org/spreadsheetml/2006/main" count="132" uniqueCount="52">
  <si>
    <t>Problem 3.3</t>
  </si>
  <si>
    <t>base</t>
  </si>
  <si>
    <t>PaK1</t>
  </si>
  <si>
    <t>PaK2</t>
  </si>
  <si>
    <t>nhat</t>
  </si>
  <si>
    <t>K1</t>
  </si>
  <si>
    <t>K2</t>
  </si>
  <si>
    <t>dW</t>
  </si>
  <si>
    <t>error</t>
  </si>
  <si>
    <t>alpha</t>
  </si>
  <si>
    <t>N</t>
  </si>
  <si>
    <t>c</t>
  </si>
  <si>
    <t>u</t>
  </si>
  <si>
    <t>v</t>
  </si>
  <si>
    <t>V</t>
  </si>
  <si>
    <t>beta</t>
  </si>
  <si>
    <t>Y</t>
  </si>
  <si>
    <t>K</t>
  </si>
  <si>
    <t>I</t>
  </si>
  <si>
    <t>Khat</t>
  </si>
  <si>
    <t>K/N</t>
  </si>
  <si>
    <t>K1/K2</t>
  </si>
  <si>
    <t>gamma1</t>
  </si>
  <si>
    <t>gamma2</t>
  </si>
  <si>
    <t>Parameters</t>
  </si>
  <si>
    <t>depr1</t>
  </si>
  <si>
    <t>depr2</t>
  </si>
  <si>
    <t>Rates</t>
  </si>
  <si>
    <t>savings rate</t>
  </si>
  <si>
    <t>discount rate</t>
  </si>
  <si>
    <t>K1 + 0.0001</t>
  </si>
  <si>
    <t>K2 + 0.0001</t>
  </si>
  <si>
    <t>Accounting price calculations</t>
  </si>
  <si>
    <t>Base case</t>
  </si>
  <si>
    <t>Period</t>
  </si>
  <si>
    <t>Sustainability theorem checks</t>
  </si>
  <si>
    <t>K1 change</t>
  </si>
  <si>
    <t>K2 change</t>
  </si>
  <si>
    <t>Initial values + dK</t>
  </si>
  <si>
    <t>dK</t>
  </si>
  <si>
    <t>- dK</t>
  </si>
  <si>
    <t>K1+dK, K2+dK</t>
  </si>
  <si>
    <t>K1+dK,K2-dK</t>
  </si>
  <si>
    <t>K1-dK,K2+dK</t>
  </si>
  <si>
    <t>K1-dK,K2-dK</t>
  </si>
  <si>
    <t>K1hat</t>
  </si>
  <si>
    <t>K2hat</t>
  </si>
  <si>
    <t>(K/N)hat</t>
  </si>
  <si>
    <t>(K1/K2)hat</t>
  </si>
  <si>
    <t>Y/N</t>
  </si>
  <si>
    <t>dV</t>
  </si>
  <si>
    <t>Hint: complete the last four sheets in order to fill in Cells F16:H18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</si>
</sst>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quotePrefix="1"/>
    <xf numFmtId="0" fontId="0" fillId="2" borderId="0" xfId="0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F5C3-271E-41B8-ACC0-AF9AABF32CC1}">
  <dimension ref="A1:I21"/>
  <sheetViews>
    <sheetView tabSelected="1" zoomScale="74" workbookViewId="0">
      <selection activeCell="F26" sqref="F26"/>
    </sheetView>
  </sheetViews>
  <sheetFormatPr baseColWidth="10" defaultColWidth="11.453125" defaultRowHeight="14.5" x14ac:dyDescent="0.35"/>
  <sheetData>
    <row r="1" spans="1:9" x14ac:dyDescent="0.35">
      <c r="A1" s="1" t="s">
        <v>0</v>
      </c>
    </row>
    <row r="2" spans="1:9" x14ac:dyDescent="0.35">
      <c r="A2" s="1"/>
    </row>
    <row r="3" spans="1:9" x14ac:dyDescent="0.35">
      <c r="A3" s="1" t="s">
        <v>51</v>
      </c>
    </row>
    <row r="4" spans="1:9" x14ac:dyDescent="0.35">
      <c r="A4" s="1"/>
    </row>
    <row r="5" spans="1:9" x14ac:dyDescent="0.35">
      <c r="A5" s="1" t="s">
        <v>24</v>
      </c>
      <c r="B5" s="1"/>
      <c r="C5" s="1"/>
      <c r="D5" s="1" t="s">
        <v>27</v>
      </c>
      <c r="E5" s="1"/>
      <c r="F5" s="1"/>
      <c r="G5" s="1" t="s">
        <v>38</v>
      </c>
    </row>
    <row r="7" spans="1:9" x14ac:dyDescent="0.35">
      <c r="A7" t="s">
        <v>9</v>
      </c>
      <c r="B7">
        <v>0.5</v>
      </c>
      <c r="D7" t="s">
        <v>4</v>
      </c>
      <c r="E7">
        <v>1</v>
      </c>
      <c r="G7" t="s">
        <v>10</v>
      </c>
      <c r="H7">
        <v>1</v>
      </c>
    </row>
    <row r="8" spans="1:9" x14ac:dyDescent="0.35">
      <c r="A8" t="s">
        <v>15</v>
      </c>
      <c r="B8">
        <v>0.5</v>
      </c>
      <c r="D8" t="s">
        <v>25</v>
      </c>
      <c r="E8">
        <v>2</v>
      </c>
      <c r="G8" t="s">
        <v>5</v>
      </c>
      <c r="H8">
        <v>1</v>
      </c>
    </row>
    <row r="9" spans="1:9" x14ac:dyDescent="0.35">
      <c r="A9" t="s">
        <v>22</v>
      </c>
      <c r="B9">
        <v>0.9</v>
      </c>
      <c r="D9" t="s">
        <v>26</v>
      </c>
      <c r="E9">
        <v>2</v>
      </c>
      <c r="G9" t="s">
        <v>6</v>
      </c>
      <c r="H9">
        <v>1</v>
      </c>
    </row>
    <row r="10" spans="1:9" x14ac:dyDescent="0.35">
      <c r="A10" t="s">
        <v>23</v>
      </c>
      <c r="B10">
        <v>0.1</v>
      </c>
      <c r="D10" t="s">
        <v>28</v>
      </c>
      <c r="E10">
        <v>20</v>
      </c>
    </row>
    <row r="11" spans="1:9" x14ac:dyDescent="0.35">
      <c r="D11" t="s">
        <v>29</v>
      </c>
      <c r="E11">
        <v>2</v>
      </c>
      <c r="G11" t="s">
        <v>39</v>
      </c>
      <c r="H11">
        <v>0.01</v>
      </c>
    </row>
    <row r="13" spans="1:9" x14ac:dyDescent="0.35">
      <c r="A13" s="1" t="s">
        <v>32</v>
      </c>
      <c r="D13" s="1" t="s">
        <v>35</v>
      </c>
    </row>
    <row r="15" spans="1:9" x14ac:dyDescent="0.35">
      <c r="B15" t="s">
        <v>14</v>
      </c>
      <c r="D15" t="s">
        <v>36</v>
      </c>
      <c r="E15" t="s">
        <v>37</v>
      </c>
      <c r="F15" t="s">
        <v>14</v>
      </c>
      <c r="G15" t="s">
        <v>50</v>
      </c>
      <c r="H15" t="s">
        <v>7</v>
      </c>
      <c r="I15" t="s">
        <v>8</v>
      </c>
    </row>
    <row r="16" spans="1:9" x14ac:dyDescent="0.35">
      <c r="A16" t="s">
        <v>1</v>
      </c>
      <c r="B16" s="3">
        <f>base!$S$1103</f>
        <v>85.703492514335551</v>
      </c>
      <c r="D16" s="4" t="s">
        <v>39</v>
      </c>
      <c r="E16" s="4" t="s">
        <v>39</v>
      </c>
      <c r="F16" s="3">
        <f>'K1+dK,K2+dK'!K1103</f>
        <v>0</v>
      </c>
      <c r="G16">
        <f>F16-$B$16</f>
        <v>-85.703492514335551</v>
      </c>
      <c r="H16">
        <f>$B$20*$H$11+$B$21*$H$11</f>
        <v>8.534328297855609E-2</v>
      </c>
      <c r="I16">
        <f>(H16-G16)/G16</f>
        <v>-1.0009957970261747</v>
      </c>
    </row>
    <row r="17" spans="1:9" x14ac:dyDescent="0.35">
      <c r="A17" t="s">
        <v>30</v>
      </c>
      <c r="B17" s="3">
        <f>'K1+0.0001'!K1103</f>
        <v>85.703714217790036</v>
      </c>
      <c r="D17" s="4" t="s">
        <v>39</v>
      </c>
      <c r="E17" s="4" t="s">
        <v>40</v>
      </c>
      <c r="F17" s="3">
        <f>'K1+dK,K2-dK'!K1103</f>
        <v>0</v>
      </c>
      <c r="G17">
        <f t="shared" ref="G17:G19" si="0">F17-$B$16</f>
        <v>-85.703492514335551</v>
      </c>
      <c r="H17">
        <f>$B$20*$H$11-$B$21*$H$11</f>
        <v>-4.1002592081440525E-2</v>
      </c>
      <c r="I17">
        <f t="shared" ref="I17:I19" si="1">(H17-G17)/G17</f>
        <v>-0.99952157618227078</v>
      </c>
    </row>
    <row r="18" spans="1:9" x14ac:dyDescent="0.35">
      <c r="A18" t="s">
        <v>31</v>
      </c>
      <c r="B18" s="3">
        <f>'K2+0.0001'!K1103</f>
        <v>85.704124243710851</v>
      </c>
      <c r="D18" s="4" t="s">
        <v>40</v>
      </c>
      <c r="E18" s="4" t="s">
        <v>39</v>
      </c>
      <c r="F18" s="3">
        <f>'K1-dK,K2+dK'!K1103</f>
        <v>0</v>
      </c>
      <c r="G18">
        <f t="shared" si="0"/>
        <v>-85.703492514335551</v>
      </c>
      <c r="H18">
        <f>-$B$20*$H$11+$B$21*$H$11</f>
        <v>4.1002592081440525E-2</v>
      </c>
      <c r="I18">
        <f t="shared" si="1"/>
        <v>-1.0004784238177293</v>
      </c>
    </row>
    <row r="19" spans="1:9" x14ac:dyDescent="0.35">
      <c r="D19" s="4" t="s">
        <v>40</v>
      </c>
      <c r="E19" s="4" t="s">
        <v>40</v>
      </c>
      <c r="F19" s="3">
        <f>'K1-dK,K2-dK'!K1103</f>
        <v>0</v>
      </c>
      <c r="G19">
        <f t="shared" si="0"/>
        <v>-85.703492514335551</v>
      </c>
      <c r="H19">
        <f>-$B$20*$H$11-$B$21*$H$11</f>
        <v>-8.534328297855609E-2</v>
      </c>
      <c r="I19">
        <f t="shared" si="1"/>
        <v>-0.99900420297382531</v>
      </c>
    </row>
    <row r="20" spans="1:9" x14ac:dyDescent="0.35">
      <c r="A20" t="s">
        <v>2</v>
      </c>
      <c r="B20">
        <f>(B17-B16)/0.0001</f>
        <v>2.2170345448557782</v>
      </c>
    </row>
    <row r="21" spans="1:9" x14ac:dyDescent="0.35">
      <c r="A21" t="s">
        <v>3</v>
      </c>
      <c r="B21">
        <f>(B18-B16)/0.0001</f>
        <v>6.3172937529998308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5431-4E5C-4301-B23B-AA116A7D1D2F}">
  <dimension ref="A1:S1103"/>
  <sheetViews>
    <sheetView zoomScale="58" zoomScaleNormal="93" workbookViewId="0">
      <selection activeCell="H11" sqref="H11"/>
    </sheetView>
  </sheetViews>
  <sheetFormatPr baseColWidth="10" defaultColWidth="11.453125" defaultRowHeight="14.5" x14ac:dyDescent="0.35"/>
  <sheetData>
    <row r="1" spans="1:19" x14ac:dyDescent="0.35">
      <c r="A1" s="1" t="s">
        <v>33</v>
      </c>
    </row>
    <row r="3" spans="1:19" x14ac:dyDescent="0.35">
      <c r="A3" t="s">
        <v>34</v>
      </c>
      <c r="B3" t="s">
        <v>10</v>
      </c>
      <c r="C3" t="s">
        <v>5</v>
      </c>
      <c r="D3" t="s">
        <v>45</v>
      </c>
      <c r="E3" t="s">
        <v>6</v>
      </c>
      <c r="F3" t="s">
        <v>46</v>
      </c>
      <c r="G3" t="s">
        <v>17</v>
      </c>
      <c r="H3" t="s">
        <v>19</v>
      </c>
      <c r="I3" t="s">
        <v>21</v>
      </c>
      <c r="J3" t="s">
        <v>48</v>
      </c>
      <c r="K3" t="s">
        <v>20</v>
      </c>
      <c r="L3" t="s">
        <v>47</v>
      </c>
      <c r="M3" t="s">
        <v>16</v>
      </c>
      <c r="N3" t="s">
        <v>49</v>
      </c>
      <c r="O3" t="s">
        <v>18</v>
      </c>
      <c r="P3" t="s">
        <v>11</v>
      </c>
      <c r="Q3" t="s">
        <v>12</v>
      </c>
      <c r="R3" t="s">
        <v>13</v>
      </c>
      <c r="S3" t="s">
        <v>14</v>
      </c>
    </row>
    <row r="4" spans="1:19" x14ac:dyDescent="0.35">
      <c r="A4">
        <v>1</v>
      </c>
      <c r="B4">
        <f>Settings!$H$7</f>
        <v>1</v>
      </c>
      <c r="C4">
        <f>Settings!H8</f>
        <v>1</v>
      </c>
      <c r="E4" s="2">
        <f>Settings!H9</f>
        <v>1</v>
      </c>
      <c r="F4" s="2"/>
      <c r="G4">
        <f>(C4^Settings!$B$8)*(E4^(1-Settings!$B$8))</f>
        <v>1</v>
      </c>
      <c r="I4">
        <f>C4/E4</f>
        <v>1</v>
      </c>
      <c r="K4">
        <f t="shared" ref="K4:K5" si="0">G4/B4</f>
        <v>1</v>
      </c>
      <c r="M4">
        <f>(B4^Settings!$B$7)*(G4^(1-Settings!$B$7))</f>
        <v>1</v>
      </c>
      <c r="N4">
        <f>M4/B4</f>
        <v>1</v>
      </c>
      <c r="O4">
        <f>(Settings!$E$10/100)*M4</f>
        <v>0.2</v>
      </c>
      <c r="P4">
        <f t="shared" ref="P4:P5" si="1">(M4-O4)/B4</f>
        <v>0.8</v>
      </c>
      <c r="Q4">
        <f>LN(1+P4)</f>
        <v>0.58778666490211906</v>
      </c>
      <c r="R4">
        <f>(B4*Q4)/((1+(Settings!$E$11/100))^(A4-1))</f>
        <v>0.58778666490211906</v>
      </c>
      <c r="S4">
        <f>R4</f>
        <v>0.58778666490211906</v>
      </c>
    </row>
    <row r="5" spans="1:19" x14ac:dyDescent="0.35">
      <c r="A5">
        <f>A4+1</f>
        <v>2</v>
      </c>
      <c r="B5">
        <f>B4*(1+(Settings!$E$7/100))</f>
        <v>1.01</v>
      </c>
      <c r="C5">
        <f>C4*(1-(Settings!$E$8/100))+(Settings!$B$9*O4)</f>
        <v>1.1599999999999999</v>
      </c>
      <c r="D5">
        <f>100*((C5/C4)-1)</f>
        <v>15.999999999999993</v>
      </c>
      <c r="E5">
        <f>E4*(1-(Settings!$E$9/100))+(Settings!$B$10*O4)</f>
        <v>1</v>
      </c>
      <c r="F5">
        <f>100*((E5/E4)-1)</f>
        <v>0</v>
      </c>
      <c r="G5">
        <f>(C5^Settings!$B$8)*(E5^(1-Settings!$B$8))</f>
        <v>1.0770329614269007</v>
      </c>
      <c r="H5">
        <f>100*((G5/G4)-1)</f>
        <v>7.7032961426900748</v>
      </c>
      <c r="I5">
        <f>C5/E5</f>
        <v>1.1599999999999999</v>
      </c>
      <c r="J5">
        <f>100*((I5/I4)-1)</f>
        <v>15.999999999999993</v>
      </c>
      <c r="K5">
        <f t="shared" si="0"/>
        <v>1.0663692687395057</v>
      </c>
      <c r="L5">
        <f>100*((K5/K4)-1)</f>
        <v>6.636926873950566</v>
      </c>
      <c r="M5">
        <f>(B5^Settings!$B$7)*(G5^(1-Settings!$B$7))</f>
        <v>1.0429780875172641</v>
      </c>
      <c r="N5">
        <f t="shared" ref="N5" si="2">M5/B5</f>
        <v>1.0326515717992713</v>
      </c>
      <c r="O5">
        <f>(Settings!$E$10/100)*M5</f>
        <v>0.20859561750345282</v>
      </c>
      <c r="P5">
        <f t="shared" si="1"/>
        <v>0.82612125743941711</v>
      </c>
      <c r="Q5">
        <f t="shared" ref="Q5" si="3">LN(1+P5)</f>
        <v>0.6021941860136758</v>
      </c>
      <c r="R5">
        <f>(B5*Q5)/((1+(Settings!$E$11/100))^(A5-1))</f>
        <v>0.59629032144491423</v>
      </c>
      <c r="S5">
        <f>S4+R5</f>
        <v>1.1840769863470333</v>
      </c>
    </row>
    <row r="6" spans="1:19" x14ac:dyDescent="0.35">
      <c r="A6">
        <f t="shared" ref="A6:A69" si="4">A5+1</f>
        <v>3</v>
      </c>
      <c r="B6">
        <f>B5*(1+(Settings!$E$7/100))</f>
        <v>1.0201</v>
      </c>
      <c r="C6">
        <f>C5*(1-(Settings!$E$8/100))+(Settings!$B$9*O5)</f>
        <v>1.3245360557531074</v>
      </c>
      <c r="D6">
        <f t="shared" ref="D6:D69" si="5">100*((C6/C5)-1)</f>
        <v>14.184142737336858</v>
      </c>
      <c r="E6">
        <f>E5*(1-(Settings!$E$9/100))+(Settings!$B$10*O5)</f>
        <v>1.0008595617503453</v>
      </c>
      <c r="F6">
        <f t="shared" ref="F6:F69" si="6">100*((E6/E5)-1)</f>
        <v>8.5956175034529458E-2</v>
      </c>
      <c r="G6">
        <f>(C6^Settings!$B$8)*(E6^(1-Settings!$B$8))</f>
        <v>1.1513794232500361</v>
      </c>
      <c r="H6">
        <f t="shared" ref="H6:H69" si="7">100*((G6/G5)-1)</f>
        <v>6.9028956852571932</v>
      </c>
      <c r="I6">
        <f t="shared" ref="I6:I69" si="8">C6/E6</f>
        <v>1.3233985130108594</v>
      </c>
      <c r="J6">
        <f t="shared" ref="J6:J69" si="9">100*((I6/I5)-1)</f>
        <v>14.086078707832716</v>
      </c>
      <c r="K6">
        <f t="shared" ref="K6:K69" si="10">G6/B6</f>
        <v>1.1286926999804294</v>
      </c>
      <c r="L6">
        <f t="shared" ref="L6:L69" si="11">100*((K6/K5)-1)</f>
        <v>5.8444511735219695</v>
      </c>
      <c r="M6">
        <f>(B6^Settings!$B$7)*(G6^(1-Settings!$B$7))</f>
        <v>1.0837537310927061</v>
      </c>
      <c r="N6">
        <f t="shared" ref="N6:N69" si="12">M6/B6</f>
        <v>1.0623995011201903</v>
      </c>
      <c r="O6">
        <f>(Settings!$E$10/100)*M6</f>
        <v>0.21675074621854123</v>
      </c>
      <c r="P6">
        <f t="shared" ref="P6:P69" si="13">(M6-O6)/B6</f>
        <v>0.84991960089615226</v>
      </c>
      <c r="Q6">
        <f t="shared" ref="Q6:Q69" si="14">LN(1+P6)</f>
        <v>0.61514217917081204</v>
      </c>
      <c r="R6">
        <f>(B6*Q6)/((1+(Settings!$E$11/100))^(A6-1))</f>
        <v>0.60313969336038586</v>
      </c>
      <c r="S6">
        <f t="shared" ref="S6:S69" si="15">S5+R6</f>
        <v>1.7872166797074192</v>
      </c>
    </row>
    <row r="7" spans="1:19" x14ac:dyDescent="0.35">
      <c r="A7">
        <f t="shared" si="4"/>
        <v>4</v>
      </c>
      <c r="B7">
        <f>B6*(1+(Settings!$E$7/100))</f>
        <v>1.0303009999999999</v>
      </c>
      <c r="C7">
        <f>C6*(1-(Settings!$E$8/100))+(Settings!$B$9*O6)</f>
        <v>1.4931210062347322</v>
      </c>
      <c r="D7">
        <f t="shared" si="5"/>
        <v>12.727849102285882</v>
      </c>
      <c r="E7">
        <f>E6*(1-(Settings!$E$9/100))+(Settings!$B$10*O6)</f>
        <v>1.0025174451371925</v>
      </c>
      <c r="F7">
        <f t="shared" si="6"/>
        <v>0.16564595575705443</v>
      </c>
      <c r="G7">
        <f>(C7^Settings!$B$8)*(E7^(1-Settings!$B$8))</f>
        <v>1.2234704150289528</v>
      </c>
      <c r="H7">
        <f t="shared" si="7"/>
        <v>6.2612715081726167</v>
      </c>
      <c r="I7">
        <f t="shared" si="8"/>
        <v>1.4893715949555386</v>
      </c>
      <c r="J7">
        <f t="shared" si="9"/>
        <v>12.541428776965624</v>
      </c>
      <c r="K7">
        <f t="shared" si="10"/>
        <v>1.187488331108048</v>
      </c>
      <c r="L7">
        <f t="shared" si="11"/>
        <v>5.2091797110620064</v>
      </c>
      <c r="M7">
        <f>(B7^Settings!$B$7)*(G7^(1-Settings!$B$7))</f>
        <v>1.1227389688056368</v>
      </c>
      <c r="N7">
        <f t="shared" si="12"/>
        <v>1.0897193818171942</v>
      </c>
      <c r="O7">
        <f>(Settings!$E$10/100)*M7</f>
        <v>0.22454779376112738</v>
      </c>
      <c r="P7">
        <f t="shared" si="13"/>
        <v>0.87177550545375537</v>
      </c>
      <c r="Q7">
        <f t="shared" si="14"/>
        <v>0.62688744856380185</v>
      </c>
      <c r="R7">
        <f>(B7*Q7)/((1+(Settings!$E$11/100))^(A7-1))</f>
        <v>0.60862975509300121</v>
      </c>
      <c r="S7">
        <f t="shared" si="15"/>
        <v>2.3958464348004203</v>
      </c>
    </row>
    <row r="8" spans="1:19" x14ac:dyDescent="0.35">
      <c r="A8">
        <f t="shared" si="4"/>
        <v>5</v>
      </c>
      <c r="B8">
        <f>B7*(1+(Settings!$E$7/100))</f>
        <v>1.04060401</v>
      </c>
      <c r="C8">
        <f>C7*(1-(Settings!$E$8/100))+(Settings!$B$9*O7)</f>
        <v>1.6653516004950522</v>
      </c>
      <c r="D8">
        <f t="shared" si="5"/>
        <v>11.534938798740857</v>
      </c>
      <c r="E8">
        <f>E7*(1-(Settings!$E$9/100))+(Settings!$B$10*O7)</f>
        <v>1.0049218756105616</v>
      </c>
      <c r="F8">
        <f t="shared" si="6"/>
        <v>0.23983926514514753</v>
      </c>
      <c r="G8">
        <f>(C8^Settings!$B$8)*(E8^(1-Settings!$B$8))</f>
        <v>1.2936569305347296</v>
      </c>
      <c r="H8">
        <f t="shared" si="7"/>
        <v>5.7366745156739896</v>
      </c>
      <c r="I8">
        <f t="shared" si="8"/>
        <v>1.657195092387886</v>
      </c>
      <c r="J8">
        <f t="shared" si="9"/>
        <v>11.268074267077544</v>
      </c>
      <c r="K8">
        <f t="shared" si="10"/>
        <v>1.2431788827478472</v>
      </c>
      <c r="L8">
        <f t="shared" si="11"/>
        <v>4.6897767481920649</v>
      </c>
      <c r="M8">
        <f>(B8^Settings!$B$7)*(G8^(1-Settings!$B$7))</f>
        <v>1.160251950861851</v>
      </c>
      <c r="N8">
        <f t="shared" si="12"/>
        <v>1.1149793194260811</v>
      </c>
      <c r="O8">
        <f>(Settings!$E$10/100)*M8</f>
        <v>0.2320503901723702</v>
      </c>
      <c r="P8">
        <f t="shared" si="13"/>
        <v>0.89198345554086489</v>
      </c>
      <c r="Q8">
        <f t="shared" si="14"/>
        <v>0.63762572616273538</v>
      </c>
      <c r="R8">
        <f>(B8*Q8)/((1+(Settings!$E$11/100))^(A8-1))</f>
        <v>0.61298611778506695</v>
      </c>
      <c r="S8">
        <f t="shared" si="15"/>
        <v>3.0088325525854871</v>
      </c>
    </row>
    <row r="9" spans="1:19" x14ac:dyDescent="0.35">
      <c r="A9">
        <f t="shared" si="4"/>
        <v>6</v>
      </c>
      <c r="B9">
        <f>B8*(1+(Settings!$E$7/100))</f>
        <v>1.0510100500999999</v>
      </c>
      <c r="C9">
        <f>C8*(1-(Settings!$E$8/100))+(Settings!$B$9*O8)</f>
        <v>1.8408899196402841</v>
      </c>
      <c r="D9">
        <f t="shared" si="5"/>
        <v>10.540616113321089</v>
      </c>
      <c r="E9">
        <f>E8*(1-(Settings!$E$9/100))+(Settings!$B$10*O8)</f>
        <v>1.0080284771155872</v>
      </c>
      <c r="F9">
        <f t="shared" si="6"/>
        <v>0.30913860872399113</v>
      </c>
      <c r="G9">
        <f>(C9^Settings!$B$8)*(E9^(1-Settings!$B$8))</f>
        <v>1.362229592334725</v>
      </c>
      <c r="H9">
        <f t="shared" si="7"/>
        <v>5.3006836806146929</v>
      </c>
      <c r="I9">
        <f t="shared" si="8"/>
        <v>1.8262280892181537</v>
      </c>
      <c r="J9">
        <f t="shared" si="9"/>
        <v>10.199945534879951</v>
      </c>
      <c r="K9">
        <f t="shared" si="10"/>
        <v>1.2961147157490203</v>
      </c>
      <c r="L9">
        <f t="shared" si="11"/>
        <v>4.2581026540739586</v>
      </c>
      <c r="M9">
        <f>(B9^Settings!$B$7)*(G9^(1-Settings!$B$7))</f>
        <v>1.1965437693989391</v>
      </c>
      <c r="N9">
        <f t="shared" si="12"/>
        <v>1.1384703403027328</v>
      </c>
      <c r="O9">
        <f>(Settings!$E$10/100)*M9</f>
        <v>0.23930875387978784</v>
      </c>
      <c r="P9">
        <f t="shared" si="13"/>
        <v>0.91077627224218627</v>
      </c>
      <c r="Q9">
        <f t="shared" si="14"/>
        <v>0.64750958474785381</v>
      </c>
      <c r="R9">
        <f>(B9*Q9)/((1+(Settings!$E$11/100))^(A9-1))</f>
        <v>0.61638521305110938</v>
      </c>
      <c r="S9">
        <f t="shared" si="15"/>
        <v>3.6252177656365965</v>
      </c>
    </row>
    <row r="10" spans="1:19" x14ac:dyDescent="0.35">
      <c r="A10">
        <f t="shared" si="4"/>
        <v>7</v>
      </c>
      <c r="B10">
        <f>B9*(1+(Settings!$E$7/100))</f>
        <v>1.0615201506009999</v>
      </c>
      <c r="C10">
        <f>C9*(1-(Settings!$E$8/100))+(Settings!$B$9*O9)</f>
        <v>2.0194499997392876</v>
      </c>
      <c r="D10">
        <f t="shared" si="5"/>
        <v>9.6996609191001948</v>
      </c>
      <c r="E10">
        <f>E9*(1-(Settings!$E$9/100))+(Settings!$B$10*O9)</f>
        <v>1.0117987829612543</v>
      </c>
      <c r="F10">
        <f t="shared" si="6"/>
        <v>0.37402771164318782</v>
      </c>
      <c r="G10">
        <f>(C10^Settings!$B$8)*(E10^(1-Settings!$B$8))</f>
        <v>1.4294324230222695</v>
      </c>
      <c r="H10">
        <f t="shared" si="7"/>
        <v>4.9332969321541187</v>
      </c>
      <c r="I10">
        <f t="shared" si="8"/>
        <v>1.9959007993950317</v>
      </c>
      <c r="J10">
        <f t="shared" si="9"/>
        <v>9.2908827313853415</v>
      </c>
      <c r="K10">
        <f t="shared" si="10"/>
        <v>1.3465900032260048</v>
      </c>
      <c r="L10">
        <f t="shared" si="11"/>
        <v>3.8943533981723899</v>
      </c>
      <c r="M10">
        <f>(B10^Settings!$B$7)*(G10^(1-Settings!$B$7))</f>
        <v>1.2318162691572765</v>
      </c>
      <c r="N10">
        <f t="shared" si="12"/>
        <v>1.1604266470682258</v>
      </c>
      <c r="O10">
        <f>(Settings!$E$10/100)*M10</f>
        <v>0.2463632538314553</v>
      </c>
      <c r="P10">
        <f t="shared" si="13"/>
        <v>0.92834131765458072</v>
      </c>
      <c r="Q10">
        <f t="shared" si="14"/>
        <v>0.65666021249855933</v>
      </c>
      <c r="R10">
        <f>(B10*Q10)/((1+(Settings!$E$11/100))^(A10-1))</f>
        <v>0.61896759804923651</v>
      </c>
      <c r="S10">
        <f t="shared" si="15"/>
        <v>4.2441853636858333</v>
      </c>
    </row>
    <row r="11" spans="1:19" x14ac:dyDescent="0.35">
      <c r="A11">
        <f t="shared" si="4"/>
        <v>8</v>
      </c>
      <c r="B11">
        <f>B10*(1+(Settings!$E$7/100))</f>
        <v>1.0721353521070098</v>
      </c>
      <c r="C11">
        <f>C10*(1-(Settings!$E$8/100))+(Settings!$B$9*O10)</f>
        <v>2.2007879281928115</v>
      </c>
      <c r="D11">
        <f t="shared" si="5"/>
        <v>8.9795701045797038</v>
      </c>
      <c r="E11">
        <f>E10*(1-(Settings!$E$9/100))+(Settings!$B$10*O10)</f>
        <v>1.0161991326851747</v>
      </c>
      <c r="F11">
        <f t="shared" si="6"/>
        <v>0.43490363874938431</v>
      </c>
      <c r="G11">
        <f>(C11^Settings!$B$8)*(E11^(1-Settings!$B$8))</f>
        <v>1.4954727626585305</v>
      </c>
      <c r="H11">
        <f t="shared" si="7"/>
        <v>4.6200392948014368</v>
      </c>
      <c r="I11">
        <f t="shared" si="8"/>
        <v>2.1657053793949954</v>
      </c>
      <c r="J11">
        <f t="shared" si="9"/>
        <v>8.5076663154517682</v>
      </c>
      <c r="K11">
        <f t="shared" si="10"/>
        <v>1.3948544460543704</v>
      </c>
      <c r="L11">
        <f t="shared" si="11"/>
        <v>3.5841973215855694</v>
      </c>
      <c r="M11">
        <f>(B11^Settings!$B$7)*(G11^(1-Settings!$B$7))</f>
        <v>1.2662342662238084</v>
      </c>
      <c r="N11">
        <f t="shared" si="12"/>
        <v>1.1810395615957878</v>
      </c>
      <c r="O11">
        <f>(Settings!$E$10/100)*M11</f>
        <v>0.2532468532447617</v>
      </c>
      <c r="P11">
        <f t="shared" si="13"/>
        <v>0.94483164927663033</v>
      </c>
      <c r="Q11">
        <f t="shared" si="14"/>
        <v>0.66517541768241861</v>
      </c>
      <c r="R11">
        <f>(B11*Q11)/((1+(Settings!$E$11/100))^(A11-1))</f>
        <v>0.62084702607050446</v>
      </c>
      <c r="S11">
        <f t="shared" si="15"/>
        <v>4.8650323897563377</v>
      </c>
    </row>
    <row r="12" spans="1:19" x14ac:dyDescent="0.35">
      <c r="A12">
        <f t="shared" si="4"/>
        <v>9</v>
      </c>
      <c r="B12">
        <f>B11*(1+(Settings!$E$7/100))</f>
        <v>1.08285670562808</v>
      </c>
      <c r="C12">
        <f>C11*(1-(Settings!$E$8/100))+(Settings!$B$9*O11)</f>
        <v>2.3846943375492411</v>
      </c>
      <c r="D12">
        <f t="shared" si="5"/>
        <v>8.3563894094714097</v>
      </c>
      <c r="E12">
        <f>E11*(1-(Settings!$E$9/100))+(Settings!$B$10*O11)</f>
        <v>1.0211998353559473</v>
      </c>
      <c r="F12">
        <f t="shared" si="6"/>
        <v>0.49209869502238046</v>
      </c>
      <c r="G12">
        <f>(C12^Settings!$B$8)*(E12^(1-Settings!$B$8))</f>
        <v>1.5605285850888939</v>
      </c>
      <c r="H12">
        <f t="shared" si="7"/>
        <v>4.3501843734494061</v>
      </c>
      <c r="I12">
        <f t="shared" si="8"/>
        <v>2.3351887211360909</v>
      </c>
      <c r="J12">
        <f t="shared" si="9"/>
        <v>7.8257801524435289</v>
      </c>
      <c r="K12">
        <f t="shared" si="10"/>
        <v>1.441121966533655</v>
      </c>
      <c r="L12">
        <f t="shared" si="11"/>
        <v>3.3170142311379935</v>
      </c>
      <c r="M12">
        <f>(B12^Settings!$B$7)*(G12^(1-Settings!$B$7))</f>
        <v>1.2999341685977057</v>
      </c>
      <c r="N12">
        <f t="shared" si="12"/>
        <v>1.2004673950314748</v>
      </c>
      <c r="O12">
        <f>(Settings!$E$10/100)*M12</f>
        <v>0.25998683371954118</v>
      </c>
      <c r="P12">
        <f t="shared" si="13"/>
        <v>0.96037391602517974</v>
      </c>
      <c r="Q12">
        <f t="shared" si="14"/>
        <v>0.67313522852971375</v>
      </c>
      <c r="R12">
        <f>(B12*Q12)/((1+(Settings!$E$11/100))^(A12-1))</f>
        <v>0.6221168095665861</v>
      </c>
      <c r="S12">
        <f t="shared" si="15"/>
        <v>5.487149199322924</v>
      </c>
    </row>
    <row r="13" spans="1:19" x14ac:dyDescent="0.35">
      <c r="A13">
        <f t="shared" si="4"/>
        <v>10</v>
      </c>
      <c r="B13">
        <f>B12*(1+(Settings!$E$7/100))</f>
        <v>1.0936852726843609</v>
      </c>
      <c r="C13">
        <f>C12*(1-(Settings!$E$8/100))+(Settings!$B$9*O12)</f>
        <v>2.5709886011458432</v>
      </c>
      <c r="D13">
        <f t="shared" si="5"/>
        <v>7.8120814338015876</v>
      </c>
      <c r="E13">
        <f>E12*(1-(Settings!$E$9/100))+(Settings!$B$10*O12)</f>
        <v>1.0267745220207825</v>
      </c>
      <c r="F13">
        <f t="shared" si="6"/>
        <v>0.54589576612025237</v>
      </c>
      <c r="G13">
        <f>(C13^Settings!$B$8)*(E13^(1-Settings!$B$8))</f>
        <v>1.6247540097080551</v>
      </c>
      <c r="H13">
        <f t="shared" si="7"/>
        <v>4.1156198760372353</v>
      </c>
      <c r="I13">
        <f t="shared" si="8"/>
        <v>2.5039466270412629</v>
      </c>
      <c r="J13">
        <f t="shared" si="9"/>
        <v>7.2267352260535933</v>
      </c>
      <c r="K13">
        <f t="shared" si="10"/>
        <v>1.4855772956695572</v>
      </c>
      <c r="L13">
        <f t="shared" si="11"/>
        <v>3.0847721544923212</v>
      </c>
      <c r="M13">
        <f>(B13^Settings!$B$7)*(G13^(1-Settings!$B$7))</f>
        <v>1.3330302067667346</v>
      </c>
      <c r="N13">
        <f t="shared" si="12"/>
        <v>1.2188426049615912</v>
      </c>
      <c r="O13">
        <f>(Settings!$E$10/100)*M13</f>
        <v>0.26660604135334692</v>
      </c>
      <c r="P13">
        <f t="shared" si="13"/>
        <v>0.97507408396927298</v>
      </c>
      <c r="Q13">
        <f t="shared" si="14"/>
        <v>0.68060590852008807</v>
      </c>
      <c r="R13">
        <f>(B13*Q13)/((1+(Settings!$E$11/100))^(A13-1))</f>
        <v>0.62285439487627259</v>
      </c>
      <c r="S13">
        <f t="shared" si="15"/>
        <v>6.1100035941991964</v>
      </c>
    </row>
    <row r="14" spans="1:19" x14ac:dyDescent="0.35">
      <c r="A14">
        <f t="shared" si="4"/>
        <v>11</v>
      </c>
      <c r="B14">
        <f>B13*(1+(Settings!$E$7/100))</f>
        <v>1.1046221254112045</v>
      </c>
      <c r="C14">
        <f>C13*(1-(Settings!$E$8/100))+(Settings!$B$9*O13)</f>
        <v>2.7595142663409384</v>
      </c>
      <c r="D14">
        <f t="shared" si="5"/>
        <v>7.3328082867062383</v>
      </c>
      <c r="E14">
        <f>E13*(1-(Settings!$E$9/100))+(Settings!$B$10*O13)</f>
        <v>1.0328996357157016</v>
      </c>
      <c r="F14">
        <f t="shared" si="6"/>
        <v>0.59653931448011566</v>
      </c>
      <c r="G14">
        <f>(C14^Settings!$B$8)*(E14^(1-Settings!$B$8))</f>
        <v>1.6882835308252693</v>
      </c>
      <c r="H14">
        <f t="shared" si="7"/>
        <v>3.9101008975893858</v>
      </c>
      <c r="I14">
        <f t="shared" si="8"/>
        <v>2.6716189752829727</v>
      </c>
      <c r="J14">
        <f t="shared" si="9"/>
        <v>6.6963227742532272</v>
      </c>
      <c r="K14">
        <f t="shared" si="10"/>
        <v>1.5283810562791253</v>
      </c>
      <c r="L14">
        <f t="shared" si="11"/>
        <v>2.8812880174152289</v>
      </c>
      <c r="M14">
        <f>(B14^Settings!$B$7)*(G14^(1-Settings!$B$7))</f>
        <v>1.3656190325698239</v>
      </c>
      <c r="N14">
        <f t="shared" si="12"/>
        <v>1.2362770952659139</v>
      </c>
      <c r="O14">
        <f>(Settings!$E$10/100)*M14</f>
        <v>0.27312380651396478</v>
      </c>
      <c r="P14">
        <f t="shared" si="13"/>
        <v>0.98902167621273107</v>
      </c>
      <c r="Q14">
        <f t="shared" si="14"/>
        <v>0.68764289785806831</v>
      </c>
      <c r="R14">
        <f>(B14*Q14)/((1+(Settings!$E$11/100))^(A14-1))</f>
        <v>0.62312472222733073</v>
      </c>
      <c r="S14">
        <f t="shared" si="15"/>
        <v>6.7331283164265274</v>
      </c>
    </row>
    <row r="15" spans="1:19" x14ac:dyDescent="0.35">
      <c r="A15">
        <f t="shared" si="4"/>
        <v>12</v>
      </c>
      <c r="B15">
        <f>B14*(1+(Settings!$E$7/100))</f>
        <v>1.1156683466653166</v>
      </c>
      <c r="C15">
        <f>C14*(1-(Settings!$E$8/100))+(Settings!$B$9*O14)</f>
        <v>2.9501354068766883</v>
      </c>
      <c r="D15">
        <f t="shared" si="5"/>
        <v>6.9077787660257295</v>
      </c>
      <c r="E15">
        <f>E14*(1-(Settings!$E$9/100))+(Settings!$B$10*O14)</f>
        <v>1.039554023652784</v>
      </c>
      <c r="F15">
        <f t="shared" si="6"/>
        <v>0.64424341988189582</v>
      </c>
      <c r="G15">
        <f>(C15^Settings!$B$8)*(E15^(1-Settings!$B$8))</f>
        <v>1.7512353161523453</v>
      </c>
      <c r="H15">
        <f t="shared" si="7"/>
        <v>3.7287448569911508</v>
      </c>
      <c r="I15">
        <f t="shared" si="8"/>
        <v>2.8378856122460139</v>
      </c>
      <c r="J15">
        <f t="shared" si="9"/>
        <v>6.2234412354939428</v>
      </c>
      <c r="K15">
        <f t="shared" si="10"/>
        <v>1.5696737488221391</v>
      </c>
      <c r="L15">
        <f t="shared" si="11"/>
        <v>2.7017275811793695</v>
      </c>
      <c r="M15">
        <f>(B15^Settings!$B$7)*(G15^(1-Settings!$B$7))</f>
        <v>1.3977831769604325</v>
      </c>
      <c r="N15">
        <f t="shared" si="12"/>
        <v>1.252866213457023</v>
      </c>
      <c r="O15">
        <f>(Settings!$E$10/100)*M15</f>
        <v>0.27955663539208653</v>
      </c>
      <c r="P15">
        <f t="shared" si="13"/>
        <v>1.0022929707656185</v>
      </c>
      <c r="Q15">
        <f t="shared" si="14"/>
        <v>0.69429300923028114</v>
      </c>
      <c r="R15">
        <f>(B15*Q15)/((1+(Settings!$E$11/100))^(A15-1))</f>
        <v>0.62298274017688138</v>
      </c>
      <c r="S15">
        <f t="shared" si="15"/>
        <v>7.3561110566034085</v>
      </c>
    </row>
    <row r="16" spans="1:19" x14ac:dyDescent="0.35">
      <c r="A16">
        <f t="shared" si="4"/>
        <v>13</v>
      </c>
      <c r="B16">
        <f>B15*(1+(Settings!$E$7/100))</f>
        <v>1.1268250301319698</v>
      </c>
      <c r="C16">
        <f>C15*(1-(Settings!$E$8/100))+(Settings!$B$9*O15)</f>
        <v>3.1427336705920323</v>
      </c>
      <c r="D16">
        <f t="shared" si="5"/>
        <v>6.5284550419754561</v>
      </c>
      <c r="E16">
        <f>E15*(1-(Settings!$E$9/100))+(Settings!$B$10*O15)</f>
        <v>1.0467186067189369</v>
      </c>
      <c r="F16">
        <f t="shared" si="6"/>
        <v>0.68919776203433258</v>
      </c>
      <c r="G16">
        <f>(C16^Settings!$B$8)*(E16^(1-Settings!$B$8))</f>
        <v>1.8137138167226885</v>
      </c>
      <c r="H16">
        <f t="shared" si="7"/>
        <v>3.5676816241700271</v>
      </c>
      <c r="I16">
        <f t="shared" si="8"/>
        <v>3.0024627922143301</v>
      </c>
      <c r="J16">
        <f t="shared" si="9"/>
        <v>5.7992887119246328</v>
      </c>
      <c r="K16">
        <f t="shared" si="10"/>
        <v>1.6095789215032548</v>
      </c>
      <c r="L16">
        <f t="shared" si="11"/>
        <v>2.5422590338317175</v>
      </c>
      <c r="M16">
        <f>(B16^Settings!$B$7)*(G16^(1-Settings!$B$7))</f>
        <v>1.4295936926900992</v>
      </c>
      <c r="N16">
        <f t="shared" si="12"/>
        <v>1.2686918150217787</v>
      </c>
      <c r="O16">
        <f>(Settings!$E$10/100)*M16</f>
        <v>0.28591873853801986</v>
      </c>
      <c r="P16">
        <f t="shared" si="13"/>
        <v>1.014953452017423</v>
      </c>
      <c r="Q16">
        <f t="shared" si="14"/>
        <v>0.70059609439604986</v>
      </c>
      <c r="R16">
        <f>(B16*Q16)/((1+(Settings!$E$11/100))^(A16-1))</f>
        <v>0.62247531863628103</v>
      </c>
      <c r="S16">
        <f t="shared" si="15"/>
        <v>7.9785863752396899</v>
      </c>
    </row>
    <row r="17" spans="1:19" x14ac:dyDescent="0.35">
      <c r="A17">
        <f t="shared" si="4"/>
        <v>14</v>
      </c>
      <c r="B17">
        <f>B16*(1+(Settings!$E$7/100))</f>
        <v>1.1380932804332895</v>
      </c>
      <c r="C17">
        <f>C16*(1-(Settings!$E$8/100))+(Settings!$B$9*O16)</f>
        <v>3.3372058618644096</v>
      </c>
      <c r="D17">
        <f t="shared" si="5"/>
        <v>6.1879946459396429</v>
      </c>
      <c r="E17">
        <f>E16*(1-(Settings!$E$9/100))+(Settings!$B$10*O16)</f>
        <v>1.0543761084383603</v>
      </c>
      <c r="F17">
        <f t="shared" si="6"/>
        <v>0.73157214080934452</v>
      </c>
      <c r="G17">
        <f>(C17^Settings!$B$8)*(E17^(1-Settings!$B$8))</f>
        <v>1.8758118588201429</v>
      </c>
      <c r="H17">
        <f t="shared" si="7"/>
        <v>3.4238059789202691</v>
      </c>
      <c r="I17">
        <f t="shared" si="8"/>
        <v>3.1651000389293302</v>
      </c>
      <c r="J17">
        <f t="shared" si="9"/>
        <v>5.41679474385941</v>
      </c>
      <c r="K17">
        <f t="shared" si="10"/>
        <v>1.6482057236169541</v>
      </c>
      <c r="L17">
        <f t="shared" si="11"/>
        <v>2.3998078999210692</v>
      </c>
      <c r="M17">
        <f>(B17^Settings!$B$7)*(G17^(1-Settings!$B$7))</f>
        <v>1.4611122037271069</v>
      </c>
      <c r="N17">
        <f t="shared" si="12"/>
        <v>1.283824646755527</v>
      </c>
      <c r="O17">
        <f>(Settings!$E$10/100)*M17</f>
        <v>0.29222244074542142</v>
      </c>
      <c r="P17">
        <f t="shared" si="13"/>
        <v>1.0270597174044216</v>
      </c>
      <c r="Q17">
        <f t="shared" si="14"/>
        <v>0.70658632801489119</v>
      </c>
      <c r="R17">
        <f>(B17*Q17)/((1+(Settings!$E$11/100))^(A17-1))</f>
        <v>0.62164272587075475</v>
      </c>
      <c r="S17">
        <f t="shared" si="15"/>
        <v>8.600229101110445</v>
      </c>
    </row>
    <row r="18" spans="1:19" x14ac:dyDescent="0.35">
      <c r="A18">
        <f t="shared" si="4"/>
        <v>15</v>
      </c>
      <c r="B18">
        <f>B17*(1+(Settings!$E$7/100))</f>
        <v>1.1494742132376223</v>
      </c>
      <c r="C18">
        <f>C17*(1-(Settings!$E$8/100))+(Settings!$B$9*O17)</f>
        <v>3.5334619412980004</v>
      </c>
      <c r="D18">
        <f t="shared" si="5"/>
        <v>5.8808502548880037</v>
      </c>
      <c r="E18">
        <f>E17*(1-(Settings!$E$9/100))+(Settings!$B$10*O17)</f>
        <v>1.0625108303441353</v>
      </c>
      <c r="F18">
        <f t="shared" si="6"/>
        <v>0.77151993872692781</v>
      </c>
      <c r="G18">
        <f>(C18^Settings!$B$8)*(E18^(1-Settings!$B$8))</f>
        <v>1.9376123402884122</v>
      </c>
      <c r="H18">
        <f t="shared" si="7"/>
        <v>3.2945991453077195</v>
      </c>
      <c r="I18">
        <f t="shared" si="8"/>
        <v>3.3255773403773699</v>
      </c>
      <c r="J18">
        <f t="shared" si="9"/>
        <v>5.0702126149012594</v>
      </c>
      <c r="K18">
        <f t="shared" si="10"/>
        <v>1.6856509854456942</v>
      </c>
      <c r="L18">
        <f t="shared" si="11"/>
        <v>2.2718803418888323</v>
      </c>
      <c r="M18">
        <f>(B18^Settings!$B$7)*(G18^(1-Settings!$B$7))</f>
        <v>1.4923925155308608</v>
      </c>
      <c r="N18">
        <f t="shared" si="12"/>
        <v>1.2983262245852134</v>
      </c>
      <c r="O18">
        <f>(Settings!$E$10/100)*M18</f>
        <v>0.29847850310617219</v>
      </c>
      <c r="P18">
        <f t="shared" si="13"/>
        <v>1.0386609796681709</v>
      </c>
      <c r="Q18">
        <f t="shared" si="14"/>
        <v>0.71229320982720778</v>
      </c>
      <c r="R18">
        <f>(B18*Q18)/((1+(Settings!$E$11/100))^(A18-1))</f>
        <v>0.62051978393351137</v>
      </c>
      <c r="S18">
        <f t="shared" si="15"/>
        <v>9.2207488850439567</v>
      </c>
    </row>
    <row r="19" spans="1:19" x14ac:dyDescent="0.35">
      <c r="A19">
        <f t="shared" si="4"/>
        <v>16</v>
      </c>
      <c r="B19">
        <f>B18*(1+(Settings!$E$7/100))</f>
        <v>1.1609689553699987</v>
      </c>
      <c r="C19">
        <f>C18*(1-(Settings!$E$8/100))+(Settings!$B$9*O18)</f>
        <v>3.7314233552675953</v>
      </c>
      <c r="D19">
        <f t="shared" si="5"/>
        <v>5.6024776057691072</v>
      </c>
      <c r="E19">
        <f>E18*(1-(Settings!$E$9/100))+(Settings!$B$10*O18)</f>
        <v>1.0711084640478699</v>
      </c>
      <c r="F19">
        <f t="shared" si="6"/>
        <v>0.80918080627467859</v>
      </c>
      <c r="G19">
        <f>(C19^Settings!$B$8)*(E19^(1-Settings!$B$8))</f>
        <v>1.9991896205145279</v>
      </c>
      <c r="H19">
        <f t="shared" si="7"/>
        <v>3.1779979382743795</v>
      </c>
      <c r="I19">
        <f t="shared" si="8"/>
        <v>3.4837026132405122</v>
      </c>
      <c r="J19">
        <f t="shared" si="9"/>
        <v>4.7548216949661715</v>
      </c>
      <c r="K19">
        <f t="shared" si="10"/>
        <v>1.7220009297125347</v>
      </c>
      <c r="L19">
        <f t="shared" si="11"/>
        <v>2.1564336022518615</v>
      </c>
      <c r="M19">
        <f>(B19^Settings!$B$7)*(G19^(1-Settings!$B$7))</f>
        <v>1.5234818953027618</v>
      </c>
      <c r="N19">
        <f t="shared" si="12"/>
        <v>1.3122503304295772</v>
      </c>
      <c r="O19">
        <f>(Settings!$E$10/100)*M19</f>
        <v>0.30469637906055236</v>
      </c>
      <c r="P19">
        <f t="shared" si="13"/>
        <v>1.0498002643436617</v>
      </c>
      <c r="Q19">
        <f t="shared" si="14"/>
        <v>0.71774235637602646</v>
      </c>
      <c r="R19">
        <f>(B19*Q19)/((1+(Settings!$E$11/100))^(A19-1))</f>
        <v>0.61913678327871946</v>
      </c>
      <c r="S19">
        <f t="shared" si="15"/>
        <v>9.8398856683226761</v>
      </c>
    </row>
    <row r="20" spans="1:19" x14ac:dyDescent="0.35">
      <c r="A20">
        <f t="shared" si="4"/>
        <v>17</v>
      </c>
      <c r="B20">
        <f>B19*(1+(Settings!$E$7/100))</f>
        <v>1.1725786449236986</v>
      </c>
      <c r="C20">
        <f>C19*(1-(Settings!$E$8/100))+(Settings!$B$9*O19)</f>
        <v>3.9310216293167404</v>
      </c>
      <c r="D20">
        <f t="shared" si="5"/>
        <v>5.349118956640897</v>
      </c>
      <c r="E20">
        <f>E19*(1-(Settings!$E$9/100))+(Settings!$B$10*O19)</f>
        <v>1.0801559326729675</v>
      </c>
      <c r="F20">
        <f t="shared" si="6"/>
        <v>0.8446827682516922</v>
      </c>
      <c r="G20">
        <f>(C20^Settings!$B$8)*(E20^(1-Settings!$B$8))</f>
        <v>2.0606106702558424</v>
      </c>
      <c r="H20">
        <f t="shared" si="7"/>
        <v>3.0722973504387685</v>
      </c>
      <c r="I20">
        <f t="shared" si="8"/>
        <v>3.6393093908108107</v>
      </c>
      <c r="J20">
        <f t="shared" si="9"/>
        <v>4.4667066866983296</v>
      </c>
      <c r="K20">
        <f t="shared" si="10"/>
        <v>1.75733259272339</v>
      </c>
      <c r="L20">
        <f t="shared" si="11"/>
        <v>2.0517795548898654</v>
      </c>
      <c r="M20">
        <f>(B20^Settings!$B$7)*(G20^(1-Settings!$B$7))</f>
        <v>1.5544221007962769</v>
      </c>
      <c r="N20">
        <f t="shared" si="12"/>
        <v>1.3256442180024739</v>
      </c>
      <c r="O20">
        <f>(Settings!$E$10/100)*M20</f>
        <v>0.31088442015925538</v>
      </c>
      <c r="P20">
        <f t="shared" si="13"/>
        <v>1.0605153744019791</v>
      </c>
      <c r="Q20">
        <f t="shared" si="14"/>
        <v>0.72295613325978847</v>
      </c>
      <c r="R20">
        <f>(B20*Q20)/((1+(Settings!$E$11/100))^(A20-1))</f>
        <v>0.61752021450506345</v>
      </c>
      <c r="S20">
        <f t="shared" si="15"/>
        <v>10.457405882827739</v>
      </c>
    </row>
    <row r="21" spans="1:19" x14ac:dyDescent="0.35">
      <c r="A21">
        <f t="shared" si="4"/>
        <v>18</v>
      </c>
      <c r="B21">
        <f>B20*(1+(Settings!$E$7/100))</f>
        <v>1.1843044313729356</v>
      </c>
      <c r="C21">
        <f>C20*(1-(Settings!$E$8/100))+(Settings!$B$9*O20)</f>
        <v>4.1321971748737356</v>
      </c>
      <c r="D21">
        <f t="shared" si="5"/>
        <v>5.1176402606556426</v>
      </c>
      <c r="E21">
        <f>E20*(1-(Settings!$E$9/100))+(Settings!$B$10*O20)</f>
        <v>1.0896412560354338</v>
      </c>
      <c r="F21">
        <f t="shared" si="6"/>
        <v>0.87814389344635924</v>
      </c>
      <c r="G21">
        <f>(C21^Settings!$B$8)*(E21^(1-Settings!$B$8))</f>
        <v>2.1219360310375728</v>
      </c>
      <c r="H21">
        <f t="shared" si="7"/>
        <v>2.9760770274045223</v>
      </c>
      <c r="I21">
        <f t="shared" si="8"/>
        <v>3.7922547003298868</v>
      </c>
      <c r="J21">
        <f t="shared" si="9"/>
        <v>4.2025915660059088</v>
      </c>
      <c r="K21">
        <f t="shared" si="10"/>
        <v>1.7917150141688345</v>
      </c>
      <c r="L21">
        <f t="shared" si="11"/>
        <v>1.9565119083212901</v>
      </c>
      <c r="M21">
        <f>(B21^Settings!$B$7)*(G21^(1-Settings!$B$7))</f>
        <v>1.5852502151545971</v>
      </c>
      <c r="N21">
        <f t="shared" si="12"/>
        <v>1.3385495934663139</v>
      </c>
      <c r="O21">
        <f>(Settings!$E$10/100)*M21</f>
        <v>0.31705004303091944</v>
      </c>
      <c r="P21">
        <f t="shared" si="13"/>
        <v>1.0708396747730513</v>
      </c>
      <c r="Q21">
        <f t="shared" si="14"/>
        <v>0.72795416501460108</v>
      </c>
      <c r="R21">
        <f>(B21*Q21)/((1+(Settings!$E$11/100))^(A21-1))</f>
        <v>0.61569335947825077</v>
      </c>
      <c r="S21">
        <f t="shared" si="15"/>
        <v>11.07309924230599</v>
      </c>
    </row>
    <row r="22" spans="1:19" x14ac:dyDescent="0.35">
      <c r="A22">
        <f t="shared" si="4"/>
        <v>19</v>
      </c>
      <c r="B22">
        <f>B21*(1+(Settings!$E$7/100))</f>
        <v>1.196147475686665</v>
      </c>
      <c r="C22">
        <f>C21*(1-(Settings!$E$8/100))+(Settings!$B$9*O21)</f>
        <v>4.3348982701040883</v>
      </c>
      <c r="D22">
        <f t="shared" si="5"/>
        <v>4.9054071394002863</v>
      </c>
      <c r="E22">
        <f>E21*(1-(Settings!$E$9/100))+(Settings!$B$10*O21)</f>
        <v>1.0995534352178171</v>
      </c>
      <c r="F22">
        <f t="shared" si="6"/>
        <v>0.90967363134246693</v>
      </c>
      <c r="G22">
        <f>(C22^Settings!$B$8)*(E22^(1-Settings!$B$8))</f>
        <v>2.183220621974042</v>
      </c>
      <c r="H22">
        <f t="shared" si="7"/>
        <v>2.8881450731812475</v>
      </c>
      <c r="I22">
        <f t="shared" si="8"/>
        <v>3.9424171043086802</v>
      </c>
      <c r="J22">
        <f t="shared" si="9"/>
        <v>3.9597130426321625</v>
      </c>
      <c r="K22">
        <f t="shared" si="10"/>
        <v>1.8252102406693071</v>
      </c>
      <c r="L22">
        <f t="shared" si="11"/>
        <v>1.8694505675061812</v>
      </c>
      <c r="M22">
        <f>(B22^Settings!$B$7)*(G22^(1-Settings!$B$7))</f>
        <v>1.6159993303963094</v>
      </c>
      <c r="N22">
        <f t="shared" si="12"/>
        <v>1.3510034199324983</v>
      </c>
      <c r="O22">
        <f>(Settings!$E$10/100)*M22</f>
        <v>0.32319986607926188</v>
      </c>
      <c r="P22">
        <f t="shared" si="13"/>
        <v>1.0808027359459986</v>
      </c>
      <c r="Q22">
        <f t="shared" si="14"/>
        <v>0.73275375000438081</v>
      </c>
      <c r="R22">
        <f>(B22*Q22)/((1+(Settings!$E$11/100))^(A22-1))</f>
        <v>0.61367677307401491</v>
      </c>
      <c r="S22">
        <f t="shared" si="15"/>
        <v>11.686776015380005</v>
      </c>
    </row>
    <row r="23" spans="1:19" x14ac:dyDescent="0.35">
      <c r="A23">
        <f t="shared" si="4"/>
        <v>20</v>
      </c>
      <c r="B23">
        <f>B22*(1+(Settings!$E$7/100))</f>
        <v>1.2081089504435316</v>
      </c>
      <c r="C23">
        <f>C22*(1-(Settings!$E$8/100))+(Settings!$B$9*O22)</f>
        <v>4.5390801841733426</v>
      </c>
      <c r="D23">
        <f t="shared" si="5"/>
        <v>4.7101892904248377</v>
      </c>
      <c r="E23">
        <f>E22*(1-(Settings!$E$9/100))+(Settings!$B$10*O22)</f>
        <v>1.1098823531213871</v>
      </c>
      <c r="F23">
        <f t="shared" si="6"/>
        <v>0.93937389241331992</v>
      </c>
      <c r="G23">
        <f>(C23^Settings!$B$8)*(E23^(1-Settings!$B$8))</f>
        <v>2.2445144231697349</v>
      </c>
      <c r="H23">
        <f t="shared" si="7"/>
        <v>2.8074946058484818</v>
      </c>
      <c r="I23">
        <f t="shared" si="8"/>
        <v>4.0896948864965932</v>
      </c>
      <c r="J23">
        <f t="shared" si="9"/>
        <v>3.7357229915361501</v>
      </c>
      <c r="K23">
        <f t="shared" si="10"/>
        <v>1.8578741779420713</v>
      </c>
      <c r="L23">
        <f t="shared" si="11"/>
        <v>1.7895986196519553</v>
      </c>
      <c r="M23">
        <f>(B23^Settings!$B$7)*(G23^(1-Settings!$B$7))</f>
        <v>1.6466991115656062</v>
      </c>
      <c r="N23">
        <f t="shared" si="12"/>
        <v>1.3630385827048592</v>
      </c>
      <c r="O23">
        <f>(Settings!$E$10/100)*M23</f>
        <v>0.32933982231312126</v>
      </c>
      <c r="P23">
        <f t="shared" si="13"/>
        <v>1.0904308661638873</v>
      </c>
      <c r="Q23">
        <f t="shared" si="14"/>
        <v>0.73737020078875559</v>
      </c>
      <c r="R23">
        <f>(B23*Q23)/((1+(Settings!$E$11/100))^(A23-1))</f>
        <v>0.6114886789463041</v>
      </c>
      <c r="S23">
        <f t="shared" si="15"/>
        <v>12.29826469432631</v>
      </c>
    </row>
    <row r="24" spans="1:19" x14ac:dyDescent="0.35">
      <c r="A24">
        <f t="shared" si="4"/>
        <v>21</v>
      </c>
      <c r="B24">
        <f>B23*(1+(Settings!$E$7/100))</f>
        <v>1.220190039947967</v>
      </c>
      <c r="C24">
        <f>C23*(1-(Settings!$E$8/100))+(Settings!$B$9*O23)</f>
        <v>4.7447044205716855</v>
      </c>
      <c r="D24">
        <f t="shared" si="5"/>
        <v>4.5300860098330897</v>
      </c>
      <c r="E24">
        <f>E23*(1-(Settings!$E$9/100))+(Settings!$B$10*O23)</f>
        <v>1.1206186882902716</v>
      </c>
      <c r="F24">
        <f t="shared" si="6"/>
        <v>0.96733992919970646</v>
      </c>
      <c r="G24">
        <f>(C24^Settings!$B$8)*(E24^(1-Settings!$B$8))</f>
        <v>2.3058630584026654</v>
      </c>
      <c r="H24">
        <f t="shared" si="7"/>
        <v>2.7332698154950208</v>
      </c>
      <c r="I24">
        <f t="shared" si="8"/>
        <v>4.2340043675433288</v>
      </c>
      <c r="J24">
        <f t="shared" si="9"/>
        <v>3.5286124039037414</v>
      </c>
      <c r="K24">
        <f t="shared" si="10"/>
        <v>1.8897573188689485</v>
      </c>
      <c r="L24">
        <f t="shared" si="11"/>
        <v>1.716108728212884</v>
      </c>
      <c r="M24">
        <f>(B24^Settings!$B$7)*(G24^(1-Settings!$B$7))</f>
        <v>1.6773762658827891</v>
      </c>
      <c r="N24">
        <f t="shared" si="12"/>
        <v>1.3746844433792609</v>
      </c>
      <c r="O24">
        <f>(Settings!$E$10/100)*M24</f>
        <v>0.33547525317655785</v>
      </c>
      <c r="P24">
        <f t="shared" si="13"/>
        <v>1.0997475547034086</v>
      </c>
      <c r="Q24">
        <f t="shared" si="14"/>
        <v>0.74181712545733414</v>
      </c>
      <c r="R24">
        <f>(B24*Q24)/((1+(Settings!$E$11/100))^(A24-1))</f>
        <v>0.60914529706477982</v>
      </c>
      <c r="S24">
        <f t="shared" si="15"/>
        <v>12.90740999139109</v>
      </c>
    </row>
    <row r="25" spans="1:19" x14ac:dyDescent="0.35">
      <c r="A25">
        <f t="shared" si="4"/>
        <v>22</v>
      </c>
      <c r="B25">
        <f>B24*(1+(Settings!$E$7/100))</f>
        <v>1.2323919403474468</v>
      </c>
      <c r="C25">
        <f>C24*(1-(Settings!$E$8/100))+(Settings!$B$9*O24)</f>
        <v>4.9517380600191538</v>
      </c>
      <c r="D25">
        <f t="shared" si="5"/>
        <v>4.3634675860909189</v>
      </c>
      <c r="E25">
        <f>E24*(1-(Settings!$E$9/100))+(Settings!$B$10*O24)</f>
        <v>1.1317538398421219</v>
      </c>
      <c r="F25">
        <f t="shared" si="6"/>
        <v>0.99366106135880816</v>
      </c>
      <c r="G25">
        <f>(C25^Settings!$B$8)*(E25^(1-Settings!$B$8))</f>
        <v>2.3673082949457713</v>
      </c>
      <c r="H25">
        <f t="shared" si="7"/>
        <v>2.6647391881836624</v>
      </c>
      <c r="I25">
        <f t="shared" si="8"/>
        <v>4.3752783385386298</v>
      </c>
      <c r="J25">
        <f t="shared" si="9"/>
        <v>3.3366515178460121</v>
      </c>
      <c r="K25">
        <f t="shared" si="10"/>
        <v>1.9209053690162554</v>
      </c>
      <c r="L25">
        <f t="shared" si="11"/>
        <v>1.6482566219640171</v>
      </c>
      <c r="M25">
        <f>(B25^Settings!$B$7)*(G25^(1-Settings!$B$7))</f>
        <v>1.7080549355945274</v>
      </c>
      <c r="N25">
        <f t="shared" si="12"/>
        <v>1.3859673044542773</v>
      </c>
      <c r="O25">
        <f>(Settings!$E$10/100)*M25</f>
        <v>0.34161098711890547</v>
      </c>
      <c r="P25">
        <f t="shared" si="13"/>
        <v>1.1087738435634218</v>
      </c>
      <c r="Q25">
        <f t="shared" si="14"/>
        <v>0.74610666177958163</v>
      </c>
      <c r="R25">
        <f>(B25*Q25)/((1+(Settings!$E$11/100))^(A25-1))</f>
        <v>0.60666111662279021</v>
      </c>
      <c r="S25">
        <f t="shared" si="15"/>
        <v>13.51407110801388</v>
      </c>
    </row>
    <row r="26" spans="1:19" x14ac:dyDescent="0.35">
      <c r="A26">
        <f t="shared" si="4"/>
        <v>23</v>
      </c>
      <c r="B26">
        <f>B25*(1+(Settings!$E$7/100))</f>
        <v>1.2447158597509214</v>
      </c>
      <c r="C26">
        <f>C25*(1-(Settings!$E$8/100))+(Settings!$B$9*O25)</f>
        <v>5.1601531872257853</v>
      </c>
      <c r="D26">
        <f t="shared" si="5"/>
        <v>4.2089287575487244</v>
      </c>
      <c r="E26">
        <f>E25*(1-(Settings!$E$9/100))+(Settings!$B$10*O25)</f>
        <v>1.14327986175717</v>
      </c>
      <c r="F26">
        <f t="shared" si="6"/>
        <v>1.0184212776036095</v>
      </c>
      <c r="G26">
        <f>(C26^Settings!$B$8)*(E26^(1-Settings!$B$8))</f>
        <v>2.4288884747014046</v>
      </c>
      <c r="H26">
        <f t="shared" si="7"/>
        <v>2.6012741934418715</v>
      </c>
      <c r="I26">
        <f t="shared" si="8"/>
        <v>4.5134646028793517</v>
      </c>
      <c r="J26">
        <f t="shared" si="9"/>
        <v>3.1583422504470215</v>
      </c>
      <c r="K26">
        <f t="shared" si="10"/>
        <v>1.9513597867929846</v>
      </c>
      <c r="L26">
        <f t="shared" si="11"/>
        <v>1.585419993506787</v>
      </c>
      <c r="M26">
        <f>(B26^Settings!$B$7)*(G26^(1-Settings!$B$7))</f>
        <v>1.7387570290374279</v>
      </c>
      <c r="N26">
        <f t="shared" si="12"/>
        <v>1.3969108013015665</v>
      </c>
      <c r="O26">
        <f>(Settings!$E$10/100)*M26</f>
        <v>0.34775140580748559</v>
      </c>
      <c r="P26">
        <f t="shared" si="13"/>
        <v>1.1175286410412533</v>
      </c>
      <c r="Q26">
        <f t="shared" si="14"/>
        <v>0.75024967332804271</v>
      </c>
      <c r="R26">
        <f>(B26*Q26)/((1+(Settings!$E$11/100))^(A26-1))</f>
        <v>0.60404912484760753</v>
      </c>
      <c r="S26">
        <f t="shared" si="15"/>
        <v>14.118120232861488</v>
      </c>
    </row>
    <row r="27" spans="1:19" x14ac:dyDescent="0.35">
      <c r="A27">
        <f t="shared" si="4"/>
        <v>24</v>
      </c>
      <c r="B27">
        <f>B26*(1+(Settings!$E$7/100))</f>
        <v>1.2571630183484306</v>
      </c>
      <c r="C27">
        <f>C26*(1-(Settings!$E$8/100))+(Settings!$B$9*O26)</f>
        <v>5.3699263887080066</v>
      </c>
      <c r="D27">
        <f t="shared" si="5"/>
        <v>4.0652514348125335</v>
      </c>
      <c r="E27">
        <f>E26*(1-(Settings!$E$9/100))+(Settings!$B$10*O26)</f>
        <v>1.1551894051027751</v>
      </c>
      <c r="F27">
        <f t="shared" si="6"/>
        <v>1.0416997398432937</v>
      </c>
      <c r="G27">
        <f>(C27^Settings!$B$8)*(E27^(1-Settings!$B$8))</f>
        <v>2.490638887999884</v>
      </c>
      <c r="H27">
        <f t="shared" si="7"/>
        <v>2.5423321795814635</v>
      </c>
      <c r="I27">
        <f t="shared" si="8"/>
        <v>4.6485246185496774</v>
      </c>
      <c r="J27">
        <f t="shared" si="9"/>
        <v>2.9923800794663169</v>
      </c>
      <c r="K27">
        <f t="shared" si="10"/>
        <v>1.981158252071322</v>
      </c>
      <c r="L27">
        <f t="shared" si="11"/>
        <v>1.527061563942067</v>
      </c>
      <c r="M27">
        <f>(B27^Settings!$B$7)*(G27^(1-Settings!$B$7))</f>
        <v>1.7695025012850116</v>
      </c>
      <c r="N27">
        <f t="shared" si="12"/>
        <v>1.4075362347276612</v>
      </c>
      <c r="O27">
        <f>(Settings!$E$10/100)*M27</f>
        <v>0.35390050025700237</v>
      </c>
      <c r="P27">
        <f t="shared" si="13"/>
        <v>1.126028987782129</v>
      </c>
      <c r="Q27">
        <f t="shared" si="14"/>
        <v>0.75425591471961884</v>
      </c>
      <c r="R27">
        <f>(B27*Q27)/((1+(Settings!$E$11/100))^(A27-1))</f>
        <v>0.60132099994497901</v>
      </c>
      <c r="S27">
        <f t="shared" si="15"/>
        <v>14.719441232806467</v>
      </c>
    </row>
    <row r="28" spans="1:19" x14ac:dyDescent="0.35">
      <c r="A28">
        <f t="shared" si="4"/>
        <v>25</v>
      </c>
      <c r="B28">
        <f>B27*(1+(Settings!$E$7/100))</f>
        <v>1.269734648531915</v>
      </c>
      <c r="C28">
        <f>C27*(1-(Settings!$E$8/100))+(Settings!$B$9*O27)</f>
        <v>5.5810383111651483</v>
      </c>
      <c r="D28">
        <f t="shared" si="5"/>
        <v>3.9313746069419508</v>
      </c>
      <c r="E28">
        <f>E27*(1-(Settings!$E$9/100))+(Settings!$B$10*O27)</f>
        <v>1.1674756670264199</v>
      </c>
      <c r="F28">
        <f t="shared" si="6"/>
        <v>1.0635712091344729</v>
      </c>
      <c r="G28">
        <f>(C28^Settings!$B$8)*(E28^(1-Settings!$B$8))</f>
        <v>2.5525920992253219</v>
      </c>
      <c r="H28">
        <f t="shared" si="7"/>
        <v>2.4874425403029754</v>
      </c>
      <c r="I28">
        <f t="shared" si="8"/>
        <v>4.7804322340868532</v>
      </c>
      <c r="J28">
        <f t="shared" si="9"/>
        <v>2.83762325385577</v>
      </c>
      <c r="K28">
        <f t="shared" si="10"/>
        <v>2.0103350744792738</v>
      </c>
      <c r="L28">
        <f t="shared" si="11"/>
        <v>1.4727153864385611</v>
      </c>
      <c r="M28">
        <f>(B28^Settings!$B$7)*(G28^(1-Settings!$B$7))</f>
        <v>1.8003095933630993</v>
      </c>
      <c r="N28">
        <f t="shared" si="12"/>
        <v>1.4178628546087504</v>
      </c>
      <c r="O28">
        <f>(Settings!$E$10/100)*M28</f>
        <v>0.36006191867261989</v>
      </c>
      <c r="P28">
        <f t="shared" si="13"/>
        <v>1.1342902836870001</v>
      </c>
      <c r="Q28">
        <f t="shared" si="14"/>
        <v>0.75813417159813712</v>
      </c>
      <c r="R28">
        <f>(B28*Q28)/((1+(Settings!$E$11/100))^(A28-1))</f>
        <v>0.59848727466879192</v>
      </c>
      <c r="S28">
        <f t="shared" si="15"/>
        <v>15.317928507475258</v>
      </c>
    </row>
    <row r="29" spans="1:19" x14ac:dyDescent="0.35">
      <c r="A29">
        <f t="shared" si="4"/>
        <v>26</v>
      </c>
      <c r="B29">
        <f>B28*(1+(Settings!$E$7/100))</f>
        <v>1.282431995017234</v>
      </c>
      <c r="C29">
        <f>C28*(1-(Settings!$E$8/100))+(Settings!$B$9*O28)</f>
        <v>5.7934732717472031</v>
      </c>
      <c r="D29">
        <f t="shared" si="5"/>
        <v>3.8063698677192059</v>
      </c>
      <c r="E29">
        <f>E28*(1-(Settings!$E$9/100))+(Settings!$B$10*O28)</f>
        <v>1.1801323455531536</v>
      </c>
      <c r="F29">
        <f t="shared" si="6"/>
        <v>1.0841064087417251</v>
      </c>
      <c r="G29">
        <f>(C29^Settings!$B$8)*(E29^(1-Settings!$B$8))</f>
        <v>2.6147782317218664</v>
      </c>
      <c r="H29">
        <f t="shared" si="7"/>
        <v>2.4361954467937652</v>
      </c>
      <c r="I29">
        <f t="shared" si="8"/>
        <v>4.909172512369091</v>
      </c>
      <c r="J29">
        <f t="shared" si="9"/>
        <v>2.6930677390269331</v>
      </c>
      <c r="K29">
        <f t="shared" si="10"/>
        <v>2.0389215505237979</v>
      </c>
      <c r="L29">
        <f t="shared" si="11"/>
        <v>1.4219756898948166</v>
      </c>
      <c r="M29">
        <f>(B29^Settings!$B$7)*(G29^(1-Settings!$B$7))</f>
        <v>1.8311950371914807</v>
      </c>
      <c r="N29">
        <f t="shared" si="12"/>
        <v>1.4279081029687442</v>
      </c>
      <c r="O29">
        <f>(Settings!$E$10/100)*M29</f>
        <v>0.36623900743829618</v>
      </c>
      <c r="P29">
        <f t="shared" si="13"/>
        <v>1.1423264823749952</v>
      </c>
      <c r="Q29">
        <f t="shared" si="14"/>
        <v>0.7618923798203272</v>
      </c>
      <c r="R29">
        <f>(B29*Q29)/((1+(Settings!$E$11/100))^(A29-1))</f>
        <v>0.59555747567544071</v>
      </c>
      <c r="S29">
        <f t="shared" si="15"/>
        <v>15.9134859831507</v>
      </c>
    </row>
    <row r="30" spans="1:19" x14ac:dyDescent="0.35">
      <c r="A30">
        <f t="shared" si="4"/>
        <v>27</v>
      </c>
      <c r="B30">
        <f>B29*(1+(Settings!$E$7/100))</f>
        <v>1.2952563149674063</v>
      </c>
      <c r="C30">
        <f>C29*(1-(Settings!$E$8/100))+(Settings!$B$9*O29)</f>
        <v>6.0072189130067262</v>
      </c>
      <c r="D30">
        <f t="shared" si="5"/>
        <v>3.68942137528947</v>
      </c>
      <c r="E30">
        <f>E29*(1-(Settings!$E$9/100))+(Settings!$B$10*O29)</f>
        <v>1.1931535993859201</v>
      </c>
      <c r="F30">
        <f t="shared" si="6"/>
        <v>1.1033723363173431</v>
      </c>
      <c r="G30">
        <f>(C30^Settings!$B$8)*(E30^(1-Settings!$B$8))</f>
        <v>2.6772252180855372</v>
      </c>
      <c r="H30">
        <f t="shared" si="7"/>
        <v>2.3882326082601768</v>
      </c>
      <c r="I30">
        <f t="shared" si="8"/>
        <v>5.0347406369963252</v>
      </c>
      <c r="J30">
        <f t="shared" si="9"/>
        <v>2.5578266868979238</v>
      </c>
      <c r="K30">
        <f t="shared" si="10"/>
        <v>2.0669462770794569</v>
      </c>
      <c r="L30">
        <f t="shared" si="11"/>
        <v>1.3744877309506798</v>
      </c>
      <c r="M30">
        <f>(B30^Settings!$B$7)*(G30^(1-Settings!$B$7))</f>
        <v>1.8621742319974475</v>
      </c>
      <c r="N30">
        <f t="shared" si="12"/>
        <v>1.4376878232354398</v>
      </c>
      <c r="O30">
        <f>(Settings!$E$10/100)*M30</f>
        <v>0.37243484639948954</v>
      </c>
      <c r="P30">
        <f t="shared" si="13"/>
        <v>1.1501502585883516</v>
      </c>
      <c r="Q30">
        <f t="shared" si="14"/>
        <v>0.76553772741305115</v>
      </c>
      <c r="R30">
        <f>(B30*Q30)/((1+(Settings!$E$11/100))^(A30-1))</f>
        <v>0.59254024279539841</v>
      </c>
      <c r="S30">
        <f t="shared" si="15"/>
        <v>16.506026225946098</v>
      </c>
    </row>
    <row r="31" spans="1:19" x14ac:dyDescent="0.35">
      <c r="A31">
        <f t="shared" si="4"/>
        <v>28</v>
      </c>
      <c r="B31">
        <f>B30*(1+(Settings!$E$7/100))</f>
        <v>1.3082088781170804</v>
      </c>
      <c r="C31">
        <f>C30*(1-(Settings!$E$8/100))+(Settings!$B$9*O30)</f>
        <v>6.2222658965061317</v>
      </c>
      <c r="D31">
        <f t="shared" si="5"/>
        <v>3.5798093362935379</v>
      </c>
      <c r="E31">
        <f>E30*(1-(Settings!$E$9/100))+(Settings!$B$10*O30)</f>
        <v>1.2065340120381507</v>
      </c>
      <c r="F31">
        <f t="shared" si="6"/>
        <v>1.1214325346809551</v>
      </c>
      <c r="G31">
        <f>(C31^Settings!$B$8)*(E31^(1-Settings!$B$8))</f>
        <v>2.7399590208759887</v>
      </c>
      <c r="H31">
        <f t="shared" si="7"/>
        <v>2.3432396485235651</v>
      </c>
      <c r="I31">
        <f t="shared" si="8"/>
        <v>5.1571408965049406</v>
      </c>
      <c r="J31">
        <f t="shared" si="9"/>
        <v>2.4311135038256548</v>
      </c>
      <c r="K31">
        <f t="shared" si="10"/>
        <v>2.0944354274828361</v>
      </c>
      <c r="L31">
        <f t="shared" si="11"/>
        <v>1.3299402460629439</v>
      </c>
      <c r="M31">
        <f>(B31^Settings!$B$7)*(G31^(1-Settings!$B$7))</f>
        <v>1.8932613968459167</v>
      </c>
      <c r="N31">
        <f t="shared" si="12"/>
        <v>1.4472164411320223</v>
      </c>
      <c r="O31">
        <f>(Settings!$E$10/100)*M31</f>
        <v>0.37865227936918333</v>
      </c>
      <c r="P31">
        <f t="shared" si="13"/>
        <v>1.1577731529056179</v>
      </c>
      <c r="Q31">
        <f t="shared" si="14"/>
        <v>0.76907674217505173</v>
      </c>
      <c r="R31">
        <f>(B31*Q31)/((1+(Settings!$E$11/100))^(A31-1))</f>
        <v>0.58944343155535595</v>
      </c>
      <c r="S31">
        <f t="shared" si="15"/>
        <v>17.095469657501454</v>
      </c>
    </row>
    <row r="32" spans="1:19" x14ac:dyDescent="0.35">
      <c r="A32">
        <f t="shared" si="4"/>
        <v>29</v>
      </c>
      <c r="B32">
        <f>B31*(1+(Settings!$E$7/100))</f>
        <v>1.3212909668982513</v>
      </c>
      <c r="C32">
        <f>C31*(1-(Settings!$E$8/100))+(Settings!$B$9*O31)</f>
        <v>6.4386076300082742</v>
      </c>
      <c r="D32">
        <f t="shared" si="5"/>
        <v>3.476896312380684</v>
      </c>
      <c r="E32">
        <f>E31*(1-(Settings!$E$9/100))+(Settings!$B$10*O31)</f>
        <v>1.2202685597343059</v>
      </c>
      <c r="F32">
        <f t="shared" si="6"/>
        <v>1.1383473287217116</v>
      </c>
      <c r="G32">
        <f>(C32^Settings!$B$8)*(E32^(1-Settings!$B$8))</f>
        <v>2.8030038279254113</v>
      </c>
      <c r="H32">
        <f t="shared" si="7"/>
        <v>2.3009397793572361</v>
      </c>
      <c r="I32">
        <f t="shared" si="8"/>
        <v>5.2763857420125442</v>
      </c>
      <c r="J32">
        <f t="shared" si="9"/>
        <v>2.3122278002607466</v>
      </c>
      <c r="K32">
        <f t="shared" si="10"/>
        <v>2.121412995432415</v>
      </c>
      <c r="L32">
        <f t="shared" si="11"/>
        <v>1.2880591874824043</v>
      </c>
      <c r="M32">
        <f>(B32^Settings!$B$7)*(G32^(1-Settings!$B$7))</f>
        <v>1.9244697030660334</v>
      </c>
      <c r="N32">
        <f t="shared" si="12"/>
        <v>1.4565071216552341</v>
      </c>
      <c r="O32">
        <f>(Settings!$E$10/100)*M32</f>
        <v>0.3848939406132067</v>
      </c>
      <c r="P32">
        <f t="shared" si="13"/>
        <v>1.1652056973241876</v>
      </c>
      <c r="Q32">
        <f t="shared" si="14"/>
        <v>0.77251536725266245</v>
      </c>
      <c r="R32">
        <f>(B32*Q32)/((1+(Settings!$E$11/100))^(A32-1))</f>
        <v>0.5862742016575152</v>
      </c>
      <c r="S32">
        <f t="shared" si="15"/>
        <v>17.681743859158971</v>
      </c>
    </row>
    <row r="33" spans="1:19" x14ac:dyDescent="0.35">
      <c r="A33">
        <f t="shared" si="4"/>
        <v>30</v>
      </c>
      <c r="B33">
        <f>B32*(1+(Settings!$E$7/100))</f>
        <v>1.3345038765672339</v>
      </c>
      <c r="C33">
        <f>C32*(1-(Settings!$E$8/100))+(Settings!$B$9*O32)</f>
        <v>6.6562400239599944</v>
      </c>
      <c r="D33">
        <f t="shared" si="5"/>
        <v>3.3801158023266664</v>
      </c>
      <c r="E33">
        <f>E32*(1-(Settings!$E$9/100))+(Settings!$B$10*O32)</f>
        <v>1.2343525826009405</v>
      </c>
      <c r="F33">
        <f t="shared" si="6"/>
        <v>1.1541740344191975</v>
      </c>
      <c r="G33">
        <f>(C33^Settings!$B$8)*(E33^(1-Settings!$B$8))</f>
        <v>2.8663822257310283</v>
      </c>
      <c r="H33">
        <f t="shared" si="7"/>
        <v>2.2610885213284027</v>
      </c>
      <c r="I33">
        <f t="shared" si="8"/>
        <v>5.3924949141633718</v>
      </c>
      <c r="J33">
        <f t="shared" si="9"/>
        <v>2.2005436643178555</v>
      </c>
      <c r="K33">
        <f t="shared" si="10"/>
        <v>2.1479010110515904</v>
      </c>
      <c r="L33">
        <f t="shared" si="11"/>
        <v>1.2486024963647591</v>
      </c>
      <c r="M33">
        <f>(B33^Settings!$B$7)*(G33^(1-Settings!$B$7))</f>
        <v>1.9558113896696363</v>
      </c>
      <c r="N33">
        <f t="shared" si="12"/>
        <v>1.4655719057936361</v>
      </c>
      <c r="O33">
        <f>(Settings!$E$10/100)*M33</f>
        <v>0.39116227793392727</v>
      </c>
      <c r="P33">
        <f t="shared" si="13"/>
        <v>1.1724575246349089</v>
      </c>
      <c r="Q33">
        <f t="shared" si="14"/>
        <v>0.77585902658994288</v>
      </c>
      <c r="R33">
        <f>(B33*Q33)/((1+(Settings!$E$11/100))^(A33-1))</f>
        <v>0.58303909362736017</v>
      </c>
      <c r="S33">
        <f t="shared" si="15"/>
        <v>18.26478295278633</v>
      </c>
    </row>
    <row r="34" spans="1:19" x14ac:dyDescent="0.35">
      <c r="A34">
        <f t="shared" si="4"/>
        <v>31</v>
      </c>
      <c r="B34">
        <f>B33*(1+(Settings!$E$7/100))</f>
        <v>1.3478489153329063</v>
      </c>
      <c r="C34">
        <f>C33*(1-(Settings!$E$8/100))+(Settings!$B$9*O33)</f>
        <v>6.8751612736213294</v>
      </c>
      <c r="D34">
        <f t="shared" si="5"/>
        <v>3.2889626707164998</v>
      </c>
      <c r="E34">
        <f>E33*(1-(Settings!$E$9/100))+(Settings!$B$10*O33)</f>
        <v>1.2487817587423145</v>
      </c>
      <c r="F34">
        <f t="shared" si="6"/>
        <v>1.1689671447820738</v>
      </c>
      <c r="G34">
        <f>(C34^Settings!$B$8)*(E34^(1-Settings!$B$8))</f>
        <v>2.9301153538572322</v>
      </c>
      <c r="H34">
        <f t="shared" si="7"/>
        <v>2.223469276151735</v>
      </c>
      <c r="I34">
        <f t="shared" si="8"/>
        <v>5.5054946354641743</v>
      </c>
      <c r="J34">
        <f t="shared" si="9"/>
        <v>2.0954998215020781</v>
      </c>
      <c r="K34">
        <f t="shared" si="10"/>
        <v>2.1739197327866089</v>
      </c>
      <c r="L34">
        <f t="shared" si="11"/>
        <v>1.2113557189621149</v>
      </c>
      <c r="M34">
        <f>(B34^Settings!$B$7)*(G34^(1-Settings!$B$7))</f>
        <v>1.9872978643114287</v>
      </c>
      <c r="N34">
        <f t="shared" si="12"/>
        <v>1.4744218300020551</v>
      </c>
      <c r="O34">
        <f>(Settings!$E$10/100)*M34</f>
        <v>0.39745957286228578</v>
      </c>
      <c r="P34">
        <f t="shared" si="13"/>
        <v>1.1795374640016441</v>
      </c>
      <c r="Q34">
        <f t="shared" si="14"/>
        <v>0.77911268181292337</v>
      </c>
      <c r="R34">
        <f>(B34*Q34)/((1+(Settings!$E$11/100))^(A34-1))</f>
        <v>0.5797440954471198</v>
      </c>
      <c r="S34">
        <f t="shared" si="15"/>
        <v>18.844527048233449</v>
      </c>
    </row>
    <row r="35" spans="1:19" x14ac:dyDescent="0.35">
      <c r="A35">
        <f t="shared" si="4"/>
        <v>32</v>
      </c>
      <c r="B35">
        <f>B34*(1+(Settings!$E$7/100))</f>
        <v>1.3613274044862353</v>
      </c>
      <c r="C35">
        <f>C34*(1-(Settings!$E$8/100))+(Settings!$B$9*O34)</f>
        <v>7.0953716637249595</v>
      </c>
      <c r="D35">
        <f t="shared" si="5"/>
        <v>3.2029850841249985</v>
      </c>
      <c r="E35">
        <f>E34*(1-(Settings!$E$9/100))+(Settings!$B$10*O34)</f>
        <v>1.2635520808536969</v>
      </c>
      <c r="F35">
        <f t="shared" si="6"/>
        <v>1.1827784965611654</v>
      </c>
      <c r="G35">
        <f>(C35^Settings!$B$8)*(E35^(1-Settings!$B$8))</f>
        <v>2.9942230428159538</v>
      </c>
      <c r="H35">
        <f t="shared" si="7"/>
        <v>2.1878895953474808</v>
      </c>
      <c r="I35">
        <f t="shared" si="8"/>
        <v>5.615416864282393</v>
      </c>
      <c r="J35">
        <f t="shared" si="9"/>
        <v>1.9965913345940667</v>
      </c>
      <c r="K35">
        <f t="shared" si="10"/>
        <v>2.1994878182489632</v>
      </c>
      <c r="L35">
        <f t="shared" si="11"/>
        <v>1.176128312225222</v>
      </c>
      <c r="M35">
        <f>(B35^Settings!$B$7)*(G35^(1-Settings!$B$7))</f>
        <v>2.0189397919030472</v>
      </c>
      <c r="N35">
        <f t="shared" si="12"/>
        <v>1.4830670309358789</v>
      </c>
      <c r="O35">
        <f>(Settings!$E$10/100)*M35</f>
        <v>0.40378795838060944</v>
      </c>
      <c r="P35">
        <f t="shared" si="13"/>
        <v>1.186453624748703</v>
      </c>
      <c r="Q35">
        <f t="shared" si="14"/>
        <v>0.78228088183511479</v>
      </c>
      <c r="R35">
        <f>(B35*Q35)/((1+(Settings!$E$11/100))^(A35-1))</f>
        <v>0.57639470067645338</v>
      </c>
      <c r="S35">
        <f t="shared" si="15"/>
        <v>19.420921748909901</v>
      </c>
    </row>
    <row r="36" spans="1:19" x14ac:dyDescent="0.35">
      <c r="A36">
        <f t="shared" si="4"/>
        <v>33</v>
      </c>
      <c r="B36">
        <f>B35*(1+(Settings!$E$7/100))</f>
        <v>1.3749406785310978</v>
      </c>
      <c r="C36">
        <f>C35*(1-(Settings!$E$8/100))+(Settings!$B$9*O35)</f>
        <v>7.3168733929930081</v>
      </c>
      <c r="D36">
        <f t="shared" si="5"/>
        <v>3.1217776850291701</v>
      </c>
      <c r="E36">
        <f>E35*(1-(Settings!$E$9/100))+(Settings!$B$10*O35)</f>
        <v>1.2786598350746838</v>
      </c>
      <c r="F36">
        <f t="shared" si="6"/>
        <v>1.195657420846441</v>
      </c>
      <c r="G36">
        <f>(C36^Settings!$B$8)*(E36^(1-Settings!$B$8))</f>
        <v>3.0587239375181903</v>
      </c>
      <c r="H36">
        <f t="shared" si="7"/>
        <v>2.1541780214735073</v>
      </c>
      <c r="I36">
        <f t="shared" si="8"/>
        <v>5.7222986069361008</v>
      </c>
      <c r="J36">
        <f t="shared" si="9"/>
        <v>1.9033625683881672</v>
      </c>
      <c r="K36">
        <f t="shared" si="10"/>
        <v>2.2246224766481877</v>
      </c>
      <c r="L36">
        <f t="shared" si="11"/>
        <v>1.142750516310409</v>
      </c>
      <c r="M36">
        <f>(B36^Settings!$B$7)*(G36^(1-Settings!$B$7))</f>
        <v>2.0507471726399067</v>
      </c>
      <c r="N36">
        <f t="shared" si="12"/>
        <v>1.4915168375342558</v>
      </c>
      <c r="O36">
        <f>(Settings!$E$10/100)*M36</f>
        <v>0.41014943452798136</v>
      </c>
      <c r="P36">
        <f t="shared" si="13"/>
        <v>1.1932134700274046</v>
      </c>
      <c r="Q36">
        <f t="shared" si="14"/>
        <v>0.78536780625213365</v>
      </c>
      <c r="R36">
        <f>(B36*Q36)/((1+(Settings!$E$11/100))^(A36-1))</f>
        <v>0.57299595930743519</v>
      </c>
      <c r="S36">
        <f t="shared" si="15"/>
        <v>19.993917708217335</v>
      </c>
    </row>
    <row r="37" spans="1:19" x14ac:dyDescent="0.35">
      <c r="A37">
        <f t="shared" si="4"/>
        <v>34</v>
      </c>
      <c r="B37">
        <f>B36*(1+(Settings!$E$7/100))</f>
        <v>1.3886900853164088</v>
      </c>
      <c r="C37">
        <f>C36*(1-(Settings!$E$8/100))+(Settings!$B$9*O36)</f>
        <v>7.539670416208331</v>
      </c>
      <c r="D37">
        <f t="shared" si="5"/>
        <v>3.0449757874543071</v>
      </c>
      <c r="E37">
        <f>E36*(1-(Settings!$E$9/100))+(Settings!$B$10*O36)</f>
        <v>1.2941015818259884</v>
      </c>
      <c r="F37">
        <f t="shared" si="6"/>
        <v>1.2076508800640262</v>
      </c>
      <c r="G37">
        <f>(C37^Settings!$B$8)*(E37^(1-Settings!$B$8))</f>
        <v>3.1236356080794394</v>
      </c>
      <c r="H37">
        <f t="shared" si="7"/>
        <v>2.1221814026772812</v>
      </c>
      <c r="I37">
        <f t="shared" si="8"/>
        <v>5.8261812844473857</v>
      </c>
      <c r="J37">
        <f t="shared" si="9"/>
        <v>1.8154011988358532</v>
      </c>
      <c r="K37">
        <f t="shared" si="10"/>
        <v>2.2493396050766279</v>
      </c>
      <c r="L37">
        <f t="shared" si="11"/>
        <v>1.1110706957200733</v>
      </c>
      <c r="M37">
        <f>(B37^Settings!$B$7)*(G37^(1-Settings!$B$7))</f>
        <v>2.0827294109128074</v>
      </c>
      <c r="N37">
        <f t="shared" si="12"/>
        <v>1.4997798522038586</v>
      </c>
      <c r="O37">
        <f>(Settings!$E$10/100)*M37</f>
        <v>0.4165458821825615</v>
      </c>
      <c r="P37">
        <f t="shared" si="13"/>
        <v>1.1998238817630869</v>
      </c>
      <c r="Q37">
        <f t="shared" si="14"/>
        <v>0.78837730341574674</v>
      </c>
      <c r="R37">
        <f>(B37*Q37)/((1+(Settings!$E$11/100))^(A37-1))</f>
        <v>0.56955252239459919</v>
      </c>
      <c r="S37">
        <f t="shared" si="15"/>
        <v>20.563470230611934</v>
      </c>
    </row>
    <row r="38" spans="1:19" x14ac:dyDescent="0.35">
      <c r="A38">
        <f t="shared" si="4"/>
        <v>35</v>
      </c>
      <c r="B38">
        <f>B37*(1+(Settings!$E$7/100))</f>
        <v>1.4025769861695729</v>
      </c>
      <c r="C38">
        <f>C37*(1-(Settings!$E$8/100))+(Settings!$B$9*O37)</f>
        <v>7.7637683018484696</v>
      </c>
      <c r="D38">
        <f t="shared" si="5"/>
        <v>2.9722504203683275</v>
      </c>
      <c r="E38">
        <f>E37*(1-(Settings!$E$9/100))+(Settings!$B$10*O37)</f>
        <v>1.3098741384077248</v>
      </c>
      <c r="F38">
        <f t="shared" si="6"/>
        <v>1.2188035934150632</v>
      </c>
      <c r="G38">
        <f>(C38^Settings!$B$8)*(E38^(1-Settings!$B$8))</f>
        <v>3.1889746495042837</v>
      </c>
      <c r="H38">
        <f t="shared" si="7"/>
        <v>2.091762600472391</v>
      </c>
      <c r="I38">
        <f t="shared" si="8"/>
        <v>5.9271101506638342</v>
      </c>
      <c r="J38">
        <f t="shared" si="9"/>
        <v>1.7323330890144373</v>
      </c>
      <c r="K38">
        <f t="shared" si="10"/>
        <v>2.2736539105873605</v>
      </c>
      <c r="L38">
        <f t="shared" si="11"/>
        <v>1.0809530697746483</v>
      </c>
      <c r="M38">
        <f>(B38^Settings!$B$7)*(G38^(1-Settings!$B$7))</f>
        <v>2.114895376342028</v>
      </c>
      <c r="N38">
        <f t="shared" si="12"/>
        <v>1.5078640225787472</v>
      </c>
      <c r="O38">
        <f>(Settings!$E$10/100)*M38</f>
        <v>0.42297907526840561</v>
      </c>
      <c r="P38">
        <f t="shared" si="13"/>
        <v>1.2062912180629977</v>
      </c>
      <c r="Q38">
        <f t="shared" si="14"/>
        <v>0.79131292393311337</v>
      </c>
      <c r="R38">
        <f>(B38*Q38)/((1+(Settings!$E$11/100))^(A38-1))</f>
        <v>0.56606868133260113</v>
      </c>
      <c r="S38">
        <f t="shared" si="15"/>
        <v>21.129538911944536</v>
      </c>
    </row>
    <row r="39" spans="1:19" x14ac:dyDescent="0.35">
      <c r="A39">
        <f t="shared" si="4"/>
        <v>36</v>
      </c>
      <c r="B39">
        <f>B38*(1+(Settings!$E$7/100))</f>
        <v>1.4166027560312686</v>
      </c>
      <c r="C39">
        <f>C38*(1-(Settings!$E$8/100))+(Settings!$B$9*O38)</f>
        <v>7.989174103553065</v>
      </c>
      <c r="D39">
        <f t="shared" si="5"/>
        <v>2.903304077878377</v>
      </c>
      <c r="E39">
        <f>E38*(1-(Settings!$E$9/100))+(Settings!$B$10*O38)</f>
        <v>1.3259745631664108</v>
      </c>
      <c r="F39">
        <f t="shared" si="6"/>
        <v>1.2291581524204842</v>
      </c>
      <c r="G39">
        <f>(C39^Settings!$B$8)*(E39^(1-Settings!$B$8))</f>
        <v>3.2547567715605381</v>
      </c>
      <c r="H39">
        <f t="shared" si="7"/>
        <v>2.0627985257418047</v>
      </c>
      <c r="I39">
        <f t="shared" si="8"/>
        <v>6.0251337585805693</v>
      </c>
      <c r="J39">
        <f t="shared" si="9"/>
        <v>1.6538178880606269</v>
      </c>
      <c r="K39">
        <f t="shared" si="10"/>
        <v>2.297579019738047</v>
      </c>
      <c r="L39">
        <f t="shared" si="11"/>
        <v>1.0522757680611949</v>
      </c>
      <c r="M39">
        <f>(B39^Settings!$B$7)*(G39^(1-Settings!$B$7))</f>
        <v>2.1472534579793074</v>
      </c>
      <c r="N39">
        <f t="shared" si="12"/>
        <v>1.5157767051046958</v>
      </c>
      <c r="O39">
        <f>(Settings!$E$10/100)*M39</f>
        <v>0.42945069159586152</v>
      </c>
      <c r="P39">
        <f t="shared" si="13"/>
        <v>1.2126213640837564</v>
      </c>
      <c r="Q39">
        <f t="shared" si="14"/>
        <v>0.7941779502186983</v>
      </c>
      <c r="R39">
        <f>(B39*Q39)/((1+(Settings!$E$11/100))^(A39-1))</f>
        <v>0.56254840251618499</v>
      </c>
      <c r="S39">
        <f t="shared" si="15"/>
        <v>21.692087314460721</v>
      </c>
    </row>
    <row r="40" spans="1:19" x14ac:dyDescent="0.35">
      <c r="A40">
        <f t="shared" si="4"/>
        <v>37</v>
      </c>
      <c r="B40">
        <f>B39*(1+(Settings!$E$7/100))</f>
        <v>1.4307687835915812</v>
      </c>
      <c r="C40">
        <f>C39*(1-(Settings!$E$8/100))+(Settings!$B$9*O39)</f>
        <v>8.2158962439182783</v>
      </c>
      <c r="D40">
        <f t="shared" si="5"/>
        <v>2.8378670614323198</v>
      </c>
      <c r="E40">
        <f>E39*(1-(Settings!$E$9/100))+(Settings!$B$10*O39)</f>
        <v>1.3424001410626687</v>
      </c>
      <c r="F40">
        <f t="shared" si="6"/>
        <v>1.2387551279289921</v>
      </c>
      <c r="G40">
        <f>(C40^Settings!$B$8)*(E40^(1-Settings!$B$8))</f>
        <v>3.3209968799732632</v>
      </c>
      <c r="H40">
        <f t="shared" si="7"/>
        <v>2.0351784499388348</v>
      </c>
      <c r="I40">
        <f t="shared" si="8"/>
        <v>6.1203034718205735</v>
      </c>
      <c r="J40">
        <f t="shared" si="9"/>
        <v>1.5795452358957185</v>
      </c>
      <c r="K40">
        <f t="shared" si="10"/>
        <v>2.3211275770475961</v>
      </c>
      <c r="L40">
        <f t="shared" si="11"/>
        <v>1.0249291583553033</v>
      </c>
      <c r="M40">
        <f>(B40^Settings!$B$7)*(G40^(1-Settings!$B$7))</f>
        <v>2.1798116125644396</v>
      </c>
      <c r="N40">
        <f t="shared" si="12"/>
        <v>1.5235247215085144</v>
      </c>
      <c r="O40">
        <f>(Settings!$E$10/100)*M40</f>
        <v>0.43596232251288791</v>
      </c>
      <c r="P40">
        <f t="shared" si="13"/>
        <v>1.2188197772068114</v>
      </c>
      <c r="Q40">
        <f t="shared" si="14"/>
        <v>0.79697542262902643</v>
      </c>
      <c r="R40">
        <f>(B40*Q40)/((1+(Settings!$E$11/100))^(A40-1))</f>
        <v>0.55899535800357358</v>
      </c>
      <c r="S40">
        <f t="shared" si="15"/>
        <v>22.251082672464296</v>
      </c>
    </row>
    <row r="41" spans="1:19" x14ac:dyDescent="0.35">
      <c r="A41">
        <f t="shared" si="4"/>
        <v>38</v>
      </c>
      <c r="B41">
        <f>B40*(1+(Settings!$E$7/100))</f>
        <v>1.4450764714274971</v>
      </c>
      <c r="C41">
        <f>C40*(1-(Settings!$E$8/100))+(Settings!$B$9*O40)</f>
        <v>8.4439444093015119</v>
      </c>
      <c r="D41">
        <f t="shared" si="5"/>
        <v>2.7756943200450523</v>
      </c>
      <c r="E41">
        <f>E40*(1-(Settings!$E$9/100))+(Settings!$B$10*O40)</f>
        <v>1.3591483704927041</v>
      </c>
      <c r="F41">
        <f t="shared" si="6"/>
        <v>1.247633169702822</v>
      </c>
      <c r="G41">
        <f>(C41^Settings!$B$8)*(E41^(1-Settings!$B$8))</f>
        <v>3.3877091499172605</v>
      </c>
      <c r="H41">
        <f t="shared" si="7"/>
        <v>2.0088025480028193</v>
      </c>
      <c r="I41">
        <f t="shared" si="8"/>
        <v>6.2126730183552388</v>
      </c>
      <c r="J41">
        <f t="shared" si="9"/>
        <v>1.5092314778173632</v>
      </c>
      <c r="K41">
        <f t="shared" si="10"/>
        <v>2.3443113336215093</v>
      </c>
      <c r="L41">
        <f t="shared" si="11"/>
        <v>0.99881440396318855</v>
      </c>
      <c r="M41">
        <f>(B41^Settings!$B$7)*(G41^(1-Settings!$B$7))</f>
        <v>2.2125774075916711</v>
      </c>
      <c r="N41">
        <f t="shared" si="12"/>
        <v>1.5311144090568507</v>
      </c>
      <c r="O41">
        <f>(Settings!$E$10/100)*M41</f>
        <v>0.44251548151833425</v>
      </c>
      <c r="P41">
        <f t="shared" si="13"/>
        <v>1.2248915272454806</v>
      </c>
      <c r="Q41">
        <f t="shared" si="14"/>
        <v>0.79970816263001188</v>
      </c>
      <c r="R41">
        <f>(B41*Q41)/((1+(Settings!$E$11/100))^(A41-1))</f>
        <v>0.55541295271041757</v>
      </c>
      <c r="S41">
        <f t="shared" si="15"/>
        <v>22.806495625174712</v>
      </c>
    </row>
    <row r="42" spans="1:19" x14ac:dyDescent="0.35">
      <c r="A42">
        <f t="shared" si="4"/>
        <v>39</v>
      </c>
      <c r="B42">
        <f>B41*(1+(Settings!$E$7/100))</f>
        <v>1.4595272361417722</v>
      </c>
      <c r="C42">
        <f>C41*(1-(Settings!$E$8/100))+(Settings!$B$9*O41)</f>
        <v>8.6733294544819817</v>
      </c>
      <c r="D42">
        <f t="shared" si="5"/>
        <v>2.7165627112346824</v>
      </c>
      <c r="E42">
        <f>E41*(1-(Settings!$E$9/100))+(Settings!$B$10*O41)</f>
        <v>1.3762169512346836</v>
      </c>
      <c r="F42">
        <f t="shared" si="6"/>
        <v>1.2558290994964638</v>
      </c>
      <c r="G42">
        <f>(C42^Settings!$B$8)*(E42^(1-Settings!$B$8))</f>
        <v>3.4549070926583791</v>
      </c>
      <c r="H42">
        <f t="shared" si="7"/>
        <v>1.9835806371618414</v>
      </c>
      <c r="I42">
        <f t="shared" si="8"/>
        <v>6.3022980836710651</v>
      </c>
      <c r="J42">
        <f t="shared" si="9"/>
        <v>1.4426168100434511</v>
      </c>
      <c r="K42">
        <f t="shared" si="10"/>
        <v>2.3671412270396197</v>
      </c>
      <c r="L42">
        <f t="shared" si="11"/>
        <v>0.97384221501171098</v>
      </c>
      <c r="M42">
        <f>(B42^Settings!$B$7)*(G42^(1-Settings!$B$7))</f>
        <v>2.2455580598315175</v>
      </c>
      <c r="N42">
        <f t="shared" si="12"/>
        <v>1.5385516653787157</v>
      </c>
      <c r="O42">
        <f>(Settings!$E$10/100)*M42</f>
        <v>0.4491116119663035</v>
      </c>
      <c r="P42">
        <f t="shared" si="13"/>
        <v>1.2308413323029725</v>
      </c>
      <c r="Q42">
        <f t="shared" si="14"/>
        <v>0.80237879337980744</v>
      </c>
      <c r="R42">
        <f>(B42*Q42)/((1+(Settings!$E$11/100))^(A42-1))</f>
        <v>0.55180434858329563</v>
      </c>
      <c r="S42">
        <f t="shared" si="15"/>
        <v>23.358299973758008</v>
      </c>
    </row>
    <row r="43" spans="1:19" x14ac:dyDescent="0.35">
      <c r="A43">
        <f t="shared" si="4"/>
        <v>40</v>
      </c>
      <c r="B43">
        <f>B42*(1+(Settings!$E$7/100))</f>
        <v>1.4741225085031899</v>
      </c>
      <c r="C43">
        <f>C42*(1-(Settings!$E$8/100))+(Settings!$B$9*O42)</f>
        <v>8.9040633161620146</v>
      </c>
      <c r="D43">
        <f t="shared" si="5"/>
        <v>2.6602686187690017</v>
      </c>
      <c r="E43">
        <f>E42*(1-(Settings!$E$9/100))+(Settings!$B$10*O42)</f>
        <v>1.3936037734066202</v>
      </c>
      <c r="F43">
        <f t="shared" si="6"/>
        <v>1.263377998384474</v>
      </c>
      <c r="G43">
        <f>(C43^Settings!$B$8)*(E43^(1-Settings!$B$8))</f>
        <v>3.5226036160849614</v>
      </c>
      <c r="H43">
        <f t="shared" si="7"/>
        <v>1.9594310819655902</v>
      </c>
      <c r="I43">
        <f t="shared" si="8"/>
        <v>6.3892359407124122</v>
      </c>
      <c r="J43">
        <f t="shared" si="9"/>
        <v>1.3794627909872847</v>
      </c>
      <c r="K43">
        <f t="shared" si="10"/>
        <v>2.3896274534616393</v>
      </c>
      <c r="L43">
        <f t="shared" si="11"/>
        <v>0.94993176432236481</v>
      </c>
      <c r="M43">
        <f>(B43^Settings!$B$7)*(G43^(1-Settings!$B$7))</f>
        <v>2.2787604698619757</v>
      </c>
      <c r="N43">
        <f t="shared" si="12"/>
        <v>1.5458419885168211</v>
      </c>
      <c r="O43">
        <f>(Settings!$E$10/100)*M43</f>
        <v>0.45575209397239513</v>
      </c>
      <c r="P43">
        <f t="shared" si="13"/>
        <v>1.236673590813457</v>
      </c>
      <c r="Q43">
        <f t="shared" si="14"/>
        <v>0.80498975805441042</v>
      </c>
      <c r="R43">
        <f>(B43*Q43)/((1+(Settings!$E$11/100))^(A43-1))</f>
        <v>0.54817248613651814</v>
      </c>
      <c r="S43">
        <f t="shared" si="15"/>
        <v>23.906472459894527</v>
      </c>
    </row>
    <row r="44" spans="1:19" x14ac:dyDescent="0.35">
      <c r="A44">
        <f t="shared" si="4"/>
        <v>41</v>
      </c>
      <c r="B44">
        <f>B43*(1+(Settings!$E$7/100))</f>
        <v>1.4888637335882218</v>
      </c>
      <c r="C44">
        <f>C43*(1-(Settings!$E$8/100))+(Settings!$B$9*O43)</f>
        <v>9.1361589344139311</v>
      </c>
      <c r="D44">
        <f t="shared" si="5"/>
        <v>2.6066258741740178</v>
      </c>
      <c r="E44">
        <f>E43*(1-(Settings!$E$9/100))+(Settings!$B$10*O43)</f>
        <v>1.4113069073357272</v>
      </c>
      <c r="F44">
        <f t="shared" si="6"/>
        <v>1.2703132889653634</v>
      </c>
      <c r="G44">
        <f>(C44^Settings!$B$8)*(E44^(1-Settings!$B$8))</f>
        <v>3.5908110797778545</v>
      </c>
      <c r="H44">
        <f t="shared" si="7"/>
        <v>1.9362798408950388</v>
      </c>
      <c r="I44">
        <f t="shared" si="8"/>
        <v>6.4735451140540521</v>
      </c>
      <c r="J44">
        <f t="shared" si="9"/>
        <v>1.3195501641193097</v>
      </c>
      <c r="K44">
        <f t="shared" si="10"/>
        <v>2.4117795327876346</v>
      </c>
      <c r="L44">
        <f t="shared" si="11"/>
        <v>0.92700974346044962</v>
      </c>
      <c r="M44">
        <f>(B44^Settings!$B$7)*(G44^(1-Settings!$B$7))</f>
        <v>2.3121912530861306</v>
      </c>
      <c r="N44">
        <f t="shared" si="12"/>
        <v>1.5529905127809489</v>
      </c>
      <c r="O44">
        <f>(Settings!$E$10/100)*M44</f>
        <v>0.46243825061722615</v>
      </c>
      <c r="P44">
        <f t="shared" si="13"/>
        <v>1.242392410224759</v>
      </c>
      <c r="Q44">
        <f t="shared" si="14"/>
        <v>0.807543336196623</v>
      </c>
      <c r="R44">
        <f>(B44*Q44)/((1+(Settings!$E$11/100))^(A44-1))</f>
        <v>0.54452010368130488</v>
      </c>
      <c r="S44">
        <f t="shared" si="15"/>
        <v>24.450992563575831</v>
      </c>
    </row>
    <row r="45" spans="1:19" x14ac:dyDescent="0.35">
      <c r="A45">
        <f t="shared" si="4"/>
        <v>42</v>
      </c>
      <c r="B45">
        <f>B44*(1+(Settings!$E$7/100))</f>
        <v>1.5037523709241041</v>
      </c>
      <c r="C45">
        <f>C44*(1-(Settings!$E$8/100))+(Settings!$B$9*O44)</f>
        <v>9.3696301812811544</v>
      </c>
      <c r="D45">
        <f t="shared" si="5"/>
        <v>2.5554639377801003</v>
      </c>
      <c r="E45">
        <f>E44*(1-(Settings!$E$9/100))+(Settings!$B$10*O44)</f>
        <v>1.4293245942507351</v>
      </c>
      <c r="F45">
        <f t="shared" si="6"/>
        <v>1.2766668129628789</v>
      </c>
      <c r="G45">
        <f>(C45^Settings!$B$8)*(E45^(1-Settings!$B$8))</f>
        <v>3.6595413451878263</v>
      </c>
      <c r="H45">
        <f t="shared" si="7"/>
        <v>1.9140596339650262</v>
      </c>
      <c r="I45">
        <f t="shared" si="8"/>
        <v>6.5552850758807519</v>
      </c>
      <c r="J45">
        <f t="shared" si="9"/>
        <v>1.2626769472764199</v>
      </c>
      <c r="K45">
        <f t="shared" si="10"/>
        <v>2.433606367608864</v>
      </c>
      <c r="L45">
        <f t="shared" si="11"/>
        <v>0.90500953857921562</v>
      </c>
      <c r="M45">
        <f>(B45^Settings!$B$7)*(G45^(1-Settings!$B$7))</f>
        <v>2.3458567676482249</v>
      </c>
      <c r="N45">
        <f t="shared" si="12"/>
        <v>1.5600020408989419</v>
      </c>
      <c r="O45">
        <f>(Settings!$E$10/100)*M45</f>
        <v>0.46917135352964501</v>
      </c>
      <c r="P45">
        <f t="shared" si="13"/>
        <v>1.2480016327191534</v>
      </c>
      <c r="Q45">
        <f t="shared" si="14"/>
        <v>0.81004165832973674</v>
      </c>
      <c r="R45">
        <f>(B45*Q45)/((1+(Settings!$E$11/100))^(A45-1))</f>
        <v>0.54084975453038464</v>
      </c>
      <c r="S45">
        <f t="shared" si="15"/>
        <v>24.991842318106215</v>
      </c>
    </row>
    <row r="46" spans="1:19" x14ac:dyDescent="0.35">
      <c r="A46">
        <f t="shared" si="4"/>
        <v>43</v>
      </c>
      <c r="B46">
        <f>B45*(1+(Settings!$E$7/100))</f>
        <v>1.5187898946333451</v>
      </c>
      <c r="C46">
        <f>C45*(1-(Settings!$E$8/100))+(Settings!$B$9*O45)</f>
        <v>9.604491795832212</v>
      </c>
      <c r="D46">
        <f t="shared" si="5"/>
        <v>2.5066263022874624</v>
      </c>
      <c r="E46">
        <f>E45*(1-(Settings!$E$9/100))+(Settings!$B$10*O45)</f>
        <v>1.4476552377186849</v>
      </c>
      <c r="F46">
        <f t="shared" si="6"/>
        <v>1.2824689046618376</v>
      </c>
      <c r="G46">
        <f>(C46^Settings!$B$8)*(E46^(1-Settings!$B$8))</f>
        <v>3.7288058214209334</v>
      </c>
      <c r="H46">
        <f t="shared" si="7"/>
        <v>1.8927092140709867</v>
      </c>
      <c r="I46">
        <f t="shared" si="8"/>
        <v>6.6345159714737285</v>
      </c>
      <c r="J46">
        <f t="shared" si="9"/>
        <v>1.208656750634618</v>
      </c>
      <c r="K46">
        <f t="shared" si="10"/>
        <v>2.4551162965968469</v>
      </c>
      <c r="L46">
        <f t="shared" si="11"/>
        <v>0.88387050898117714</v>
      </c>
      <c r="M46">
        <f>(B46^Settings!$B$7)*(G46^(1-Settings!$B$7))</f>
        <v>2.3797631396053061</v>
      </c>
      <c r="N46">
        <f t="shared" si="12"/>
        <v>1.566881072895083</v>
      </c>
      <c r="O46">
        <f>(Settings!$E$10/100)*M46</f>
        <v>0.47595262792106124</v>
      </c>
      <c r="P46">
        <f t="shared" si="13"/>
        <v>1.2535048583160664</v>
      </c>
      <c r="Q46">
        <f t="shared" si="14"/>
        <v>0.81248671904420811</v>
      </c>
      <c r="R46">
        <f>(B46*Q46)/((1+(Settings!$E$11/100))^(A46-1))</f>
        <v>0.5371638224221863</v>
      </c>
      <c r="S46">
        <f t="shared" si="15"/>
        <v>25.529006140528402</v>
      </c>
    </row>
    <row r="47" spans="1:19" x14ac:dyDescent="0.35">
      <c r="A47">
        <f t="shared" si="4"/>
        <v>44</v>
      </c>
      <c r="B47">
        <f>B46*(1+(Settings!$E$7/100))</f>
        <v>1.5339777935796786</v>
      </c>
      <c r="C47">
        <f>C46*(1-(Settings!$E$8/100))+(Settings!$B$9*O46)</f>
        <v>9.8407593250445231</v>
      </c>
      <c r="D47">
        <f t="shared" si="5"/>
        <v>2.4599690877432634</v>
      </c>
      <c r="E47">
        <f>E46*(1-(Settings!$E$9/100))+(Settings!$B$10*O46)</f>
        <v>1.4662973957564174</v>
      </c>
      <c r="F47">
        <f t="shared" si="6"/>
        <v>1.2877484605457568</v>
      </c>
      <c r="G47">
        <f>(C47^Settings!$B$8)*(E47^(1-Settings!$B$8))</f>
        <v>3.7986155070733947</v>
      </c>
      <c r="H47">
        <f t="shared" si="7"/>
        <v>1.8721727275639921</v>
      </c>
      <c r="I47">
        <f t="shared" si="8"/>
        <v>6.7112983720249879</v>
      </c>
      <c r="J47">
        <f t="shared" si="9"/>
        <v>1.1573172915914087</v>
      </c>
      <c r="K47">
        <f t="shared" si="10"/>
        <v>2.4763171429026851</v>
      </c>
      <c r="L47">
        <f t="shared" si="11"/>
        <v>0.86353735402373566</v>
      </c>
      <c r="M47">
        <f>(B47^Settings!$B$7)*(G47^(1-Settings!$B$7))</f>
        <v>2.4139162856648526</v>
      </c>
      <c r="N47">
        <f t="shared" si="12"/>
        <v>1.5736318320695872</v>
      </c>
      <c r="O47">
        <f>(Settings!$E$10/100)*M47</f>
        <v>0.48278325713297054</v>
      </c>
      <c r="P47">
        <f t="shared" si="13"/>
        <v>1.2589054656556697</v>
      </c>
      <c r="Q47">
        <f t="shared" si="14"/>
        <v>0.81488038873756352</v>
      </c>
      <c r="R47">
        <f>(B47*Q47)/((1+(Settings!$E$11/100))^(A47-1))</f>
        <v>0.53346453537586402</v>
      </c>
      <c r="S47">
        <f t="shared" si="15"/>
        <v>26.062470675904265</v>
      </c>
    </row>
    <row r="48" spans="1:19" x14ac:dyDescent="0.35">
      <c r="A48">
        <f t="shared" si="4"/>
        <v>45</v>
      </c>
      <c r="B48">
        <f>B47*(1+(Settings!$E$7/100))</f>
        <v>1.5493175715154754</v>
      </c>
      <c r="C48">
        <f>C47*(1-(Settings!$E$8/100))+(Settings!$B$9*O47)</f>
        <v>10.078449069963307</v>
      </c>
      <c r="D48">
        <f t="shared" si="5"/>
        <v>2.4153598016960709</v>
      </c>
      <c r="E48">
        <f>E47*(1-(Settings!$E$9/100))+(Settings!$B$10*O47)</f>
        <v>1.485249773554586</v>
      </c>
      <c r="F48">
        <f t="shared" si="6"/>
        <v>1.2925330054474937</v>
      </c>
      <c r="G48">
        <f>(C48^Settings!$B$8)*(E48^(1-Settings!$B$8))</f>
        <v>3.8689810285066568</v>
      </c>
      <c r="H48">
        <f t="shared" si="7"/>
        <v>1.8523991518023974</v>
      </c>
      <c r="I48">
        <f t="shared" si="8"/>
        <v>6.7856930527200001</v>
      </c>
      <c r="J48">
        <f t="shared" si="9"/>
        <v>1.1084990797773919</v>
      </c>
      <c r="K48">
        <f t="shared" si="10"/>
        <v>2.4972162580730219</v>
      </c>
      <c r="L48">
        <f t="shared" si="11"/>
        <v>0.84395955624001484</v>
      </c>
      <c r="M48">
        <f>(B48^Settings!$B$7)*(G48^(1-Settings!$B$7))</f>
        <v>2.4483219337589941</v>
      </c>
      <c r="N48">
        <f t="shared" si="12"/>
        <v>1.5802582884051017</v>
      </c>
      <c r="O48">
        <f>(Settings!$E$10/100)*M48</f>
        <v>0.48966438675179885</v>
      </c>
      <c r="P48">
        <f t="shared" si="13"/>
        <v>1.2642066307240813</v>
      </c>
      <c r="Q48">
        <f t="shared" si="14"/>
        <v>0.8172244241639357</v>
      </c>
      <c r="R48">
        <f>(B48*Q48)/((1+(Settings!$E$11/100))^(A48-1))</f>
        <v>0.52975397816037151</v>
      </c>
      <c r="S48">
        <f t="shared" si="15"/>
        <v>26.592224654064637</v>
      </c>
    </row>
    <row r="49" spans="1:19" x14ac:dyDescent="0.35">
      <c r="A49">
        <f t="shared" si="4"/>
        <v>46</v>
      </c>
      <c r="B49">
        <f>B48*(1+(Settings!$E$7/100))</f>
        <v>1.5648107472306303</v>
      </c>
      <c r="C49">
        <f>C48*(1-(Settings!$E$8/100))+(Settings!$B$9*O48)</f>
        <v>10.31757803664066</v>
      </c>
      <c r="D49">
        <f t="shared" si="5"/>
        <v>2.3726762423201153</v>
      </c>
      <c r="E49">
        <f>E48*(1-(Settings!$E$9/100))+(Settings!$B$10*O48)</f>
        <v>1.5045112167586741</v>
      </c>
      <c r="F49">
        <f t="shared" si="6"/>
        <v>1.2968487554783747</v>
      </c>
      <c r="G49">
        <f>(C49^Settings!$B$8)*(E49^(1-Settings!$B$8))</f>
        <v>3.9399126749090279</v>
      </c>
      <c r="H49">
        <f t="shared" si="7"/>
        <v>1.8333417992940859</v>
      </c>
      <c r="I49">
        <f t="shared" si="8"/>
        <v>6.8577607941460865</v>
      </c>
      <c r="J49">
        <f t="shared" si="9"/>
        <v>1.0620542495242802</v>
      </c>
      <c r="K49">
        <f t="shared" si="10"/>
        <v>2.5178205619317247</v>
      </c>
      <c r="L49">
        <f t="shared" si="11"/>
        <v>0.82509089039015659</v>
      </c>
      <c r="M49">
        <f>(B49^Settings!$B$7)*(G49^(1-Settings!$B$7))</f>
        <v>2.4829856416918377</v>
      </c>
      <c r="N49">
        <f t="shared" si="12"/>
        <v>1.5867641796850989</v>
      </c>
      <c r="O49">
        <f>(Settings!$E$10/100)*M49</f>
        <v>0.49659712833836755</v>
      </c>
      <c r="P49">
        <f t="shared" si="13"/>
        <v>1.2694113437480792</v>
      </c>
      <c r="Q49">
        <f t="shared" si="14"/>
        <v>0.81952047792931615</v>
      </c>
      <c r="R49">
        <f>(B49*Q49)/((1+(Settings!$E$11/100))^(A49-1))</f>
        <v>0.52603410353690927</v>
      </c>
      <c r="S49">
        <f t="shared" si="15"/>
        <v>27.118258757601545</v>
      </c>
    </row>
    <row r="50" spans="1:19" x14ac:dyDescent="0.35">
      <c r="A50">
        <f t="shared" si="4"/>
        <v>47</v>
      </c>
      <c r="B50">
        <f>B49*(1+(Settings!$E$7/100))</f>
        <v>1.5804588547029366</v>
      </c>
      <c r="C50">
        <f>C49*(1-(Settings!$E$8/100))+(Settings!$B$9*O49)</f>
        <v>10.558163891412377</v>
      </c>
      <c r="D50">
        <f t="shared" si="5"/>
        <v>2.3318055256507764</v>
      </c>
      <c r="E50">
        <f>E49*(1-(Settings!$E$9/100))+(Settings!$B$10*O49)</f>
        <v>1.5240807052573373</v>
      </c>
      <c r="F50">
        <f t="shared" si="6"/>
        <v>1.3007206779636959</v>
      </c>
      <c r="G50">
        <f>(C50^Settings!$B$8)*(E50^(1-Settings!$B$8))</f>
        <v>4.0114204304518282</v>
      </c>
      <c r="H50">
        <f t="shared" si="7"/>
        <v>1.8149578796045729</v>
      </c>
      <c r="I50">
        <f t="shared" si="8"/>
        <v>6.9275622051980879</v>
      </c>
      <c r="J50">
        <f t="shared" si="9"/>
        <v>1.0178455205317904</v>
      </c>
      <c r="K50">
        <f t="shared" si="10"/>
        <v>2.5381365788265433</v>
      </c>
      <c r="L50">
        <f t="shared" si="11"/>
        <v>0.80688898970751044</v>
      </c>
      <c r="M50">
        <f>(B50^Settings!$B$7)*(G50^(1-Settings!$B$7))</f>
        <v>2.5179128140672105</v>
      </c>
      <c r="N50">
        <f t="shared" si="12"/>
        <v>1.5931530305738191</v>
      </c>
      <c r="O50">
        <f>(Settings!$E$10/100)*M50</f>
        <v>0.50358256281344216</v>
      </c>
      <c r="P50">
        <f t="shared" si="13"/>
        <v>1.2745224244590552</v>
      </c>
      <c r="Q50">
        <f t="shared" si="14"/>
        <v>0.82177010705122955</v>
      </c>
      <c r="R50">
        <f>(B50*Q50)/((1+(Settings!$E$11/100))^(A50-1))</f>
        <v>0.52230674241362041</v>
      </c>
      <c r="S50">
        <f t="shared" si="15"/>
        <v>27.640565500015164</v>
      </c>
    </row>
    <row r="51" spans="1:19" x14ac:dyDescent="0.35">
      <c r="A51">
        <f t="shared" si="4"/>
        <v>48</v>
      </c>
      <c r="B51">
        <f>B50*(1+(Settings!$E$7/100))</f>
        <v>1.5962634432499661</v>
      </c>
      <c r="C51">
        <f>C50*(1-(Settings!$E$8/100))+(Settings!$B$9*O50)</f>
        <v>10.800224920116227</v>
      </c>
      <c r="D51">
        <f t="shared" si="5"/>
        <v>2.2926432208609127</v>
      </c>
      <c r="E51">
        <f>E50*(1-(Settings!$E$9/100))+(Settings!$B$10*O50)</f>
        <v>1.5439573474335349</v>
      </c>
      <c r="F51">
        <f t="shared" si="6"/>
        <v>1.3041725485817723</v>
      </c>
      <c r="G51">
        <f>(C51^Settings!$B$8)*(E51^(1-Settings!$B$8))</f>
        <v>4.083514003814388</v>
      </c>
      <c r="H51">
        <f t="shared" si="7"/>
        <v>1.7972081115027683</v>
      </c>
      <c r="I51">
        <f t="shared" si="8"/>
        <v>6.995157565763753</v>
      </c>
      <c r="J51">
        <f t="shared" si="9"/>
        <v>0.97574527031956126</v>
      </c>
      <c r="K51">
        <f t="shared" si="10"/>
        <v>2.55817047059627</v>
      </c>
      <c r="L51">
        <f t="shared" si="11"/>
        <v>0.78931496188392458</v>
      </c>
      <c r="M51">
        <f>(B51^Settings!$B$7)*(G51^(1-Settings!$B$7))</f>
        <v>2.5531087176789415</v>
      </c>
      <c r="N51">
        <f t="shared" si="12"/>
        <v>1.5994281698770563</v>
      </c>
      <c r="O51">
        <f>(Settings!$E$10/100)*M51</f>
        <v>0.51062174353578837</v>
      </c>
      <c r="P51">
        <f t="shared" si="13"/>
        <v>1.279542535901645</v>
      </c>
      <c r="Q51">
        <f t="shared" si="14"/>
        <v>0.82397478068661945</v>
      </c>
      <c r="R51">
        <f>(B51*Q51)/((1+(Settings!$E$11/100))^(A51-1))</f>
        <v>0.5185736130338674</v>
      </c>
      <c r="S51">
        <f t="shared" si="15"/>
        <v>28.159139113049033</v>
      </c>
    </row>
    <row r="52" spans="1:19" x14ac:dyDescent="0.35">
      <c r="A52">
        <f t="shared" si="4"/>
        <v>49</v>
      </c>
      <c r="B52">
        <f>B51*(1+(Settings!$E$7/100))</f>
        <v>1.6122260776824657</v>
      </c>
      <c r="C52">
        <f>C51*(1-(Settings!$E$8/100))+(Settings!$B$9*O51)</f>
        <v>11.043779990896111</v>
      </c>
      <c r="D52">
        <f t="shared" si="5"/>
        <v>2.2550925798428878</v>
      </c>
      <c r="E52">
        <f>E51*(1-(Settings!$E$9/100))+(Settings!$B$10*O51)</f>
        <v>1.564140374838443</v>
      </c>
      <c r="F52">
        <f t="shared" si="6"/>
        <v>1.3072270058792634</v>
      </c>
      <c r="G52">
        <f>(C52^Settings!$B$8)*(E52^(1-Settings!$B$8))</f>
        <v>4.1562028553228174</v>
      </c>
      <c r="H52">
        <f t="shared" si="7"/>
        <v>1.7800563789062807</v>
      </c>
      <c r="I52">
        <f t="shared" si="8"/>
        <v>7.0606066875786651</v>
      </c>
      <c r="J52">
        <f t="shared" si="9"/>
        <v>0.93563470443094321</v>
      </c>
      <c r="K52">
        <f t="shared" si="10"/>
        <v>2.5779280665756592</v>
      </c>
      <c r="L52">
        <f t="shared" si="11"/>
        <v>0.77233304842205808</v>
      </c>
      <c r="M52">
        <f>(B52^Settings!$B$7)*(G52^(1-Settings!$B$7))</f>
        <v>2.5885784955240916</v>
      </c>
      <c r="N52">
        <f t="shared" si="12"/>
        <v>1.6055927461768313</v>
      </c>
      <c r="O52">
        <f>(Settings!$E$10/100)*M52</f>
        <v>0.51771569910481829</v>
      </c>
      <c r="P52">
        <f t="shared" si="13"/>
        <v>1.284474196941465</v>
      </c>
      <c r="Q52">
        <f t="shared" si="14"/>
        <v>0.82613588711891006</v>
      </c>
      <c r="R52">
        <f>(B52*Q52)/((1+(Settings!$E$11/100))^(A52-1))</f>
        <v>0.51483632930432277</v>
      </c>
      <c r="S52">
        <f t="shared" si="15"/>
        <v>28.673975442353356</v>
      </c>
    </row>
    <row r="53" spans="1:19" x14ac:dyDescent="0.35">
      <c r="A53">
        <f t="shared" si="4"/>
        <v>50</v>
      </c>
      <c r="B53">
        <f>B52*(1+(Settings!$E$7/100))</f>
        <v>1.6283483384592905</v>
      </c>
      <c r="C53">
        <f>C52*(1-(Settings!$E$8/100))+(Settings!$B$9*O52)</f>
        <v>11.288848520272524</v>
      </c>
      <c r="D53">
        <f t="shared" si="5"/>
        <v>2.2190638493200243</v>
      </c>
      <c r="E53">
        <f>E52*(1-(Settings!$E$9/100))+(Settings!$B$10*O52)</f>
        <v>1.5846291372521562</v>
      </c>
      <c r="F53">
        <f t="shared" si="6"/>
        <v>1.3099056033144985</v>
      </c>
      <c r="G53">
        <f>(C53^Settings!$B$8)*(E53^(1-Settings!$B$8))</f>
        <v>4.229496221921675</v>
      </c>
      <c r="H53">
        <f t="shared" si="7"/>
        <v>1.7634694251025707</v>
      </c>
      <c r="I53">
        <f t="shared" si="8"/>
        <v>7.1239687917439642</v>
      </c>
      <c r="J53">
        <f t="shared" si="9"/>
        <v>0.8974031123524906</v>
      </c>
      <c r="K53">
        <f t="shared" si="10"/>
        <v>2.5974148909216419</v>
      </c>
      <c r="L53">
        <f t="shared" si="11"/>
        <v>0.75591032188371265</v>
      </c>
      <c r="M53">
        <f>(B53^Settings!$B$7)*(G53^(1-Settings!$B$7))</f>
        <v>2.6243271795807028</v>
      </c>
      <c r="N53">
        <f t="shared" si="12"/>
        <v>1.6116497420102305</v>
      </c>
      <c r="O53">
        <f>(Settings!$E$10/100)*M53</f>
        <v>0.52486543591614054</v>
      </c>
      <c r="P53">
        <f t="shared" si="13"/>
        <v>1.2893197936081842</v>
      </c>
      <c r="Q53">
        <f t="shared" si="14"/>
        <v>0.82825474008413114</v>
      </c>
      <c r="R53">
        <f>(B53*Q53)/((1+(Settings!$E$11/100))^(A53-1))</f>
        <v>0.51109640835609016</v>
      </c>
      <c r="S53">
        <f t="shared" si="15"/>
        <v>29.185071850709445</v>
      </c>
    </row>
    <row r="54" spans="1:19" x14ac:dyDescent="0.35">
      <c r="A54">
        <f t="shared" si="4"/>
        <v>51</v>
      </c>
      <c r="B54">
        <f>B53*(1+(Settings!$E$7/100))</f>
        <v>1.6446318218438833</v>
      </c>
      <c r="C54">
        <f>C53*(1-(Settings!$E$8/100))+(Settings!$B$9*O53)</f>
        <v>11.5354504421916</v>
      </c>
      <c r="D54">
        <f t="shared" si="5"/>
        <v>2.184473655362007</v>
      </c>
      <c r="E54">
        <f>E53*(1-(Settings!$E$9/100))+(Settings!$B$10*O53)</f>
        <v>1.605423098098727</v>
      </c>
      <c r="F54">
        <f t="shared" si="6"/>
        <v>1.3122288589637376</v>
      </c>
      <c r="G54">
        <f>(C54^Settings!$B$8)*(E54^(1-Settings!$B$8))</f>
        <v>4.303403140174944</v>
      </c>
      <c r="H54">
        <f t="shared" si="7"/>
        <v>1.7474165804949982</v>
      </c>
      <c r="I54">
        <f t="shared" si="8"/>
        <v>7.1853024014995306</v>
      </c>
      <c r="J54">
        <f t="shared" si="9"/>
        <v>0.86094719879523662</v>
      </c>
      <c r="K54">
        <f t="shared" si="10"/>
        <v>2.6166361875147057</v>
      </c>
      <c r="L54">
        <f t="shared" si="11"/>
        <v>0.74001641633167914</v>
      </c>
      <c r="M54">
        <f>(B54^Settings!$B$7)*(G54^(1-Settings!$B$7))</f>
        <v>2.6603597024753265</v>
      </c>
      <c r="N54">
        <f t="shared" si="12"/>
        <v>1.6176019867429399</v>
      </c>
      <c r="O54">
        <f>(Settings!$E$10/100)*M54</f>
        <v>0.53207194049506534</v>
      </c>
      <c r="P54">
        <f t="shared" si="13"/>
        <v>1.294081589394352</v>
      </c>
      <c r="Q54">
        <f t="shared" si="14"/>
        <v>0.83033258450642256</v>
      </c>
      <c r="R54">
        <f>(B54*Q54)/((1+(Settings!$E$11/100))^(A54-1))</f>
        <v>0.50735527742079811</v>
      </c>
      <c r="S54">
        <f t="shared" si="15"/>
        <v>29.692427128130245</v>
      </c>
    </row>
    <row r="55" spans="1:19" x14ac:dyDescent="0.35">
      <c r="A55">
        <f t="shared" si="4"/>
        <v>52</v>
      </c>
      <c r="B55">
        <f>B54*(1+(Settings!$E$7/100))</f>
        <v>1.6610781400623222</v>
      </c>
      <c r="C55">
        <f>C54*(1-(Settings!$E$8/100))+(Settings!$B$9*O54)</f>
        <v>11.783606179793328</v>
      </c>
      <c r="D55">
        <f t="shared" si="5"/>
        <v>2.151244451574108</v>
      </c>
      <c r="E55">
        <f>E54*(1-(Settings!$E$9/100))+(Settings!$B$10*O54)</f>
        <v>1.626521830186259</v>
      </c>
      <c r="F55">
        <f t="shared" si="6"/>
        <v>1.3142163030118947</v>
      </c>
      <c r="G55">
        <f>(C55^Settings!$B$8)*(E55^(1-Settings!$B$8))</f>
        <v>4.3779324674726947</v>
      </c>
      <c r="H55">
        <f t="shared" si="7"/>
        <v>1.7318695197754863</v>
      </c>
      <c r="I55">
        <f t="shared" si="8"/>
        <v>7.2446652489403993</v>
      </c>
      <c r="J55">
        <f t="shared" si="9"/>
        <v>0.82617048140491978</v>
      </c>
      <c r="K55">
        <f t="shared" si="10"/>
        <v>2.6355969426630574</v>
      </c>
      <c r="L55">
        <f t="shared" si="11"/>
        <v>0.72462328690641176</v>
      </c>
      <c r="M55">
        <f>(B55^Settings!$B$7)*(G55^(1-Settings!$B$7))</f>
        <v>2.6966809081513512</v>
      </c>
      <c r="N55">
        <f t="shared" si="12"/>
        <v>1.6234521682707679</v>
      </c>
      <c r="O55">
        <f>(Settings!$E$10/100)*M55</f>
        <v>0.53933618163027031</v>
      </c>
      <c r="P55">
        <f t="shared" si="13"/>
        <v>1.298761734616614</v>
      </c>
      <c r="Q55">
        <f t="shared" si="14"/>
        <v>0.83237060170492572</v>
      </c>
      <c r="R55">
        <f>(B55*Q55)/((1+(Settings!$E$11/100))^(A55-1))</f>
        <v>0.50361428009385856</v>
      </c>
      <c r="S55">
        <f t="shared" si="15"/>
        <v>30.196041408224104</v>
      </c>
    </row>
    <row r="56" spans="1:19" x14ac:dyDescent="0.35">
      <c r="A56">
        <f t="shared" si="4"/>
        <v>53</v>
      </c>
      <c r="B56">
        <f>B55*(1+(Settings!$E$7/100))</f>
        <v>1.6776889214629456</v>
      </c>
      <c r="C56">
        <f>C55*(1-(Settings!$E$8/100))+(Settings!$B$9*O55)</f>
        <v>12.033336619664704</v>
      </c>
      <c r="D56">
        <f t="shared" si="5"/>
        <v>2.1193040234119165</v>
      </c>
      <c r="E56">
        <f>E55*(1-(Settings!$E$9/100))+(Settings!$B$10*O55)</f>
        <v>1.6479250117455608</v>
      </c>
      <c r="F56">
        <f t="shared" si="6"/>
        <v>1.3158865231369665</v>
      </c>
      <c r="G56">
        <f>(C56^Settings!$B$8)*(E56^(1-Settings!$B$8))</f>
        <v>4.4530929016021261</v>
      </c>
      <c r="H56">
        <f t="shared" si="7"/>
        <v>1.7168020449803922</v>
      </c>
      <c r="I56">
        <f t="shared" si="8"/>
        <v>7.3021141944550134</v>
      </c>
      <c r="J56">
        <f t="shared" si="9"/>
        <v>0.792982747174098</v>
      </c>
      <c r="K56">
        <f t="shared" si="10"/>
        <v>2.6543019058139974</v>
      </c>
      <c r="L56">
        <f t="shared" si="11"/>
        <v>0.70970499503009155</v>
      </c>
      <c r="M56">
        <f>(B56^Settings!$B$7)*(G56^(1-Settings!$B$7))</f>
        <v>2.7332955616367522</v>
      </c>
      <c r="N56">
        <f t="shared" si="12"/>
        <v>1.6292028436674166</v>
      </c>
      <c r="O56">
        <f>(Settings!$E$10/100)*M56</f>
        <v>0.54665911232735043</v>
      </c>
      <c r="P56">
        <f t="shared" si="13"/>
        <v>1.3033622749339333</v>
      </c>
      <c r="Q56">
        <f t="shared" si="14"/>
        <v>0.83436991412685579</v>
      </c>
      <c r="R56">
        <f>(B56*Q56)/((1+(Settings!$E$11/100))^(A56-1))</f>
        <v>0.4998746820485907</v>
      </c>
      <c r="S56">
        <f t="shared" si="15"/>
        <v>30.695916090272696</v>
      </c>
    </row>
    <row r="57" spans="1:19" x14ac:dyDescent="0.35">
      <c r="A57">
        <f t="shared" si="4"/>
        <v>54</v>
      </c>
      <c r="B57">
        <f>B56*(1+(Settings!$E$7/100))</f>
        <v>1.694465810677575</v>
      </c>
      <c r="C57">
        <f>C56*(1-(Settings!$E$8/100))+(Settings!$B$9*O56)</f>
        <v>12.284663088366026</v>
      </c>
      <c r="D57">
        <f t="shared" si="5"/>
        <v>2.0885850420789165</v>
      </c>
      <c r="E57">
        <f>E56*(1-(Settings!$E$9/100))+(Settings!$B$10*O56)</f>
        <v>1.6696324227433845</v>
      </c>
      <c r="F57">
        <f t="shared" si="6"/>
        <v>1.3172572078889777</v>
      </c>
      <c r="G57">
        <f>(C57^Settings!$B$8)*(E57^(1-Settings!$B$8))</f>
        <v>4.5288929988259596</v>
      </c>
      <c r="H57">
        <f t="shared" si="7"/>
        <v>1.702189891357575</v>
      </c>
      <c r="I57">
        <f t="shared" si="8"/>
        <v>7.3577051577502379</v>
      </c>
      <c r="J57">
        <f t="shared" si="9"/>
        <v>0.76129956085100314</v>
      </c>
      <c r="K57">
        <f t="shared" si="10"/>
        <v>2.672755608456312</v>
      </c>
      <c r="L57">
        <f t="shared" si="11"/>
        <v>0.69523751619562368</v>
      </c>
      <c r="M57">
        <f>(B57^Settings!$B$7)*(G57^(1-Settings!$B$7))</f>
        <v>2.7702083579990191</v>
      </c>
      <c r="N57">
        <f t="shared" si="12"/>
        <v>1.634856448883605</v>
      </c>
      <c r="O57">
        <f>(Settings!$E$10/100)*M57</f>
        <v>0.55404167159980389</v>
      </c>
      <c r="P57">
        <f t="shared" si="13"/>
        <v>1.3078851591068839</v>
      </c>
      <c r="Q57">
        <f t="shared" si="14"/>
        <v>0.83633158965524512</v>
      </c>
      <c r="R57">
        <f>(B57*Q57)/((1+(Settings!$E$11/100))^(A57-1))</f>
        <v>0.49613767625752331</v>
      </c>
      <c r="S57">
        <f t="shared" si="15"/>
        <v>31.192053766530218</v>
      </c>
    </row>
    <row r="58" spans="1:19" x14ac:dyDescent="0.35">
      <c r="A58">
        <f t="shared" si="4"/>
        <v>55</v>
      </c>
      <c r="B58">
        <f>B57*(1+(Settings!$E$7/100))</f>
        <v>1.7114104687843508</v>
      </c>
      <c r="C58">
        <f>C57*(1-(Settings!$E$8/100))+(Settings!$B$9*O57)</f>
        <v>12.537607331038529</v>
      </c>
      <c r="D58">
        <f t="shared" si="5"/>
        <v>2.0590246623210184</v>
      </c>
      <c r="E58">
        <f>E57*(1-(Settings!$E$9/100))+(Settings!$B$10*O57)</f>
        <v>1.6916439414484972</v>
      </c>
      <c r="F58">
        <f t="shared" si="6"/>
        <v>1.3183451881549679</v>
      </c>
      <c r="G58">
        <f>(C58^Settings!$B$8)*(E58^(1-Settings!$B$8))</f>
        <v>4.6053411905972386</v>
      </c>
      <c r="H58">
        <f t="shared" si="7"/>
        <v>1.6880105533757739</v>
      </c>
      <c r="I58">
        <f t="shared" si="8"/>
        <v>7.4114930594100095</v>
      </c>
      <c r="J58">
        <f t="shared" si="9"/>
        <v>0.73104181951506586</v>
      </c>
      <c r="K58">
        <f t="shared" si="10"/>
        <v>2.6909623813792054</v>
      </c>
      <c r="L58">
        <f t="shared" si="11"/>
        <v>0.68119856769879306</v>
      </c>
      <c r="M58">
        <f>(B58^Settings!$B$7)*(G58^(1-Settings!$B$7))</f>
        <v>2.8074239305655104</v>
      </c>
      <c r="N58">
        <f t="shared" si="12"/>
        <v>1.6404153075911005</v>
      </c>
      <c r="O58">
        <f>(Settings!$E$10/100)*M58</f>
        <v>0.56148478611310215</v>
      </c>
      <c r="P58">
        <f t="shared" si="13"/>
        <v>1.3123322460728803</v>
      </c>
      <c r="Q58">
        <f t="shared" si="14"/>
        <v>0.83825664553437329</v>
      </c>
      <c r="R58">
        <f>(B58*Q58)/((1+(Settings!$E$11/100))^(A58-1))</f>
        <v>0.49240438777074896</v>
      </c>
      <c r="S58">
        <f t="shared" si="15"/>
        <v>31.684458154300966</v>
      </c>
    </row>
    <row r="59" spans="1:19" x14ac:dyDescent="0.35">
      <c r="A59">
        <f t="shared" si="4"/>
        <v>56</v>
      </c>
      <c r="B59">
        <f>B58*(1+(Settings!$E$7/100))</f>
        <v>1.7285245734721943</v>
      </c>
      <c r="C59">
        <f>C58*(1-(Settings!$E$8/100))+(Settings!$B$9*O58)</f>
        <v>12.792191491919551</v>
      </c>
      <c r="D59">
        <f t="shared" si="5"/>
        <v>2.0305641591658707</v>
      </c>
      <c r="E59">
        <f>E58*(1-(Settings!$E$9/100))+(Settings!$B$10*O58)</f>
        <v>1.7139595412308375</v>
      </c>
      <c r="F59">
        <f t="shared" si="6"/>
        <v>1.3191664767960631</v>
      </c>
      <c r="G59">
        <f>(C59^Settings!$B$8)*(E59^(1-Settings!$B$8))</f>
        <v>4.6824457990271977</v>
      </c>
      <c r="H59">
        <f t="shared" si="7"/>
        <v>1.6742431285522219</v>
      </c>
      <c r="I59">
        <f t="shared" si="8"/>
        <v>7.4635317720120486</v>
      </c>
      <c r="J59">
        <f t="shared" si="9"/>
        <v>0.70213534823415635</v>
      </c>
      <c r="K59">
        <f t="shared" si="10"/>
        <v>2.7089263704370015</v>
      </c>
      <c r="L59">
        <f t="shared" si="11"/>
        <v>0.66756745401208573</v>
      </c>
      <c r="M59">
        <f>(B59^Settings!$B$7)*(G59^(1-Settings!$B$7))</f>
        <v>2.8449468584791102</v>
      </c>
      <c r="N59">
        <f t="shared" si="12"/>
        <v>1.6458816392550841</v>
      </c>
      <c r="O59">
        <f>(Settings!$E$10/100)*M59</f>
        <v>0.56898937169582209</v>
      </c>
      <c r="P59">
        <f t="shared" si="13"/>
        <v>1.3167053114040674</v>
      </c>
      <c r="Q59">
        <f t="shared" si="14"/>
        <v>0.84014605195107361</v>
      </c>
      <c r="R59">
        <f>(B59*Q59)/((1+(Settings!$E$11/100))^(A59-1))</f>
        <v>0.48867587809556323</v>
      </c>
      <c r="S59">
        <f t="shared" si="15"/>
        <v>32.173134032396533</v>
      </c>
    </row>
    <row r="60" spans="1:19" x14ac:dyDescent="0.35">
      <c r="A60">
        <f t="shared" si="4"/>
        <v>57</v>
      </c>
      <c r="B60">
        <f>B59*(1+(Settings!$E$7/100))</f>
        <v>1.7458098192069162</v>
      </c>
      <c r="C60">
        <f>C59*(1-(Settings!$E$8/100))+(Settings!$B$9*O59)</f>
        <v>13.0484380966074</v>
      </c>
      <c r="D60">
        <f t="shared" si="5"/>
        <v>2.0031485992819231</v>
      </c>
      <c r="E60">
        <f>E59*(1-(Settings!$E$9/100))+(Settings!$B$10*O59)</f>
        <v>1.736579287575803</v>
      </c>
      <c r="F60">
        <f t="shared" si="6"/>
        <v>1.3197363065362566</v>
      </c>
      <c r="G60">
        <f>(C60^Settings!$B$8)*(E60^(1-Settings!$B$8))</f>
        <v>4.7602150512118095</v>
      </c>
      <c r="H60">
        <f t="shared" si="7"/>
        <v>1.6608681770703848</v>
      </c>
      <c r="I60">
        <f t="shared" si="8"/>
        <v>7.5138740799002104</v>
      </c>
      <c r="J60">
        <f t="shared" si="9"/>
        <v>0.67451053235874081</v>
      </c>
      <c r="K60">
        <f t="shared" si="10"/>
        <v>2.7266515509543146</v>
      </c>
      <c r="L60">
        <f t="shared" si="11"/>
        <v>0.6543249277924712</v>
      </c>
      <c r="M60">
        <f>(B60^Settings!$B$7)*(G60^(1-Settings!$B$7))</f>
        <v>2.882781673651706</v>
      </c>
      <c r="N60">
        <f t="shared" si="12"/>
        <v>1.6512575665093301</v>
      </c>
      <c r="O60">
        <f>(Settings!$E$10/100)*M60</f>
        <v>0.57655633473034118</v>
      </c>
      <c r="P60">
        <f t="shared" si="13"/>
        <v>1.3210060532074641</v>
      </c>
      <c r="Q60">
        <f t="shared" si="14"/>
        <v>0.84200073530590214</v>
      </c>
      <c r="R60">
        <f>(B60*Q60)/((1+(Settings!$E$11/100))^(A60-1))</f>
        <v>0.48495314921668303</v>
      </c>
      <c r="S60">
        <f t="shared" si="15"/>
        <v>32.658087181613219</v>
      </c>
    </row>
    <row r="61" spans="1:19" x14ac:dyDescent="0.35">
      <c r="A61">
        <f t="shared" si="4"/>
        <v>58</v>
      </c>
      <c r="B61">
        <f>B60*(1+(Settings!$E$7/100))</f>
        <v>1.7632679173989854</v>
      </c>
      <c r="C61">
        <f>C60*(1-(Settings!$E$8/100))+(Settings!$B$9*O60)</f>
        <v>13.306370035932559</v>
      </c>
      <c r="D61">
        <f t="shared" si="5"/>
        <v>1.9767265431731795</v>
      </c>
      <c r="E61">
        <f>E60*(1-(Settings!$E$9/100))+(Settings!$B$10*O60)</f>
        <v>1.7595033352973211</v>
      </c>
      <c r="F61">
        <f t="shared" si="6"/>
        <v>1.3200691661777952</v>
      </c>
      <c r="G61">
        <f>(C61^Settings!$B$8)*(E61^(1-Settings!$B$8))</f>
        <v>4.8386570925127215</v>
      </c>
      <c r="H61">
        <f t="shared" si="7"/>
        <v>1.6478675954134214</v>
      </c>
      <c r="I61">
        <f t="shared" si="8"/>
        <v>7.5625716467789745</v>
      </c>
      <c r="J61">
        <f t="shared" si="9"/>
        <v>0.6481019825582468</v>
      </c>
      <c r="K61">
        <f t="shared" si="10"/>
        <v>2.7441417408933941</v>
      </c>
      <c r="L61">
        <f t="shared" si="11"/>
        <v>0.64145306476575126</v>
      </c>
      <c r="M61">
        <f>(B61^Settings!$B$7)*(G61^(1-Settings!$B$7))</f>
        <v>2.9209328671715031</v>
      </c>
      <c r="N61">
        <f t="shared" si="12"/>
        <v>1.6565451219008176</v>
      </c>
      <c r="O61">
        <f>(Settings!$E$10/100)*M61</f>
        <v>0.58418657343430069</v>
      </c>
      <c r="P61">
        <f t="shared" si="13"/>
        <v>1.3252360975206541</v>
      </c>
      <c r="Q61">
        <f t="shared" si="14"/>
        <v>0.84382158120445094</v>
      </c>
      <c r="R61">
        <f>(B61*Q61)/((1+(Settings!$E$11/100))^(A61-1))</f>
        <v>0.48123714729201655</v>
      </c>
      <c r="S61">
        <f t="shared" si="15"/>
        <v>33.139324328905232</v>
      </c>
    </row>
    <row r="62" spans="1:19" x14ac:dyDescent="0.35">
      <c r="A62">
        <f t="shared" si="4"/>
        <v>59</v>
      </c>
      <c r="B62">
        <f>B61*(1+(Settings!$E$7/100))</f>
        <v>1.7809005965729752</v>
      </c>
      <c r="C62">
        <f>C61*(1-(Settings!$E$8/100))+(Settings!$B$9*O61)</f>
        <v>13.566010551304778</v>
      </c>
      <c r="D62">
        <f t="shared" si="5"/>
        <v>1.9512497748904067</v>
      </c>
      <c r="E62">
        <f>E61*(1-(Settings!$E$9/100))+(Settings!$B$10*O61)</f>
        <v>1.7827319259348047</v>
      </c>
      <c r="F62">
        <f t="shared" si="6"/>
        <v>1.3201788352142252</v>
      </c>
      <c r="G62">
        <f>(C62^Settings!$B$8)*(E62^(1-Settings!$B$8))</f>
        <v>4.9177799988795199</v>
      </c>
      <c r="H62">
        <f t="shared" si="7"/>
        <v>1.635224502460253</v>
      </c>
      <c r="I62">
        <f t="shared" si="8"/>
        <v>7.6096749903613343</v>
      </c>
      <c r="J62">
        <f t="shared" si="9"/>
        <v>0.62284822917904048</v>
      </c>
      <c r="K62">
        <f t="shared" si="10"/>
        <v>2.7614006128937842</v>
      </c>
      <c r="L62">
        <f t="shared" si="11"/>
        <v>0.62893515095074903</v>
      </c>
      <c r="M62">
        <f>(B62^Settings!$B$7)*(G62^(1-Settings!$B$7))</f>
        <v>2.9594048952144383</v>
      </c>
      <c r="N62">
        <f t="shared" si="12"/>
        <v>1.6617462540634127</v>
      </c>
      <c r="O62">
        <f>(Settings!$E$10/100)*M62</f>
        <v>0.59188097904288772</v>
      </c>
      <c r="P62">
        <f t="shared" si="13"/>
        <v>1.3293970032507301</v>
      </c>
      <c r="Q62">
        <f t="shared" si="14"/>
        <v>0.84560943719581705</v>
      </c>
      <c r="R62">
        <f>(B62*Q62)/((1+(Settings!$E$11/100))^(A62-1))</f>
        <v>0.47752876605513073</v>
      </c>
      <c r="S62">
        <f t="shared" si="15"/>
        <v>33.616853094960362</v>
      </c>
    </row>
    <row r="63" spans="1:19" x14ac:dyDescent="0.35">
      <c r="A63">
        <f t="shared" si="4"/>
        <v>60</v>
      </c>
      <c r="B63">
        <f>B62*(1+(Settings!$E$7/100))</f>
        <v>1.798709602538705</v>
      </c>
      <c r="C63">
        <f>C62*(1-(Settings!$E$8/100))+(Settings!$B$9*O62)</f>
        <v>13.827383221417282</v>
      </c>
      <c r="D63">
        <f t="shared" si="5"/>
        <v>1.9266730563420209</v>
      </c>
      <c r="E63">
        <f>E62*(1-(Settings!$E$9/100))+(Settings!$B$10*O62)</f>
        <v>1.8062653853203972</v>
      </c>
      <c r="F63">
        <f t="shared" si="6"/>
        <v>1.3200784169079327</v>
      </c>
      <c r="G63">
        <f>(C63^Settings!$B$8)*(E63^(1-Settings!$B$8))</f>
        <v>4.9975917882922456</v>
      </c>
      <c r="H63">
        <f t="shared" si="7"/>
        <v>1.6229231366777341</v>
      </c>
      <c r="I63">
        <f t="shared" si="8"/>
        <v>7.6552334633620669</v>
      </c>
      <c r="J63">
        <f t="shared" si="9"/>
        <v>0.59869144291231358</v>
      </c>
      <c r="K63">
        <f t="shared" si="10"/>
        <v>2.7784317052839587</v>
      </c>
      <c r="L63">
        <f t="shared" si="11"/>
        <v>0.61675558086904392</v>
      </c>
      <c r="M63">
        <f>(B63^Settings!$B$7)*(G63^(1-Settings!$B$7))</f>
        <v>2.9982021845048807</v>
      </c>
      <c r="N63">
        <f t="shared" si="12"/>
        <v>1.6668628333741076</v>
      </c>
      <c r="O63">
        <f>(Settings!$E$10/100)*M63</f>
        <v>0.59964043690097624</v>
      </c>
      <c r="P63">
        <f t="shared" si="13"/>
        <v>1.3334902666992861</v>
      </c>
      <c r="Q63">
        <f t="shared" si="14"/>
        <v>0.84736511528237934</v>
      </c>
      <c r="R63">
        <f>(B63*Q63)/((1+(Settings!$E$11/100))^(A63-1))</f>
        <v>0.47382884995222596</v>
      </c>
      <c r="S63">
        <f t="shared" si="15"/>
        <v>34.090681944912589</v>
      </c>
    </row>
    <row r="64" spans="1:19" x14ac:dyDescent="0.35">
      <c r="A64">
        <f t="shared" si="4"/>
        <v>61</v>
      </c>
      <c r="B64">
        <f>B63*(1+(Settings!$E$7/100))</f>
        <v>1.8166966985640922</v>
      </c>
      <c r="C64">
        <f>C63*(1-(Settings!$E$8/100))+(Settings!$B$9*O63)</f>
        <v>14.090511950199815</v>
      </c>
      <c r="D64">
        <f t="shared" si="5"/>
        <v>1.9029539036350185</v>
      </c>
      <c r="E64">
        <f>E63*(1-(Settings!$E$9/100))+(Settings!$B$10*O63)</f>
        <v>1.830104121304087</v>
      </c>
      <c r="F64">
        <f t="shared" si="6"/>
        <v>1.3197803698962618</v>
      </c>
      <c r="G64">
        <f>(C64^Settings!$B$8)*(E64^(1-Settings!$B$8))</f>
        <v>5.0781004313960914</v>
      </c>
      <c r="H64">
        <f t="shared" si="7"/>
        <v>1.6109487632113506</v>
      </c>
      <c r="I64">
        <f t="shared" si="8"/>
        <v>7.6992952401851671</v>
      </c>
      <c r="J64">
        <f t="shared" si="9"/>
        <v>0.57557717911518314</v>
      </c>
      <c r="K64">
        <f t="shared" si="10"/>
        <v>2.7952384321553487</v>
      </c>
      <c r="L64">
        <f t="shared" si="11"/>
        <v>0.60489976555577751</v>
      </c>
      <c r="M64">
        <f>(B64^Settings!$B$7)*(G64^(1-Settings!$B$7))</f>
        <v>3.0373291373662772</v>
      </c>
      <c r="N64">
        <f t="shared" si="12"/>
        <v>1.6718966571398333</v>
      </c>
      <c r="O64">
        <f>(Settings!$E$10/100)*M64</f>
        <v>0.6074658274732555</v>
      </c>
      <c r="P64">
        <f t="shared" si="13"/>
        <v>1.3375173257118667</v>
      </c>
      <c r="Q64">
        <f t="shared" si="14"/>
        <v>0.84908939422248342</v>
      </c>
      <c r="R64">
        <f>(B64*Q64)/((1+(Settings!$E$11/100))^(A64-1))</f>
        <v>0.47013819703845383</v>
      </c>
      <c r="S64">
        <f t="shared" si="15"/>
        <v>34.560820141951041</v>
      </c>
    </row>
    <row r="65" spans="1:19" x14ac:dyDescent="0.35">
      <c r="A65">
        <f t="shared" si="4"/>
        <v>62</v>
      </c>
      <c r="B65">
        <f>B64*(1+(Settings!$E$7/100))</f>
        <v>1.8348636655497332</v>
      </c>
      <c r="C65">
        <f>C64*(1-(Settings!$E$8/100))+(Settings!$B$9*O64)</f>
        <v>14.355420955921748</v>
      </c>
      <c r="D65">
        <f t="shared" si="5"/>
        <v>1.8800523831795646</v>
      </c>
      <c r="E65">
        <f>E64*(1-(Settings!$E$9/100))+(Settings!$B$10*O64)</f>
        <v>1.8542486216253307</v>
      </c>
      <c r="F65">
        <f t="shared" si="6"/>
        <v>1.3192965383870492</v>
      </c>
      <c r="G65">
        <f>(C65^Settings!$B$8)*(E65^(1-Settings!$B$8))</f>
        <v>5.1593138613937111</v>
      </c>
      <c r="H65">
        <f t="shared" si="7"/>
        <v>1.5992875898142023</v>
      </c>
      <c r="I65">
        <f t="shared" si="8"/>
        <v>7.741907308707388</v>
      </c>
      <c r="J65">
        <f t="shared" si="9"/>
        <v>0.5534541434365936</v>
      </c>
      <c r="K65">
        <f t="shared" si="10"/>
        <v>2.8118240925807192</v>
      </c>
      <c r="L65">
        <f t="shared" si="11"/>
        <v>0.59335404932099323</v>
      </c>
      <c r="M65">
        <f>(B65^Settings!$B$7)*(G65^(1-Settings!$B$7))</f>
        <v>3.0767901363983885</v>
      </c>
      <c r="N65">
        <f t="shared" si="12"/>
        <v>1.6768494543579993</v>
      </c>
      <c r="O65">
        <f>(Settings!$E$10/100)*M65</f>
        <v>0.6153580272796777</v>
      </c>
      <c r="P65">
        <f t="shared" si="13"/>
        <v>1.3414795634863994</v>
      </c>
      <c r="Q65">
        <f t="shared" si="14"/>
        <v>0.85078302164539465</v>
      </c>
      <c r="R65">
        <f>(B65*Q65)/((1+(Settings!$E$11/100))^(A65-1))</f>
        <v>0.46645756165581187</v>
      </c>
      <c r="S65">
        <f t="shared" si="15"/>
        <v>35.027277703606856</v>
      </c>
    </row>
    <row r="66" spans="1:19" x14ac:dyDescent="0.35">
      <c r="A66">
        <f t="shared" si="4"/>
        <v>63</v>
      </c>
      <c r="B66">
        <f>B65*(1+(Settings!$E$7/100))</f>
        <v>1.8532123022052305</v>
      </c>
      <c r="C66">
        <f>C65*(1-(Settings!$E$8/100))+(Settings!$B$9*O65)</f>
        <v>14.622134761355021</v>
      </c>
      <c r="D66">
        <f t="shared" si="5"/>
        <v>1.8579309255522203</v>
      </c>
      <c r="E66">
        <f>E65*(1-(Settings!$E$9/100))+(Settings!$B$10*O65)</f>
        <v>1.8786994519207918</v>
      </c>
      <c r="F66">
        <f t="shared" si="6"/>
        <v>1.3186381810023295</v>
      </c>
      <c r="G66">
        <f>(C66^Settings!$B$8)*(E66^(1-Settings!$B$8))</f>
        <v>5.2412399832548813</v>
      </c>
      <c r="H66">
        <f t="shared" si="7"/>
        <v>1.5879266906828393</v>
      </c>
      <c r="I66">
        <f t="shared" si="8"/>
        <v>7.7831154666092424</v>
      </c>
      <c r="J66">
        <f t="shared" si="9"/>
        <v>0.53227397666602005</v>
      </c>
      <c r="K66">
        <f t="shared" si="10"/>
        <v>2.8281918790513458</v>
      </c>
      <c r="L66">
        <f t="shared" si="11"/>
        <v>0.58210563433944706</v>
      </c>
      <c r="M66">
        <f>(B66^Settings!$B$7)*(G66^(1-Settings!$B$7))</f>
        <v>3.116589548814197</v>
      </c>
      <c r="N66">
        <f t="shared" si="12"/>
        <v>1.6817228900896084</v>
      </c>
      <c r="O66">
        <f>(Settings!$E$10/100)*M66</f>
        <v>0.62331790976283941</v>
      </c>
      <c r="P66">
        <f t="shared" si="13"/>
        <v>1.3453783120716867</v>
      </c>
      <c r="Q66">
        <f t="shared" si="14"/>
        <v>0.8524467159958854</v>
      </c>
      <c r="R66">
        <f>(B66*Q66)/((1+(Settings!$E$11/100))^(A66-1))</f>
        <v>0.46278765691252466</v>
      </c>
      <c r="S66">
        <f t="shared" si="15"/>
        <v>35.490065360519381</v>
      </c>
    </row>
    <row r="67" spans="1:19" x14ac:dyDescent="0.35">
      <c r="A67">
        <f t="shared" si="4"/>
        <v>64</v>
      </c>
      <c r="B67">
        <f>B66*(1+(Settings!$E$7/100))</f>
        <v>1.8717444252272828</v>
      </c>
      <c r="C67">
        <f>C66*(1-(Settings!$E$8/100))+(Settings!$B$9*O66)</f>
        <v>14.890678184914476</v>
      </c>
      <c r="D67">
        <f t="shared" si="5"/>
        <v>1.8365541553425624</v>
      </c>
      <c r="E67">
        <f>E66*(1-(Settings!$E$9/100))+(Settings!$B$10*O66)</f>
        <v>1.9034572538586598</v>
      </c>
      <c r="F67">
        <f t="shared" si="6"/>
        <v>1.3178159983256332</v>
      </c>
      <c r="G67">
        <f>(C67^Settings!$B$8)*(E67^(1-Settings!$B$8))</f>
        <v>5.3238866822980331</v>
      </c>
      <c r="H67">
        <f t="shared" si="7"/>
        <v>1.5768539373735679</v>
      </c>
      <c r="I67">
        <f t="shared" si="8"/>
        <v>7.822964321751023</v>
      </c>
      <c r="J67">
        <f t="shared" si="9"/>
        <v>0.51199105695833858</v>
      </c>
      <c r="K67">
        <f t="shared" si="10"/>
        <v>2.8443448852006399</v>
      </c>
      <c r="L67">
        <f t="shared" si="11"/>
        <v>0.57114251225105495</v>
      </c>
      <c r="M67">
        <f>(B67^Settings!$B$7)*(G67^(1-Settings!$B$7))</f>
        <v>3.1567317304663565</v>
      </c>
      <c r="N67">
        <f t="shared" si="12"/>
        <v>1.6865185694799329</v>
      </c>
      <c r="O67">
        <f>(Settings!$E$10/100)*M67</f>
        <v>0.63134634609327134</v>
      </c>
      <c r="P67">
        <f t="shared" si="13"/>
        <v>1.3492148555839465</v>
      </c>
      <c r="Q67">
        <f t="shared" si="14"/>
        <v>0.85408116832405812</v>
      </c>
      <c r="R67">
        <f>(B67*Q67)/((1+(Settings!$E$11/100))^(A67-1))</f>
        <v>0.45912915698178147</v>
      </c>
      <c r="S67">
        <f t="shared" si="15"/>
        <v>35.949194517501162</v>
      </c>
    </row>
    <row r="68" spans="1:19" x14ac:dyDescent="0.35">
      <c r="A68">
        <f t="shared" si="4"/>
        <v>65</v>
      </c>
      <c r="B68">
        <f>B67*(1+(Settings!$E$7/100))</f>
        <v>1.8904618694795556</v>
      </c>
      <c r="C68">
        <f>C67*(1-(Settings!$E$8/100))+(Settings!$B$9*O67)</f>
        <v>15.16107633270013</v>
      </c>
      <c r="D68">
        <f t="shared" si="5"/>
        <v>1.815888735407567</v>
      </c>
      <c r="E68">
        <f>E67*(1-(Settings!$E$9/100))+(Settings!$B$10*O67)</f>
        <v>1.9285227433908136</v>
      </c>
      <c r="F68">
        <f t="shared" si="6"/>
        <v>1.3168401592072332</v>
      </c>
      <c r="G68">
        <f>(C68^Settings!$B$8)*(E68^(1-Settings!$B$8))</f>
        <v>5.4072618321934796</v>
      </c>
      <c r="H68">
        <f t="shared" si="7"/>
        <v>1.5660579360689431</v>
      </c>
      <c r="I68">
        <f t="shared" si="8"/>
        <v>7.8614972961341687</v>
      </c>
      <c r="J68">
        <f t="shared" si="9"/>
        <v>0.49256231779055692</v>
      </c>
      <c r="K68">
        <f t="shared" si="10"/>
        <v>2.8602861128757384</v>
      </c>
      <c r="L68">
        <f t="shared" si="11"/>
        <v>0.56045340204846639</v>
      </c>
      <c r="M68">
        <f>(B68^Settings!$B$7)*(G68^(1-Settings!$B$7))</f>
        <v>3.1972210295902177</v>
      </c>
      <c r="N68">
        <f t="shared" si="12"/>
        <v>1.6912380414583092</v>
      </c>
      <c r="O68">
        <f>(Settings!$E$10/100)*M68</f>
        <v>0.63944420591804363</v>
      </c>
      <c r="P68">
        <f t="shared" si="13"/>
        <v>1.3529904331666474</v>
      </c>
      <c r="Q68">
        <f t="shared" si="14"/>
        <v>0.85568704393443029</v>
      </c>
      <c r="R68">
        <f>(B68*Q68)/((1+(Settings!$E$11/100))^(A68-1))</f>
        <v>0.45548269923587364</v>
      </c>
      <c r="S68">
        <f t="shared" si="15"/>
        <v>36.404677216737035</v>
      </c>
    </row>
    <row r="69" spans="1:19" x14ac:dyDescent="0.35">
      <c r="A69">
        <f t="shared" si="4"/>
        <v>66</v>
      </c>
      <c r="B69">
        <f>B68*(1+(Settings!$E$7/100))</f>
        <v>1.9093664881743513</v>
      </c>
      <c r="C69">
        <f>C68*(1-(Settings!$E$8/100))+(Settings!$B$9*O68)</f>
        <v>15.433354591372366</v>
      </c>
      <c r="D69">
        <f t="shared" si="5"/>
        <v>1.7959032241330553</v>
      </c>
      <c r="E69">
        <f>E68*(1-(Settings!$E$9/100))+(Settings!$B$10*O68)</f>
        <v>1.9538967091148016</v>
      </c>
      <c r="F69">
        <f t="shared" si="6"/>
        <v>1.3157203258787886</v>
      </c>
      <c r="G69">
        <f>(C69^Settings!$B$8)*(E69^(1-Settings!$B$8))</f>
        <v>5.4913733024339439</v>
      </c>
      <c r="H69">
        <f t="shared" si="7"/>
        <v>1.5555279705466774</v>
      </c>
      <c r="I69">
        <f t="shared" si="8"/>
        <v>7.8987566330281256</v>
      </c>
      <c r="J69">
        <f t="shared" si="9"/>
        <v>0.47394708018635434</v>
      </c>
      <c r="K69">
        <f t="shared" si="10"/>
        <v>2.876018478613052</v>
      </c>
      <c r="L69">
        <f t="shared" si="11"/>
        <v>0.55002769361056636</v>
      </c>
      <c r="M69">
        <f>(B69^Settings!$B$7)*(G69^(1-Settings!$B$7))</f>
        <v>3.2380617902879325</v>
      </c>
      <c r="N69">
        <f t="shared" si="12"/>
        <v>1.695882802145553</v>
      </c>
      <c r="O69">
        <f>(Settings!$E$10/100)*M69</f>
        <v>0.64761235805758655</v>
      </c>
      <c r="P69">
        <f t="shared" si="13"/>
        <v>1.3567062417164424</v>
      </c>
      <c r="Q69">
        <f t="shared" si="14"/>
        <v>0.85726498390691686</v>
      </c>
      <c r="R69">
        <f>(B69*Q69)/((1+(Settings!$E$11/100))^(A69-1))</f>
        <v>0.45184888623016706</v>
      </c>
      <c r="S69">
        <f t="shared" si="15"/>
        <v>36.856526102967202</v>
      </c>
    </row>
    <row r="70" spans="1:19" x14ac:dyDescent="0.35">
      <c r="A70">
        <f t="shared" ref="A70:A133" si="16">A69+1</f>
        <v>67</v>
      </c>
      <c r="B70">
        <f>B69*(1+(Settings!$E$7/100))</f>
        <v>1.9284601530560948</v>
      </c>
      <c r="C70">
        <f>C69*(1-(Settings!$E$8/100))+(Settings!$B$9*O69)</f>
        <v>15.707538621796747</v>
      </c>
      <c r="D70">
        <f t="shared" ref="D70:D133" si="17">100*((C70/C69)-1)</f>
        <v>1.7765679444549098</v>
      </c>
      <c r="E70">
        <f>E69*(1-(Settings!$E$9/100))+(Settings!$B$10*O69)</f>
        <v>1.9795800107382644</v>
      </c>
      <c r="F70">
        <f t="shared" ref="F70:F133" si="18">100*((E70/E69)-1)</f>
        <v>1.3144656779271902</v>
      </c>
      <c r="G70">
        <f>(C70^Settings!$B$8)*(E70^(1-Settings!$B$8))</f>
        <v>5.5762289653141126</v>
      </c>
      <c r="H70">
        <f t="shared" ref="H70:H133" si="19">100*((G70/G69)-1)</f>
        <v>1.5452539502742946</v>
      </c>
      <c r="I70">
        <f t="shared" ref="I70:I133" si="20">C70/E70</f>
        <v>7.9347834068797143</v>
      </c>
      <c r="J70">
        <f t="shared" ref="J70:J133" si="21">100*((I70/I69)-1)</f>
        <v>0.4561068979001659</v>
      </c>
      <c r="K70">
        <f t="shared" ref="K70:K133" si="22">G70/B70</f>
        <v>2.8915448195687516</v>
      </c>
      <c r="L70">
        <f t="shared" ref="L70:L133" si="23">100*((K70/K69)-1)</f>
        <v>0.53985539631118407</v>
      </c>
      <c r="M70">
        <f>(B70^Settings!$B$7)*(G70^(1-Settings!$B$7))</f>
        <v>3.2792583557758124</v>
      </c>
      <c r="N70">
        <f t="shared" ref="N70:N133" si="24">M70/B70</f>
        <v>1.7004542979947306</v>
      </c>
      <c r="O70">
        <f>(Settings!$E$10/100)*M70</f>
        <v>0.65585167115516252</v>
      </c>
      <c r="P70">
        <f t="shared" ref="P70:P133" si="25">(M70-O70)/B70</f>
        <v>1.3603634383957846</v>
      </c>
      <c r="Q70">
        <f t="shared" ref="Q70:Q133" si="26">LN(1+P70)</f>
        <v>0.85881560650108835</v>
      </c>
      <c r="R70">
        <f>(B70*Q70)/((1+(Settings!$E$11/100))^(A70-1))</f>
        <v>0.44822828754989602</v>
      </c>
      <c r="S70">
        <f t="shared" ref="S70:S133" si="27">S69+R70</f>
        <v>37.304754390517097</v>
      </c>
    </row>
    <row r="71" spans="1:19" x14ac:dyDescent="0.35">
      <c r="A71">
        <f t="shared" si="16"/>
        <v>68</v>
      </c>
      <c r="B71">
        <f>B70*(1+(Settings!$E$7/100))</f>
        <v>1.9477447545866557</v>
      </c>
      <c r="C71">
        <f>C70*(1-(Settings!$E$8/100))+(Settings!$B$9*O70)</f>
        <v>15.983654353400459</v>
      </c>
      <c r="D71">
        <f t="shared" si="17"/>
        <v>1.757854863527486</v>
      </c>
      <c r="E71">
        <f>E70*(1-(Settings!$E$9/100))+(Settings!$B$10*O70)</f>
        <v>2.0055735776390153</v>
      </c>
      <c r="F71">
        <f t="shared" si="18"/>
        <v>1.313084935175568</v>
      </c>
      <c r="G71">
        <f>(C71^Settings!$B$8)*(E71^(1-Settings!$B$8))</f>
        <v>5.6618367024574967</v>
      </c>
      <c r="H71">
        <f t="shared" si="19"/>
        <v>1.5352263631190688</v>
      </c>
      <c r="I71">
        <f t="shared" si="20"/>
        <v>7.969617535656111</v>
      </c>
      <c r="J71">
        <f t="shared" si="21"/>
        <v>0.4390054143909472</v>
      </c>
      <c r="K71">
        <f t="shared" si="22"/>
        <v>2.9068678989506682</v>
      </c>
      <c r="L71">
        <f t="shared" si="23"/>
        <v>0.52992709219710221</v>
      </c>
      <c r="M71">
        <f>(B71^Settings!$B$7)*(G71^(1-Settings!$B$7))</f>
        <v>3.3208150714151188</v>
      </c>
      <c r="N71">
        <f t="shared" si="24"/>
        <v>1.7049539286885933</v>
      </c>
      <c r="O71">
        <f>(Settings!$E$10/100)*M71</f>
        <v>0.66416301428302382</v>
      </c>
      <c r="P71">
        <f t="shared" si="25"/>
        <v>1.3639631429508745</v>
      </c>
      <c r="Q71">
        <f t="shared" si="26"/>
        <v>0.8603395084539841</v>
      </c>
      <c r="R71">
        <f>(B71*Q71)/((1+(Settings!$E$11/100))^(A71-1))</f>
        <v>0.44462144153149824</v>
      </c>
      <c r="S71">
        <f t="shared" si="27"/>
        <v>37.749375832048592</v>
      </c>
    </row>
    <row r="72" spans="1:19" x14ac:dyDescent="0.35">
      <c r="A72">
        <f t="shared" si="16"/>
        <v>69</v>
      </c>
      <c r="B72">
        <f>B71*(1+(Settings!$E$7/100))</f>
        <v>1.9672222021325223</v>
      </c>
      <c r="C72">
        <f>C71*(1-(Settings!$E$8/100))+(Settings!$B$9*O71)</f>
        <v>16.261727979187171</v>
      </c>
      <c r="D72">
        <f t="shared" si="17"/>
        <v>1.7397374820455447</v>
      </c>
      <c r="E72">
        <f>E71*(1-(Settings!$E$9/100))+(Settings!$B$10*O71)</f>
        <v>2.0318784075145375</v>
      </c>
      <c r="F72">
        <f t="shared" si="18"/>
        <v>1.3115863795178484</v>
      </c>
      <c r="G72">
        <f>(C72^Settings!$B$8)*(E72^(1-Settings!$B$8))</f>
        <v>5.7482044109256787</v>
      </c>
      <c r="H72">
        <f t="shared" si="19"/>
        <v>1.5254362322158599</v>
      </c>
      <c r="I72">
        <f t="shared" si="20"/>
        <v>8.0032977953041335</v>
      </c>
      <c r="J72">
        <f t="shared" si="21"/>
        <v>0.42260823053725804</v>
      </c>
      <c r="K72">
        <f t="shared" si="22"/>
        <v>2.9219904109939736</v>
      </c>
      <c r="L72">
        <f t="shared" si="23"/>
        <v>0.5202338932830175</v>
      </c>
      <c r="M72">
        <f>(B72^Settings!$B$7)*(G72^(1-Settings!$B$7))</f>
        <v>3.3627362875445783</v>
      </c>
      <c r="N72">
        <f t="shared" si="24"/>
        <v>1.7093830498147493</v>
      </c>
      <c r="O72">
        <f>(Settings!$E$10/100)*M72</f>
        <v>0.67254725750891575</v>
      </c>
      <c r="P72">
        <f t="shared" si="25"/>
        <v>1.3675064398517995</v>
      </c>
      <c r="Q72">
        <f t="shared" si="26"/>
        <v>0.86183726618075351</v>
      </c>
      <c r="R72">
        <f>(B72*Q72)/((1+(Settings!$E$11/100))^(A72-1))</f>
        <v>0.44102885686905557</v>
      </c>
      <c r="S72">
        <f t="shared" si="27"/>
        <v>38.190404688917646</v>
      </c>
    </row>
    <row r="73" spans="1:19" x14ac:dyDescent="0.35">
      <c r="A73">
        <f t="shared" si="16"/>
        <v>70</v>
      </c>
      <c r="B73">
        <f>B72*(1+(Settings!$E$7/100))</f>
        <v>1.9868944241538475</v>
      </c>
      <c r="C73">
        <f>C72*(1-(Settings!$E$8/100))+(Settings!$B$9*O72)</f>
        <v>16.541785951361451</v>
      </c>
      <c r="D73">
        <f t="shared" si="17"/>
        <v>1.7221907323300201</v>
      </c>
      <c r="E73">
        <f>E72*(1-(Settings!$E$9/100))+(Settings!$B$10*O72)</f>
        <v>2.0584955651151384</v>
      </c>
      <c r="F73">
        <f t="shared" si="18"/>
        <v>1.3099778757509339</v>
      </c>
      <c r="G73">
        <f>(C73^Settings!$B$8)*(E73^(1-Settings!$B$8))</f>
        <v>5.8353400089421914</v>
      </c>
      <c r="H73">
        <f t="shared" si="19"/>
        <v>1.5158750765872808</v>
      </c>
      <c r="I73">
        <f t="shared" si="20"/>
        <v>8.0358618360376273</v>
      </c>
      <c r="J73">
        <f t="shared" si="21"/>
        <v>0.40688278215263995</v>
      </c>
      <c r="K73">
        <f t="shared" si="22"/>
        <v>2.9369149855193082</v>
      </c>
      <c r="L73">
        <f t="shared" si="23"/>
        <v>0.51076740256166264</v>
      </c>
      <c r="M73">
        <f>(B73^Settings!$B$7)*(G73^(1-Settings!$B$7))</f>
        <v>3.4050263621312986</v>
      </c>
      <c r="N73">
        <f t="shared" si="24"/>
        <v>1.7137429753376989</v>
      </c>
      <c r="O73">
        <f>(Settings!$E$10/100)*M73</f>
        <v>0.68100527242625974</v>
      </c>
      <c r="P73">
        <f t="shared" si="25"/>
        <v>1.3709943802701592</v>
      </c>
      <c r="Q73">
        <f t="shared" si="26"/>
        <v>0.86330943688651562</v>
      </c>
      <c r="R73">
        <f>(B73*Q73)/((1+(Settings!$E$11/100))^(A73-1))</f>
        <v>0.4374510141153915</v>
      </c>
      <c r="S73">
        <f t="shared" si="27"/>
        <v>38.627855703033035</v>
      </c>
    </row>
    <row r="74" spans="1:19" x14ac:dyDescent="0.35">
      <c r="A74">
        <f t="shared" si="16"/>
        <v>71</v>
      </c>
      <c r="B74">
        <f>B73*(1+(Settings!$E$7/100))</f>
        <v>2.006763368395386</v>
      </c>
      <c r="C74">
        <f>C73*(1-(Settings!$E$8/100))+(Settings!$B$9*O73)</f>
        <v>16.823854977517854</v>
      </c>
      <c r="D74">
        <f t="shared" si="17"/>
        <v>1.7051908843808139</v>
      </c>
      <c r="E74">
        <f>E73*(1-(Settings!$E$9/100))+(Settings!$B$10*O73)</f>
        <v>2.0854261810554613</v>
      </c>
      <c r="F74">
        <f t="shared" si="18"/>
        <v>1.3082668914478068</v>
      </c>
      <c r="G74">
        <f>(C74^Settings!$B$8)*(E74^(1-Settings!$B$8))</f>
        <v>5.9232514412606179</v>
      </c>
      <c r="H74">
        <f t="shared" si="19"/>
        <v>1.5065348751522434</v>
      </c>
      <c r="I74">
        <f t="shared" si="20"/>
        <v>8.067346200191599</v>
      </c>
      <c r="J74">
        <f t="shared" si="21"/>
        <v>0.39179822645503126</v>
      </c>
      <c r="K74">
        <f t="shared" si="22"/>
        <v>2.9516441921086427</v>
      </c>
      <c r="L74">
        <f t="shared" si="23"/>
        <v>0.50151967836855604</v>
      </c>
      <c r="M74">
        <f>(B74^Settings!$B$7)*(G74^(1-Settings!$B$7))</f>
        <v>3.447689663255233</v>
      </c>
      <c r="N74">
        <f t="shared" si="24"/>
        <v>1.7180349798850554</v>
      </c>
      <c r="O74">
        <f>(Settings!$E$10/100)*M74</f>
        <v>0.68953793265104668</v>
      </c>
      <c r="P74">
        <f t="shared" si="25"/>
        <v>1.3744279839080442</v>
      </c>
      <c r="Q74">
        <f t="shared" si="26"/>
        <v>0.86475655959703146</v>
      </c>
      <c r="R74">
        <f>(B74*Q74)/((1+(Settings!$E$11/100))^(A74-1))</f>
        <v>0.43388836708646339</v>
      </c>
      <c r="S74">
        <f t="shared" si="27"/>
        <v>39.061744070119495</v>
      </c>
    </row>
    <row r="75" spans="1:19" x14ac:dyDescent="0.35">
      <c r="A75">
        <f t="shared" si="16"/>
        <v>72</v>
      </c>
      <c r="B75">
        <f>B74*(1+(Settings!$E$7/100))</f>
        <v>2.0268310020793399</v>
      </c>
      <c r="C75">
        <f>C74*(1-(Settings!$E$8/100))+(Settings!$B$9*O74)</f>
        <v>17.10796201735344</v>
      </c>
      <c r="D75">
        <f t="shared" si="17"/>
        <v>1.6887154591813003</v>
      </c>
      <c r="E75">
        <f>E74*(1-(Settings!$E$9/100))+(Settings!$B$10*O74)</f>
        <v>2.1126714506994566</v>
      </c>
      <c r="F75">
        <f t="shared" si="18"/>
        <v>1.3064605159126774</v>
      </c>
      <c r="G75">
        <f>(C75^Settings!$B$8)*(E75^(1-Settings!$B$8))</f>
        <v>6.0119466842041529</v>
      </c>
      <c r="H75">
        <f t="shared" si="19"/>
        <v>1.4974080337987195</v>
      </c>
      <c r="I75">
        <f t="shared" si="20"/>
        <v>8.097786341406465</v>
      </c>
      <c r="J75">
        <f t="shared" si="21"/>
        <v>0.37732533672774071</v>
      </c>
      <c r="K75">
        <f t="shared" si="22"/>
        <v>2.9661805439311197</v>
      </c>
      <c r="L75">
        <f t="shared" si="23"/>
        <v>0.49248320178092442</v>
      </c>
      <c r="M75">
        <f>(B75^Settings!$B$7)*(G75^(1-Settings!$B$7))</f>
        <v>3.4907305714410368</v>
      </c>
      <c r="N75">
        <f t="shared" si="24"/>
        <v>1.7222603008636992</v>
      </c>
      <c r="O75">
        <f>(Settings!$E$10/100)*M75</f>
        <v>0.69814611428820739</v>
      </c>
      <c r="P75">
        <f t="shared" si="25"/>
        <v>1.3778082406909593</v>
      </c>
      <c r="Q75">
        <f t="shared" si="26"/>
        <v>0.86617915611506346</v>
      </c>
      <c r="R75">
        <f>(B75*Q75)/((1+(Settings!$E$11/100))^(A75-1))</f>
        <v>0.43034134417686948</v>
      </c>
      <c r="S75">
        <f t="shared" si="27"/>
        <v>39.492085414296362</v>
      </c>
    </row>
    <row r="76" spans="1:19" x14ac:dyDescent="0.35">
      <c r="A76">
        <f t="shared" si="16"/>
        <v>73</v>
      </c>
      <c r="B76">
        <f>B75*(1+(Settings!$E$7/100))</f>
        <v>2.0470993121001331</v>
      </c>
      <c r="C76">
        <f>C75*(1-(Settings!$E$8/100))+(Settings!$B$9*O75)</f>
        <v>17.394134279865757</v>
      </c>
      <c r="D76">
        <f t="shared" si="17"/>
        <v>1.6727431486113664</v>
      </c>
      <c r="E76">
        <f>E75*(1-(Settings!$E$9/100))+(Settings!$B$10*O75)</f>
        <v>2.1402326331142882</v>
      </c>
      <c r="F76">
        <f t="shared" si="18"/>
        <v>1.3045654782577243</v>
      </c>
      <c r="G76">
        <f>(C76^Settings!$B$8)*(E76^(1-Settings!$B$8))</f>
        <v>6.1014337504016698</v>
      </c>
      <c r="H76">
        <f t="shared" si="19"/>
        <v>1.4884873552294842</v>
      </c>
      <c r="I76">
        <f t="shared" si="20"/>
        <v>8.1272166449285752</v>
      </c>
      <c r="J76">
        <f t="shared" si="21"/>
        <v>0.36343640448530667</v>
      </c>
      <c r="K76">
        <f t="shared" si="22"/>
        <v>2.9805265012483284</v>
      </c>
      <c r="L76">
        <f t="shared" si="23"/>
        <v>0.48365084676187386</v>
      </c>
      <c r="M76">
        <f>(B76^Settings!$B$7)*(G76^(1-Settings!$B$7))</f>
        <v>3.534153481849903</v>
      </c>
      <c r="N76">
        <f t="shared" si="24"/>
        <v>1.7264201404201494</v>
      </c>
      <c r="O76">
        <f>(Settings!$E$10/100)*M76</f>
        <v>0.70683069636998064</v>
      </c>
      <c r="P76">
        <f t="shared" si="25"/>
        <v>1.3811361123361197</v>
      </c>
      <c r="Q76">
        <f t="shared" si="26"/>
        <v>0.86757773190865961</v>
      </c>
      <c r="R76">
        <f>(B76*Q76)/((1+(Settings!$E$11/100))^(A76-1))</f>
        <v>0.42681034959355962</v>
      </c>
      <c r="S76">
        <f t="shared" si="27"/>
        <v>39.918895763889921</v>
      </c>
    </row>
    <row r="77" spans="1:19" x14ac:dyDescent="0.35">
      <c r="A77">
        <f t="shared" si="16"/>
        <v>74</v>
      </c>
      <c r="B77">
        <f>B76*(1+(Settings!$E$7/100))</f>
        <v>2.0675703052211345</v>
      </c>
      <c r="C77">
        <f>C76*(1-(Settings!$E$8/100))+(Settings!$B$9*O76)</f>
        <v>17.682399221001422</v>
      </c>
      <c r="D77">
        <f t="shared" si="17"/>
        <v>1.6572537413910959</v>
      </c>
      <c r="E77">
        <f>E76*(1-(Settings!$E$9/100))+(Settings!$B$10*O76)</f>
        <v>2.1681110500890006</v>
      </c>
      <c r="F77">
        <f t="shared" si="18"/>
        <v>1.3025881646401283</v>
      </c>
      <c r="G77">
        <f>(C77^Settings!$B$8)*(E77^(1-Settings!$B$8))</f>
        <v>6.1917206932433828</v>
      </c>
      <c r="H77">
        <f t="shared" si="19"/>
        <v>1.4797660113210043</v>
      </c>
      <c r="I77">
        <f t="shared" si="20"/>
        <v>8.1556704488340497</v>
      </c>
      <c r="J77">
        <f t="shared" si="21"/>
        <v>0.35010514852251706</v>
      </c>
      <c r="K77">
        <f t="shared" si="22"/>
        <v>2.9946844746259571</v>
      </c>
      <c r="L77">
        <f t="shared" si="23"/>
        <v>0.47501585279308145</v>
      </c>
      <c r="M77">
        <f>(B77^Settings!$B$7)*(G77^(1-Settings!$B$7))</f>
        <v>3.5779628063429101</v>
      </c>
      <c r="N77">
        <f t="shared" si="24"/>
        <v>1.7305156672581605</v>
      </c>
      <c r="O77">
        <f>(Settings!$E$10/100)*M77</f>
        <v>0.71559256126858206</v>
      </c>
      <c r="P77">
        <f t="shared" si="25"/>
        <v>1.3844125338065285</v>
      </c>
      <c r="Q77">
        <f t="shared" si="26"/>
        <v>0.86895277693702233</v>
      </c>
      <c r="R77">
        <f>(B77*Q77)/((1+(Settings!$E$11/100))^(A77-1))</f>
        <v>0.42329576451418377</v>
      </c>
      <c r="S77">
        <f t="shared" si="27"/>
        <v>40.342191528404108</v>
      </c>
    </row>
    <row r="78" spans="1:19" x14ac:dyDescent="0.35">
      <c r="A78">
        <f t="shared" si="16"/>
        <v>75</v>
      </c>
      <c r="B78">
        <f>B77*(1+(Settings!$E$7/100))</f>
        <v>2.0882460082733458</v>
      </c>
      <c r="C78">
        <f>C77*(1-(Settings!$E$8/100))+(Settings!$B$9*O77)</f>
        <v>17.972784541723119</v>
      </c>
      <c r="D78">
        <f t="shared" si="17"/>
        <v>1.6422280545323575</v>
      </c>
      <c r="E78">
        <f>E77*(1-(Settings!$E$9/100))+(Settings!$B$10*O77)</f>
        <v>2.1963080852140786</v>
      </c>
      <c r="F78">
        <f t="shared" si="18"/>
        <v>1.3005346346959712</v>
      </c>
      <c r="G78">
        <f>(C78^Settings!$B$8)*(E78^(1-Settings!$B$8))</f>
        <v>6.2828156110773365</v>
      </c>
      <c r="H78">
        <f t="shared" si="19"/>
        <v>1.4712375177607706</v>
      </c>
      <c r="I78">
        <f t="shared" si="20"/>
        <v>8.1831800660021123</v>
      </c>
      <c r="J78">
        <f t="shared" si="21"/>
        <v>0.33730663028439523</v>
      </c>
      <c r="K78">
        <f t="shared" si="22"/>
        <v>3.0086568278764467</v>
      </c>
      <c r="L78">
        <f t="shared" si="23"/>
        <v>0.46657179976314911</v>
      </c>
      <c r="M78">
        <f>(B78^Settings!$B$7)*(G78^(1-Settings!$B$7))</f>
        <v>3.6221629754263831</v>
      </c>
      <c r="N78">
        <f t="shared" si="24"/>
        <v>1.7345480183253636</v>
      </c>
      <c r="O78">
        <f>(Settings!$E$10/100)*M78</f>
        <v>0.72443259508527669</v>
      </c>
      <c r="P78">
        <f t="shared" si="25"/>
        <v>1.3876384146602909</v>
      </c>
      <c r="Q78">
        <f t="shared" si="26"/>
        <v>0.87030476641910215</v>
      </c>
      <c r="R78">
        <f>(B78*Q78)/((1+(Settings!$E$11/100))^(A78-1))</f>
        <v>0.41979794817592064</v>
      </c>
      <c r="S78">
        <f t="shared" si="27"/>
        <v>40.761989476580027</v>
      </c>
    </row>
    <row r="79" spans="1:19" x14ac:dyDescent="0.35">
      <c r="A79">
        <f t="shared" si="16"/>
        <v>76</v>
      </c>
      <c r="B79">
        <f>B78*(1+(Settings!$E$7/100))</f>
        <v>2.1091284683560794</v>
      </c>
      <c r="C79">
        <f>C78*(1-(Settings!$E$8/100))+(Settings!$B$9*O78)</f>
        <v>18.265318186465407</v>
      </c>
      <c r="D79">
        <f t="shared" si="17"/>
        <v>1.6276478698288743</v>
      </c>
      <c r="E79">
        <f>E78*(1-(Settings!$E$9/100))+(Settings!$B$10*O78)</f>
        <v>2.224825183018325</v>
      </c>
      <c r="F79">
        <f t="shared" si="18"/>
        <v>1.2984106372065263</v>
      </c>
      <c r="G79">
        <f>(C79^Settings!$B$8)*(E79^(1-Settings!$B$8))</f>
        <v>6.3747266511663732</v>
      </c>
      <c r="H79">
        <f t="shared" si="19"/>
        <v>1.4628957107540641</v>
      </c>
      <c r="I79">
        <f t="shared" si="20"/>
        <v>8.2097768066817878</v>
      </c>
      <c r="J79">
        <f t="shared" si="21"/>
        <v>0.32501717504878069</v>
      </c>
      <c r="K79">
        <f t="shared" si="22"/>
        <v>3.0224458807552081</v>
      </c>
      <c r="L79">
        <f t="shared" si="23"/>
        <v>0.45831258490500737</v>
      </c>
      <c r="M79">
        <f>(B79^Settings!$B$7)*(G79^(1-Settings!$B$7))</f>
        <v>3.6667584400889037</v>
      </c>
      <c r="N79">
        <f t="shared" si="24"/>
        <v>1.7385183003797251</v>
      </c>
      <c r="O79">
        <f>(Settings!$E$10/100)*M79</f>
        <v>0.73335168801778083</v>
      </c>
      <c r="P79">
        <f t="shared" si="25"/>
        <v>1.39081464030378</v>
      </c>
      <c r="Q79">
        <f t="shared" si="26"/>
        <v>0.87163416154958939</v>
      </c>
      <c r="R79">
        <f>(B79*Q79)/((1+(Settings!$E$11/100))^(A79-1))</f>
        <v>0.41631723890010142</v>
      </c>
      <c r="S79">
        <f t="shared" si="27"/>
        <v>41.178306715480126</v>
      </c>
    </row>
    <row r="80" spans="1:19" x14ac:dyDescent="0.35">
      <c r="A80">
        <f t="shared" si="16"/>
        <v>77</v>
      </c>
      <c r="B80">
        <f>B79*(1+(Settings!$E$7/100))</f>
        <v>2.1302197530396403</v>
      </c>
      <c r="C80">
        <f>C79*(1-(Settings!$E$8/100))+(Settings!$B$9*O79)</f>
        <v>18.560028341952101</v>
      </c>
      <c r="D80">
        <f t="shared" si="17"/>
        <v>1.6134958749586703</v>
      </c>
      <c r="E80">
        <f>E79*(1-(Settings!$E$9/100))+(Settings!$B$10*O79)</f>
        <v>2.2536638481597366</v>
      </c>
      <c r="F80">
        <f t="shared" si="18"/>
        <v>1.2962216250306691</v>
      </c>
      <c r="G80">
        <f>(C80^Settings!$B$8)*(E80^(1-Settings!$B$8))</f>
        <v>6.4674620134236243</v>
      </c>
      <c r="H80">
        <f t="shared" si="19"/>
        <v>1.4547347256102849</v>
      </c>
      <c r="I80">
        <f t="shared" si="20"/>
        <v>8.2354910015118605</v>
      </c>
      <c r="J80">
        <f t="shared" si="21"/>
        <v>0.31321429845869719</v>
      </c>
      <c r="K80">
        <f t="shared" si="22"/>
        <v>3.0360539114310212</v>
      </c>
      <c r="L80">
        <f t="shared" si="23"/>
        <v>0.45023240159431932</v>
      </c>
      <c r="M80">
        <f>(B80^Settings!$B$7)*(G80^(1-Settings!$B$7))</f>
        <v>3.7117536735387664</v>
      </c>
      <c r="N80">
        <f t="shared" si="24"/>
        <v>1.7424275914456306</v>
      </c>
      <c r="O80">
        <f>(Settings!$E$10/100)*M80</f>
        <v>0.74235073470775337</v>
      </c>
      <c r="P80">
        <f t="shared" si="25"/>
        <v>1.3939420731565044</v>
      </c>
      <c r="Q80">
        <f t="shared" si="26"/>
        <v>0.87294141016655613</v>
      </c>
      <c r="R80">
        <f>(B80*Q80)/((1+(Settings!$E$11/100))^(A80-1))</f>
        <v>0.41285395505746303</v>
      </c>
      <c r="S80">
        <f t="shared" si="27"/>
        <v>41.59116067053759</v>
      </c>
    </row>
    <row r="81" spans="1:19" x14ac:dyDescent="0.35">
      <c r="A81">
        <f t="shared" si="16"/>
        <v>78</v>
      </c>
      <c r="B81">
        <f>B80*(1+(Settings!$E$7/100))</f>
        <v>2.1515219505700367</v>
      </c>
      <c r="C81">
        <f>C80*(1-(Settings!$E$8/100))+(Settings!$B$9*O80)</f>
        <v>18.856943436350036</v>
      </c>
      <c r="D81">
        <f t="shared" si="17"/>
        <v>1.5997556088144682</v>
      </c>
      <c r="E81">
        <f>E80*(1-(Settings!$E$9/100))+(Settings!$B$10*O80)</f>
        <v>2.2828256446673172</v>
      </c>
      <c r="F81">
        <f t="shared" si="18"/>
        <v>1.2939727693370484</v>
      </c>
      <c r="G81">
        <f>(C81^Settings!$B$8)*(E81^(1-Settings!$B$8))</f>
        <v>6.5610299539432768</v>
      </c>
      <c r="H81">
        <f t="shared" si="19"/>
        <v>1.4467489770399355</v>
      </c>
      <c r="I81">
        <f t="shared" si="20"/>
        <v>8.260352024868773</v>
      </c>
      <c r="J81">
        <f t="shared" si="21"/>
        <v>0.30187663798488806</v>
      </c>
      <c r="K81">
        <f t="shared" si="22"/>
        <v>3.0494831587495352</v>
      </c>
      <c r="L81">
        <f t="shared" si="23"/>
        <v>0.4423257198415298</v>
      </c>
      <c r="M81">
        <f>(B81^Settings!$B$7)*(G81^(1-Settings!$B$7))</f>
        <v>3.7571531728499536</v>
      </c>
      <c r="N81">
        <f t="shared" si="24"/>
        <v>1.746276942168548</v>
      </c>
      <c r="O81">
        <f>(Settings!$E$10/100)*M81</f>
        <v>0.75143063456999082</v>
      </c>
      <c r="P81">
        <f t="shared" si="25"/>
        <v>1.3970215537348385</v>
      </c>
      <c r="Q81">
        <f t="shared" si="26"/>
        <v>0.8742269473746227</v>
      </c>
      <c r="R81">
        <f>(B81*Q81)/((1+(Settings!$E$11/100))^(A81-1))</f>
        <v>0.40940839597844408</v>
      </c>
      <c r="S81">
        <f t="shared" si="27"/>
        <v>42.000569066516036</v>
      </c>
    </row>
    <row r="82" spans="1:19" x14ac:dyDescent="0.35">
      <c r="A82">
        <f t="shared" si="16"/>
        <v>79</v>
      </c>
      <c r="B82">
        <f>B81*(1+(Settings!$E$7/100))</f>
        <v>2.1730371700757369</v>
      </c>
      <c r="C82">
        <f>C81*(1-(Settings!$E$8/100))+(Settings!$B$9*O81)</f>
        <v>19.156092138736025</v>
      </c>
      <c r="D82">
        <f t="shared" si="17"/>
        <v>1.5864114107131844</v>
      </c>
      <c r="E82">
        <f>E81*(1-(Settings!$E$9/100))+(Settings!$B$10*O81)</f>
        <v>2.3123121952309695</v>
      </c>
      <c r="F82">
        <f t="shared" si="18"/>
        <v>1.2916689731663489</v>
      </c>
      <c r="G82">
        <f>(C82^Settings!$B$8)*(E82^(1-Settings!$B$8))</f>
        <v>6.6554387883420141</v>
      </c>
      <c r="H82">
        <f t="shared" si="19"/>
        <v>1.438933141007781</v>
      </c>
      <c r="I82">
        <f t="shared" si="20"/>
        <v>8.2843883184305849</v>
      </c>
      <c r="J82">
        <f t="shared" si="21"/>
        <v>0.29098388893653571</v>
      </c>
      <c r="K82">
        <f t="shared" si="22"/>
        <v>3.0627358243071616</v>
      </c>
      <c r="L82">
        <f t="shared" si="23"/>
        <v>0.43458726832452665</v>
      </c>
      <c r="M82">
        <f>(B82^Settings!$B$7)*(G82^(1-Settings!$B$7))</f>
        <v>3.8029614605240245</v>
      </c>
      <c r="N82">
        <f t="shared" si="24"/>
        <v>1.7500673770764261</v>
      </c>
      <c r="O82">
        <f>(Settings!$E$10/100)*M82</f>
        <v>0.76059229210480495</v>
      </c>
      <c r="P82">
        <f t="shared" si="25"/>
        <v>1.4000539016611409</v>
      </c>
      <c r="Q82">
        <f t="shared" si="26"/>
        <v>0.8754911961271753</v>
      </c>
      <c r="R82">
        <f>(B82*Q82)/((1+(Settings!$E$11/100))^(A82-1))</f>
        <v>0.40598084281253766</v>
      </c>
      <c r="S82">
        <f t="shared" si="27"/>
        <v>42.406549909328575</v>
      </c>
    </row>
    <row r="83" spans="1:19" x14ac:dyDescent="0.35">
      <c r="A83">
        <f t="shared" si="16"/>
        <v>80</v>
      </c>
      <c r="B83">
        <f>B82*(1+(Settings!$E$7/100))</f>
        <v>2.1947675417764945</v>
      </c>
      <c r="C83">
        <f>C82*(1-(Settings!$E$8/100))+(Settings!$B$9*O82)</f>
        <v>19.457503358855629</v>
      </c>
      <c r="D83">
        <f t="shared" si="17"/>
        <v>1.5734483731685067</v>
      </c>
      <c r="E83">
        <f>E82*(1-(Settings!$E$9/100))+(Settings!$B$10*O82)</f>
        <v>2.3421251805368306</v>
      </c>
      <c r="F83">
        <f t="shared" si="18"/>
        <v>1.2893148843546642</v>
      </c>
      <c r="G83">
        <f>(C83^Settings!$B$8)*(E83^(1-Settings!$B$8))</f>
        <v>6.7506968949254214</v>
      </c>
      <c r="H83">
        <f t="shared" si="19"/>
        <v>1.4312821380051854</v>
      </c>
      <c r="I83">
        <f t="shared" si="20"/>
        <v>8.3076274148574072</v>
      </c>
      <c r="J83">
        <f t="shared" si="21"/>
        <v>0.2805167446716883</v>
      </c>
      <c r="K83">
        <f t="shared" si="22"/>
        <v>3.0758140743512428</v>
      </c>
      <c r="L83">
        <f t="shared" si="23"/>
        <v>0.4270120178268888</v>
      </c>
      <c r="M83">
        <f>(B83^Settings!$B$7)*(G83^(1-Settings!$B$7))</f>
        <v>3.8491830859746958</v>
      </c>
      <c r="N83">
        <f t="shared" si="24"/>
        <v>1.7537998957552836</v>
      </c>
      <c r="O83">
        <f>(Settings!$E$10/100)*M83</f>
        <v>0.76983661719493923</v>
      </c>
      <c r="P83">
        <f t="shared" si="25"/>
        <v>1.4030399166042267</v>
      </c>
      <c r="Q83">
        <f t="shared" si="26"/>
        <v>0.8767345677708529</v>
      </c>
      <c r="R83">
        <f>(B83*Q83)/((1+(Settings!$E$11/100))^(A83-1))</f>
        <v>0.40257155934037625</v>
      </c>
      <c r="S83">
        <f t="shared" si="27"/>
        <v>42.809121468668948</v>
      </c>
    </row>
    <row r="84" spans="1:19" x14ac:dyDescent="0.35">
      <c r="A84">
        <f t="shared" si="16"/>
        <v>81</v>
      </c>
      <c r="B84">
        <f>B83*(1+(Settings!$E$7/100))</f>
        <v>2.2167152171942592</v>
      </c>
      <c r="C84">
        <f>C83*(1-(Settings!$E$8/100))+(Settings!$B$9*O83)</f>
        <v>19.761206247153961</v>
      </c>
      <c r="D84">
        <f t="shared" si="17"/>
        <v>1.5608522979393857</v>
      </c>
      <c r="E84">
        <f>E83*(1-(Settings!$E$9/100))+(Settings!$B$10*O83)</f>
        <v>2.3722663386455882</v>
      </c>
      <c r="F84">
        <f t="shared" si="18"/>
        <v>1.2869149078466036</v>
      </c>
      <c r="G84">
        <f>(C84^Settings!$B$8)*(E84^(1-Settings!$B$8))</f>
        <v>6.8468127176925355</v>
      </c>
      <c r="H84">
        <f t="shared" si="19"/>
        <v>1.4237911176158136</v>
      </c>
      <c r="I84">
        <f t="shared" si="20"/>
        <v>8.3300959614999819</v>
      </c>
      <c r="J84">
        <f t="shared" si="21"/>
        <v>0.27045684069066933</v>
      </c>
      <c r="K84">
        <f t="shared" si="22"/>
        <v>3.088720041521023</v>
      </c>
      <c r="L84">
        <f t="shared" si="23"/>
        <v>0.41959516595626578</v>
      </c>
      <c r="M84">
        <f>(B84^Settings!$B$7)*(G84^(1-Settings!$B$7))</f>
        <v>3.895822626941353</v>
      </c>
      <c r="N84">
        <f t="shared" si="24"/>
        <v>1.7574754739458023</v>
      </c>
      <c r="O84">
        <f>(Settings!$E$10/100)*M84</f>
        <v>0.77916452538827063</v>
      </c>
      <c r="P84">
        <f t="shared" si="25"/>
        <v>1.4059803791566419</v>
      </c>
      <c r="Q84">
        <f t="shared" si="26"/>
        <v>0.87795746255524587</v>
      </c>
      <c r="R84">
        <f>(B84*Q84)/((1+(Settings!$E$11/100))^(A84-1))</f>
        <v>0.39918079274190343</v>
      </c>
      <c r="S84">
        <f t="shared" si="27"/>
        <v>43.20830226141085</v>
      </c>
    </row>
    <row r="85" spans="1:19" x14ac:dyDescent="0.35">
      <c r="A85">
        <f t="shared" si="16"/>
        <v>82</v>
      </c>
      <c r="B85">
        <f>B84*(1+(Settings!$E$7/100))</f>
        <v>2.2388823693662019</v>
      </c>
      <c r="C85">
        <f>C84*(1-(Settings!$E$8/100))+(Settings!$B$9*O84)</f>
        <v>20.067230195060326</v>
      </c>
      <c r="D85">
        <f t="shared" si="17"/>
        <v>1.5486096550934914</v>
      </c>
      <c r="E85">
        <f>E84*(1-(Settings!$E$9/100))+(Settings!$B$10*O84)</f>
        <v>2.4027374644115032</v>
      </c>
      <c r="F85">
        <f t="shared" si="18"/>
        <v>1.2844732174259965</v>
      </c>
      <c r="G85">
        <f>(C85^Settings!$B$8)*(E85^(1-Settings!$B$8))</f>
        <v>6.9437947691907773</v>
      </c>
      <c r="H85">
        <f t="shared" si="19"/>
        <v>1.4164554442629207</v>
      </c>
      <c r="I85">
        <f t="shared" si="20"/>
        <v>8.3518197440581989</v>
      </c>
      <c r="J85">
        <f t="shared" si="21"/>
        <v>0.2607867023215471</v>
      </c>
      <c r="K85">
        <f t="shared" si="22"/>
        <v>3.1014558264427596</v>
      </c>
      <c r="L85">
        <f t="shared" si="23"/>
        <v>0.41233212303257716</v>
      </c>
      <c r="M85">
        <f>(B85^Settings!$B$7)*(G85^(1-Settings!$B$7))</f>
        <v>3.9428846908372157</v>
      </c>
      <c r="N85">
        <f t="shared" si="24"/>
        <v>1.7610950645671457</v>
      </c>
      <c r="O85">
        <f>(Settings!$E$10/100)*M85</f>
        <v>0.78857693816744323</v>
      </c>
      <c r="P85">
        <f t="shared" si="25"/>
        <v>1.4088760516537167</v>
      </c>
      <c r="Q85">
        <f t="shared" si="26"/>
        <v>0.87916027011048437</v>
      </c>
      <c r="R85">
        <f>(B85*Q85)/((1+(Settings!$E$11/100))^(A85-1))</f>
        <v>0.39580877432370404</v>
      </c>
      <c r="S85">
        <f t="shared" si="27"/>
        <v>43.604111035734554</v>
      </c>
    </row>
    <row r="86" spans="1:19" x14ac:dyDescent="0.35">
      <c r="A86">
        <f t="shared" si="16"/>
        <v>83</v>
      </c>
      <c r="B86">
        <f>B85*(1+(Settings!$E$7/100))</f>
        <v>2.2612711930598639</v>
      </c>
      <c r="C86">
        <f>C85*(1-(Settings!$E$8/100))+(Settings!$B$9*O85)</f>
        <v>20.375604835509815</v>
      </c>
      <c r="D86">
        <f t="shared" si="17"/>
        <v>1.5367075448479151</v>
      </c>
      <c r="E86">
        <f>E85*(1-(Settings!$E$9/100))+(Settings!$B$10*O85)</f>
        <v>2.4335404089400172</v>
      </c>
      <c r="F86">
        <f t="shared" si="18"/>
        <v>1.2819937668911541</v>
      </c>
      <c r="G86">
        <f>(C86^Settings!$B$8)*(E86^(1-Settings!$B$8))</f>
        <v>7.0416516332325578</v>
      </c>
      <c r="H86">
        <f t="shared" si="19"/>
        <v>1.4092706840352687</v>
      </c>
      <c r="I86">
        <f t="shared" si="20"/>
        <v>8.3728237101207057</v>
      </c>
      <c r="J86">
        <f t="shared" si="21"/>
        <v>0.25148969573307589</v>
      </c>
      <c r="K86">
        <f t="shared" si="22"/>
        <v>3.1140234991912092</v>
      </c>
      <c r="L86">
        <f t="shared" si="23"/>
        <v>0.40521849904482377</v>
      </c>
      <c r="M86">
        <f>(B86^Settings!$B$7)*(G86^(1-Settings!$B$7))</f>
        <v>3.9903739160374085</v>
      </c>
      <c r="N86">
        <f t="shared" si="24"/>
        <v>1.7646595986736957</v>
      </c>
      <c r="O86">
        <f>(Settings!$E$10/100)*M86</f>
        <v>0.79807478320748171</v>
      </c>
      <c r="P86">
        <f t="shared" si="25"/>
        <v>1.4117276789389566</v>
      </c>
      <c r="Q86">
        <f t="shared" si="26"/>
        <v>0.88034336989517203</v>
      </c>
      <c r="R86">
        <f>(B86*Q86)/((1+(Settings!$E$11/100))^(A86-1))</f>
        <v>0.39245572020830111</v>
      </c>
      <c r="S86">
        <f t="shared" si="27"/>
        <v>43.996566755942858</v>
      </c>
    </row>
    <row r="87" spans="1:19" x14ac:dyDescent="0.35">
      <c r="A87">
        <f t="shared" si="16"/>
        <v>84</v>
      </c>
      <c r="B87">
        <f>B86*(1+(Settings!$E$7/100))</f>
        <v>2.2838839049904625</v>
      </c>
      <c r="C87">
        <f>C86*(1-(Settings!$E$8/100))+(Settings!$B$9*O86)</f>
        <v>20.686360043686353</v>
      </c>
      <c r="D87">
        <f t="shared" si="17"/>
        <v>1.5251336619709344</v>
      </c>
      <c r="E87">
        <f>E86*(1-(Settings!$E$9/100))+(Settings!$B$10*O86)</f>
        <v>2.464677079081965</v>
      </c>
      <c r="F87">
        <f t="shared" si="18"/>
        <v>1.2794803006994204</v>
      </c>
      <c r="G87">
        <f>(C87^Settings!$B$8)*(E87^(1-Settings!$B$8))</f>
        <v>7.1403919674840495</v>
      </c>
      <c r="H87">
        <f t="shared" si="19"/>
        <v>1.4022325924999413</v>
      </c>
      <c r="I87">
        <f t="shared" si="20"/>
        <v>8.3931319925251806</v>
      </c>
      <c r="J87">
        <f t="shared" si="21"/>
        <v>0.24254998203208089</v>
      </c>
      <c r="K87">
        <f t="shared" si="22"/>
        <v>3.1264251006286887</v>
      </c>
      <c r="L87">
        <f t="shared" si="23"/>
        <v>0.39825009158409586</v>
      </c>
      <c r="M87">
        <f>(B87^Settings!$B$7)*(G87^(1-Settings!$B$7))</f>
        <v>4.0382949731117961</v>
      </c>
      <c r="N87">
        <f t="shared" si="24"/>
        <v>1.7681699863499236</v>
      </c>
      <c r="O87">
        <f>(Settings!$E$10/100)*M87</f>
        <v>0.80765899462235924</v>
      </c>
      <c r="P87">
        <f t="shared" si="25"/>
        <v>1.4145359890799389</v>
      </c>
      <c r="Q87">
        <f t="shared" si="26"/>
        <v>0.8815071316169123</v>
      </c>
      <c r="R87">
        <f>(B87*Q87)/((1+(Settings!$E$11/100))^(A87-1))</f>
        <v>0.3891218319880031</v>
      </c>
      <c r="S87">
        <f t="shared" si="27"/>
        <v>44.385688587930858</v>
      </c>
    </row>
    <row r="88" spans="1:19" x14ac:dyDescent="0.35">
      <c r="A88">
        <f t="shared" si="16"/>
        <v>85</v>
      </c>
      <c r="B88">
        <f>B87*(1+(Settings!$E$7/100))</f>
        <v>2.3067227440403673</v>
      </c>
      <c r="C88">
        <f>C87*(1-(Settings!$E$8/100))+(Settings!$B$9*O87)</f>
        <v>20.999525937972749</v>
      </c>
      <c r="D88">
        <f t="shared" si="17"/>
        <v>1.5138762625471092</v>
      </c>
      <c r="E88">
        <f>E87*(1-(Settings!$E$9/100))+(Settings!$B$10*O87)</f>
        <v>2.4961494369625616</v>
      </c>
      <c r="F88">
        <f t="shared" si="18"/>
        <v>1.2769363641065512</v>
      </c>
      <c r="G88">
        <f>(C88^Settings!$B$8)*(E88^(1-Settings!$B$8))</f>
        <v>7.2400245059358328</v>
      </c>
      <c r="H88">
        <f t="shared" si="19"/>
        <v>1.3953371034179929</v>
      </c>
      <c r="I88">
        <f t="shared" si="20"/>
        <v>8.4127679324864513</v>
      </c>
      <c r="J88">
        <f t="shared" si="21"/>
        <v>0.23395247422246523</v>
      </c>
      <c r="K88">
        <f t="shared" si="22"/>
        <v>3.138662643632014</v>
      </c>
      <c r="L88">
        <f t="shared" si="23"/>
        <v>0.39142287467128778</v>
      </c>
      <c r="M88">
        <f>(B88^Settings!$B$7)*(G88^(1-Settings!$B$7))</f>
        <v>4.0866525660070261</v>
      </c>
      <c r="N88">
        <f t="shared" si="24"/>
        <v>1.7716271175481635</v>
      </c>
      <c r="O88">
        <f>(Settings!$E$10/100)*M88</f>
        <v>0.81733051320140526</v>
      </c>
      <c r="P88">
        <f t="shared" si="25"/>
        <v>1.417301694038531</v>
      </c>
      <c r="Q88">
        <f t="shared" si="26"/>
        <v>0.88265191562747614</v>
      </c>
      <c r="R88">
        <f>(B88*Q88)/((1+(Settings!$E$11/100))^(A88-1))</f>
        <v>0.38580729734566432</v>
      </c>
      <c r="S88">
        <f t="shared" si="27"/>
        <v>44.771495885276522</v>
      </c>
    </row>
    <row r="89" spans="1:19" x14ac:dyDescent="0.35">
      <c r="A89">
        <f t="shared" si="16"/>
        <v>86</v>
      </c>
      <c r="B89">
        <f>B88*(1+(Settings!$E$7/100))</f>
        <v>2.3297899714807708</v>
      </c>
      <c r="C89">
        <f>C88*(1-(Settings!$E$8/100))+(Settings!$B$9*O88)</f>
        <v>21.315132881094559</v>
      </c>
      <c r="D89">
        <f t="shared" si="17"/>
        <v>1.5029241329258314</v>
      </c>
      <c r="E89">
        <f>E88*(1-(Settings!$E$9/100))+(Settings!$B$10*O88)</f>
        <v>2.5279594995434507</v>
      </c>
      <c r="F89">
        <f t="shared" si="18"/>
        <v>1.2743653128234556</v>
      </c>
      <c r="G89">
        <f>(C89^Settings!$B$8)*(E89^(1-Settings!$B$8))</f>
        <v>7.3405580612644128</v>
      </c>
      <c r="H89">
        <f t="shared" si="19"/>
        <v>1.3885803182869916</v>
      </c>
      <c r="I89">
        <f t="shared" si="20"/>
        <v>8.4317541024466856</v>
      </c>
      <c r="J89">
        <f t="shared" si="21"/>
        <v>0.22568279682264603</v>
      </c>
      <c r="K89">
        <f t="shared" si="22"/>
        <v>3.1507381142167472</v>
      </c>
      <c r="L89">
        <f t="shared" si="23"/>
        <v>0.38473298840298042</v>
      </c>
      <c r="M89">
        <f>(B89^Settings!$B$7)*(G89^(1-Settings!$B$7))</f>
        <v>4.135451433181891</v>
      </c>
      <c r="N89">
        <f t="shared" si="24"/>
        <v>1.775031862873663</v>
      </c>
      <c r="O89">
        <f>(Settings!$E$10/100)*M89</f>
        <v>0.82709028663637829</v>
      </c>
      <c r="P89">
        <f t="shared" si="25"/>
        <v>1.4200254902989304</v>
      </c>
      <c r="Q89">
        <f t="shared" si="26"/>
        <v>0.88377807329449753</v>
      </c>
      <c r="R89">
        <f>(B89*Q89)/((1+(Settings!$E$11/100))^(A89-1))</f>
        <v>0.38251229064453252</v>
      </c>
      <c r="S89">
        <f t="shared" si="27"/>
        <v>45.154008175921057</v>
      </c>
    </row>
    <row r="90" spans="1:19" x14ac:dyDescent="0.35">
      <c r="A90">
        <f t="shared" si="16"/>
        <v>87</v>
      </c>
      <c r="B90">
        <f>B89*(1+(Settings!$E$7/100))</f>
        <v>2.3530878711955787</v>
      </c>
      <c r="C90">
        <f>C89*(1-(Settings!$E$8/100))+(Settings!$B$9*O89)</f>
        <v>21.633211481445407</v>
      </c>
      <c r="D90">
        <f t="shared" si="17"/>
        <v>1.4922665606882823</v>
      </c>
      <c r="E90">
        <f>E89*(1-(Settings!$E$9/100))+(Settings!$B$10*O89)</f>
        <v>2.5601093382162192</v>
      </c>
      <c r="F90">
        <f t="shared" si="18"/>
        <v>1.2717703222134169</v>
      </c>
      <c r="G90">
        <f>(C90^Settings!$B$8)*(E90^(1-Settings!$B$8))</f>
        <v>7.4420015270930113</v>
      </c>
      <c r="H90">
        <f t="shared" si="19"/>
        <v>1.3819584966422216</v>
      </c>
      <c r="I90">
        <f t="shared" si="20"/>
        <v>8.4501123286080251</v>
      </c>
      <c r="J90">
        <f t="shared" si="21"/>
        <v>0.21772724795203757</v>
      </c>
      <c r="K90">
        <f t="shared" si="22"/>
        <v>3.1626534725674356</v>
      </c>
      <c r="L90">
        <f t="shared" si="23"/>
        <v>0.3781767293487226</v>
      </c>
      <c r="M90">
        <f>(B90^Settings!$B$7)*(G90^(1-Settings!$B$7))</f>
        <v>4.1846963486998119</v>
      </c>
      <c r="N90">
        <f t="shared" si="24"/>
        <v>1.7783850743209231</v>
      </c>
      <c r="O90">
        <f>(Settings!$E$10/100)*M90</f>
        <v>0.83693926973996247</v>
      </c>
      <c r="P90">
        <f t="shared" si="25"/>
        <v>1.4227080594567385</v>
      </c>
      <c r="Q90">
        <f t="shared" si="26"/>
        <v>0.88488594735142234</v>
      </c>
      <c r="R90">
        <f>(B90*Q90)/((1+(Settings!$E$11/100))^(A90-1))</f>
        <v>0.37923697348918589</v>
      </c>
      <c r="S90">
        <f t="shared" si="27"/>
        <v>45.533245149410241</v>
      </c>
    </row>
    <row r="91" spans="1:19" x14ac:dyDescent="0.35">
      <c r="A91">
        <f t="shared" si="16"/>
        <v>88</v>
      </c>
      <c r="B91">
        <f>B90*(1+(Settings!$E$7/100))</f>
        <v>2.3766187499075344</v>
      </c>
      <c r="C91">
        <f>C90*(1-(Settings!$E$8/100))+(Settings!$B$9*O90)</f>
        <v>21.953792594582463</v>
      </c>
      <c r="D91">
        <f t="shared" si="17"/>
        <v>1.481893307482407</v>
      </c>
      <c r="E91">
        <f>E90*(1-(Settings!$E$9/100))+(Settings!$B$10*O90)</f>
        <v>2.5926010784258908</v>
      </c>
      <c r="F91">
        <f t="shared" si="18"/>
        <v>1.2691543960505536</v>
      </c>
      <c r="G91">
        <f>(C91^Settings!$B$8)*(E91^(1-Settings!$B$8))</f>
        <v>7.5443638801593362</v>
      </c>
      <c r="H91">
        <f t="shared" si="19"/>
        <v>1.3754680470525082</v>
      </c>
      <c r="I91">
        <f t="shared" si="20"/>
        <v>8.4678637131138608</v>
      </c>
      <c r="J91">
        <f t="shared" si="21"/>
        <v>0.21007276371627359</v>
      </c>
      <c r="K91">
        <f t="shared" si="22"/>
        <v>3.1744106539817798</v>
      </c>
      <c r="L91">
        <f t="shared" si="23"/>
        <v>0.37175054163616217</v>
      </c>
      <c r="M91">
        <f>(B91^Settings!$B$7)*(G91^(1-Settings!$B$7))</f>
        <v>4.2343921232819044</v>
      </c>
      <c r="N91">
        <f t="shared" si="24"/>
        <v>1.7816875859649972</v>
      </c>
      <c r="O91">
        <f>(Settings!$E$10/100)*M91</f>
        <v>0.84687842465638097</v>
      </c>
      <c r="P91">
        <f t="shared" si="25"/>
        <v>1.4253500687719978</v>
      </c>
      <c r="Q91">
        <f t="shared" si="26"/>
        <v>0.88597587222729002</v>
      </c>
      <c r="R91">
        <f>(B91*Q91)/((1+(Settings!$E$11/100))^(A91-1))</f>
        <v>0.37598149525939512</v>
      </c>
      <c r="S91">
        <f t="shared" si="27"/>
        <v>45.909226644669637</v>
      </c>
    </row>
    <row r="92" spans="1:19" x14ac:dyDescent="0.35">
      <c r="A92">
        <f t="shared" si="16"/>
        <v>89</v>
      </c>
      <c r="B92">
        <f>B91*(1+(Settings!$E$7/100))</f>
        <v>2.40038493740661</v>
      </c>
      <c r="C92">
        <f>C91*(1-(Settings!$E$8/100))+(Settings!$B$9*O91)</f>
        <v>22.276907324881556</v>
      </c>
      <c r="D92">
        <f t="shared" si="17"/>
        <v>1.4717945835874824</v>
      </c>
      <c r="E92">
        <f>E91*(1-(Settings!$E$9/100))+(Settings!$B$10*O91)</f>
        <v>2.6254368993230113</v>
      </c>
      <c r="F92">
        <f t="shared" si="18"/>
        <v>1.2665203748606357</v>
      </c>
      <c r="G92">
        <f>(C92^Settings!$B$8)*(E92^(1-Settings!$B$8))</f>
        <v>7.6476541823975737</v>
      </c>
      <c r="H92">
        <f t="shared" si="19"/>
        <v>1.3691055187552204</v>
      </c>
      <c r="I92">
        <f t="shared" si="20"/>
        <v>8.4850286558499359</v>
      </c>
      <c r="J92">
        <f t="shared" si="21"/>
        <v>0.20270688473047471</v>
      </c>
      <c r="K92">
        <f t="shared" si="22"/>
        <v>3.1860115697360376</v>
      </c>
      <c r="L92">
        <f t="shared" si="23"/>
        <v>0.36545100866853808</v>
      </c>
      <c r="M92">
        <f>(B92^Settings!$B$7)*(G92^(1-Settings!$B$7))</f>
        <v>4.2845436053238855</v>
      </c>
      <c r="N92">
        <f t="shared" si="24"/>
        <v>1.7849402146111331</v>
      </c>
      <c r="O92">
        <f>(Settings!$E$10/100)*M92</f>
        <v>0.85690872106477711</v>
      </c>
      <c r="P92">
        <f t="shared" si="25"/>
        <v>1.4279521716889065</v>
      </c>
      <c r="Q92">
        <f t="shared" si="26"/>
        <v>0.88704817435780536</v>
      </c>
      <c r="R92">
        <f>(B92*Q92)/((1+(Settings!$E$11/100))^(A92-1))</f>
        <v>0.37274599361861055</v>
      </c>
      <c r="S92">
        <f t="shared" si="27"/>
        <v>46.281972638288245</v>
      </c>
    </row>
    <row r="93" spans="1:19" x14ac:dyDescent="0.35">
      <c r="A93">
        <f t="shared" si="16"/>
        <v>90</v>
      </c>
      <c r="B93">
        <f>B92*(1+(Settings!$E$7/100))</f>
        <v>2.4243887867806762</v>
      </c>
      <c r="C93">
        <f>C92*(1-(Settings!$E$8/100))+(Settings!$B$9*O92)</f>
        <v>22.602587027342224</v>
      </c>
      <c r="D93">
        <f t="shared" si="17"/>
        <v>1.4619610240821368</v>
      </c>
      <c r="E93">
        <f>E92*(1-(Settings!$E$9/100))+(Settings!$B$10*O92)</f>
        <v>2.6586190334430286</v>
      </c>
      <c r="F93">
        <f t="shared" si="18"/>
        <v>1.2638709438636209</v>
      </c>
      <c r="G93">
        <f>(C93^Settings!$B$8)*(E93^(1-Settings!$B$8))</f>
        <v>7.7518815829413006</v>
      </c>
      <c r="H93">
        <f t="shared" si="19"/>
        <v>1.3628675938776702</v>
      </c>
      <c r="I93">
        <f t="shared" si="20"/>
        <v>8.5016268758412075</v>
      </c>
      <c r="J93">
        <f t="shared" si="21"/>
        <v>0.1956177246358326</v>
      </c>
      <c r="K93">
        <f t="shared" si="22"/>
        <v>3.1974581078783793</v>
      </c>
      <c r="L93">
        <f t="shared" si="23"/>
        <v>0.35927484542341848</v>
      </c>
      <c r="M93">
        <f>(B93^Settings!$B$7)*(G93^(1-Settings!$B$7))</f>
        <v>4.3351556818797787</v>
      </c>
      <c r="N93">
        <f t="shared" si="24"/>
        <v>1.7881437604058517</v>
      </c>
      <c r="O93">
        <f>(Settings!$E$10/100)*M93</f>
        <v>0.86703113637595575</v>
      </c>
      <c r="P93">
        <f t="shared" si="25"/>
        <v>1.4305150083246814</v>
      </c>
      <c r="Q93">
        <f t="shared" si="26"/>
        <v>0.88810317247903381</v>
      </c>
      <c r="R93">
        <f>(B93*Q93)/((1+(Settings!$E$11/100))^(A93-1))</f>
        <v>0.36953059499863777</v>
      </c>
      <c r="S93">
        <f t="shared" si="27"/>
        <v>46.651503233286881</v>
      </c>
    </row>
    <row r="94" spans="1:19" x14ac:dyDescent="0.35">
      <c r="A94">
        <f t="shared" si="16"/>
        <v>91</v>
      </c>
      <c r="B94">
        <f>B93*(1+(Settings!$E$7/100))</f>
        <v>2.4486326746484828</v>
      </c>
      <c r="C94">
        <f>C93*(1-(Settings!$E$8/100))+(Settings!$B$9*O93)</f>
        <v>22.930863309533738</v>
      </c>
      <c r="D94">
        <f t="shared" si="17"/>
        <v>1.4523836664997569</v>
      </c>
      <c r="E94">
        <f>E93*(1-(Settings!$E$9/100))+(Settings!$B$10*O93)</f>
        <v>2.692149766411764</v>
      </c>
      <c r="F94">
        <f t="shared" si="18"/>
        <v>1.2612086405366485</v>
      </c>
      <c r="G94">
        <f>(C94^Settings!$B$8)*(E94^(1-Settings!$B$8))</f>
        <v>7.8570553200535205</v>
      </c>
      <c r="H94">
        <f t="shared" si="19"/>
        <v>1.3567510801979266</v>
      </c>
      <c r="I94">
        <f t="shared" si="20"/>
        <v>8.5176774322244242</v>
      </c>
      <c r="J94">
        <f t="shared" si="21"/>
        <v>0.1887939404730421</v>
      </c>
      <c r="K94">
        <f t="shared" si="22"/>
        <v>3.2087521339563323</v>
      </c>
      <c r="L94">
        <f t="shared" si="23"/>
        <v>0.35321889128507866</v>
      </c>
      <c r="M94">
        <f>(B94^Settings!$B$7)*(G94^(1-Settings!$B$7))</f>
        <v>4.3862332796151806</v>
      </c>
      <c r="N94">
        <f t="shared" si="24"/>
        <v>1.7912990074123114</v>
      </c>
      <c r="O94">
        <f>(Settings!$E$10/100)*M94</f>
        <v>0.87724665592303619</v>
      </c>
      <c r="P94">
        <f t="shared" si="25"/>
        <v>1.4330392059298491</v>
      </c>
      <c r="Q94">
        <f t="shared" si="26"/>
        <v>0.88914117790494729</v>
      </c>
      <c r="R94">
        <f>(B94*Q94)/((1+(Settings!$E$11/100))^(A94-1))</f>
        <v>0.366335415061944</v>
      </c>
      <c r="S94">
        <f t="shared" si="27"/>
        <v>47.017838648348828</v>
      </c>
    </row>
    <row r="95" spans="1:19" x14ac:dyDescent="0.35">
      <c r="A95">
        <f t="shared" si="16"/>
        <v>92</v>
      </c>
      <c r="B95">
        <f>B94*(1+(Settings!$E$7/100))</f>
        <v>2.4731190013949678</v>
      </c>
      <c r="C95">
        <f>C94*(1-(Settings!$E$8/100))+(Settings!$B$9*O94)</f>
        <v>23.261768033673796</v>
      </c>
      <c r="D95">
        <f t="shared" si="17"/>
        <v>1.4430539298643907</v>
      </c>
      <c r="E95">
        <f>E94*(1-(Settings!$E$9/100))+(Settings!$B$10*O94)</f>
        <v>2.7260314366758323</v>
      </c>
      <c r="F95">
        <f t="shared" si="18"/>
        <v>1.2585358618152798</v>
      </c>
      <c r="G95">
        <f>(C95^Settings!$B$8)*(E95^(1-Settings!$B$8))</f>
        <v>7.9631847229896486</v>
      </c>
      <c r="H95">
        <f t="shared" si="19"/>
        <v>1.3507529044024302</v>
      </c>
      <c r="I95">
        <f t="shared" si="20"/>
        <v>8.5331987447802806</v>
      </c>
      <c r="J95">
        <f t="shared" si="21"/>
        <v>0.18222470479025699</v>
      </c>
      <c r="K95">
        <f t="shared" si="22"/>
        <v>3.2198954916839821</v>
      </c>
      <c r="L95">
        <f t="shared" si="23"/>
        <v>0.34728010336873005</v>
      </c>
      <c r="M95">
        <f>(B95^Settings!$B$7)*(G95^(1-Settings!$B$7))</f>
        <v>4.4377813657326364</v>
      </c>
      <c r="N95">
        <f t="shared" si="24"/>
        <v>1.794406724152577</v>
      </c>
      <c r="O95">
        <f>(Settings!$E$10/100)*M95</f>
        <v>0.8875562731465273</v>
      </c>
      <c r="P95">
        <f t="shared" si="25"/>
        <v>1.4355253793220615</v>
      </c>
      <c r="Q95">
        <f t="shared" si="26"/>
        <v>0.89016249478994947</v>
      </c>
      <c r="R95">
        <f>(B95*Q95)/((1+(Settings!$E$11/100))^(A95-1))</f>
        <v>0.36316055914293321</v>
      </c>
      <c r="S95">
        <f t="shared" si="27"/>
        <v>47.380999207491762</v>
      </c>
    </row>
    <row r="96" spans="1:19" x14ac:dyDescent="0.35">
      <c r="A96">
        <f t="shared" si="16"/>
        <v>93</v>
      </c>
      <c r="B96">
        <f>B95*(1+(Settings!$E$7/100))</f>
        <v>2.4978501914089173</v>
      </c>
      <c r="C96">
        <f>C95*(1-(Settings!$E$8/100))+(Settings!$B$9*O95)</f>
        <v>23.595333318832196</v>
      </c>
      <c r="D96">
        <f t="shared" si="17"/>
        <v>1.4339635950093355</v>
      </c>
      <c r="E96">
        <f>E95*(1-(Settings!$E$9/100))+(Settings!$B$10*O95)</f>
        <v>2.7602664352569684</v>
      </c>
      <c r="F96">
        <f t="shared" si="18"/>
        <v>1.2558548709505235</v>
      </c>
      <c r="G96">
        <f>(C96^Settings!$B$8)*(E96^(1-Settings!$B$8))</f>
        <v>8.0702792137987966</v>
      </c>
      <c r="H96">
        <f t="shared" si="19"/>
        <v>1.3448701058003554</v>
      </c>
      <c r="I96">
        <f t="shared" si="20"/>
        <v>8.5482086140121396</v>
      </c>
      <c r="J96">
        <f t="shared" si="21"/>
        <v>0.17589967936748607</v>
      </c>
      <c r="K96">
        <f t="shared" si="22"/>
        <v>3.2308900035541122</v>
      </c>
      <c r="L96">
        <f t="shared" si="23"/>
        <v>0.34145555029738706</v>
      </c>
      <c r="M96">
        <f>(B96^Settings!$B$7)*(G96^(1-Settings!$B$7))</f>
        <v>4.4898049488714689</v>
      </c>
      <c r="N96">
        <f t="shared" si="24"/>
        <v>1.7974676641191942</v>
      </c>
      <c r="O96">
        <f>(Settings!$E$10/100)*M96</f>
        <v>0.89796098977429384</v>
      </c>
      <c r="P96">
        <f t="shared" si="25"/>
        <v>1.4379741312953553</v>
      </c>
      <c r="Q96">
        <f t="shared" si="26"/>
        <v>0.89116742037741981</v>
      </c>
      <c r="R96">
        <f>(B96*Q96)/((1+(Settings!$E$11/100))^(A96-1))</f>
        <v>0.36000612266942283</v>
      </c>
      <c r="S96">
        <f t="shared" si="27"/>
        <v>47.741005330161187</v>
      </c>
    </row>
    <row r="97" spans="1:19" x14ac:dyDescent="0.35">
      <c r="A97">
        <f t="shared" si="16"/>
        <v>94</v>
      </c>
      <c r="B97">
        <f>B96*(1+(Settings!$E$7/100))</f>
        <v>2.5228286933230066</v>
      </c>
      <c r="C97">
        <f>C96*(1-(Settings!$E$8/100))+(Settings!$B$9*O96)</f>
        <v>23.931591543252416</v>
      </c>
      <c r="D97">
        <f t="shared" si="17"/>
        <v>1.4251047860885269</v>
      </c>
      <c r="E97">
        <f>E96*(1-(Settings!$E$9/100))+(Settings!$B$10*O96)</f>
        <v>2.7948572055292584</v>
      </c>
      <c r="F97">
        <f t="shared" si="18"/>
        <v>1.2531678040373695</v>
      </c>
      <c r="G97">
        <f>(C97^Settings!$B$8)*(E97^(1-Settings!$B$8))</f>
        <v>8.1783483090684079</v>
      </c>
      <c r="H97">
        <f t="shared" si="19"/>
        <v>1.339099830459789</v>
      </c>
      <c r="I97">
        <f t="shared" si="20"/>
        <v>8.5627242407615327</v>
      </c>
      <c r="J97">
        <f t="shared" si="21"/>
        <v>0.16980899045444531</v>
      </c>
      <c r="K97">
        <f t="shared" si="22"/>
        <v>3.2417374714000471</v>
      </c>
      <c r="L97">
        <f t="shared" si="23"/>
        <v>0.33574240639582253</v>
      </c>
      <c r="M97">
        <f>(B97^Settings!$B$7)*(G97^(1-Settings!$B$7))</f>
        <v>4.5423090799842623</v>
      </c>
      <c r="N97">
        <f t="shared" si="24"/>
        <v>1.8004825662582926</v>
      </c>
      <c r="O97">
        <f>(Settings!$E$10/100)*M97</f>
        <v>0.9084618159968525</v>
      </c>
      <c r="P97">
        <f t="shared" si="25"/>
        <v>1.4403860530066341</v>
      </c>
      <c r="Q97">
        <f t="shared" si="26"/>
        <v>0.89215624523523407</v>
      </c>
      <c r="R97">
        <f>(B97*Q97)/((1+(Settings!$E$11/100))^(A97-1))</f>
        <v>0.35687219156546873</v>
      </c>
      <c r="S97">
        <f t="shared" si="27"/>
        <v>48.097877521726659</v>
      </c>
    </row>
    <row r="98" spans="1:19" x14ac:dyDescent="0.35">
      <c r="A98">
        <f t="shared" si="16"/>
        <v>95</v>
      </c>
      <c r="B98">
        <f>B97*(1+(Settings!$E$7/100))</f>
        <v>2.5480569802562365</v>
      </c>
      <c r="C98">
        <f>C97*(1-(Settings!$E$8/100))+(Settings!$B$9*O97)</f>
        <v>24.270575346784536</v>
      </c>
      <c r="D98">
        <f t="shared" si="17"/>
        <v>1.4164699531974856</v>
      </c>
      <c r="E98">
        <f>E97*(1-(Settings!$E$9/100))+(Settings!$B$10*O97)</f>
        <v>2.8298062430183584</v>
      </c>
      <c r="F98">
        <f t="shared" si="18"/>
        <v>1.2504766762308162</v>
      </c>
      <c r="G98">
        <f>(C98^Settings!$B$8)*(E98^(1-Settings!$B$8))</f>
        <v>8.287401621616894</v>
      </c>
      <c r="H98">
        <f t="shared" si="19"/>
        <v>1.3334393257323551</v>
      </c>
      <c r="I98">
        <f t="shared" si="20"/>
        <v>8.576762245353164</v>
      </c>
      <c r="J98">
        <f t="shared" si="21"/>
        <v>0.16394320542059138</v>
      </c>
      <c r="K98">
        <f t="shared" si="22"/>
        <v>3.2524396769115818</v>
      </c>
      <c r="L98">
        <f t="shared" si="23"/>
        <v>0.33013794626968185</v>
      </c>
      <c r="M98">
        <f>(B98^Settings!$B$7)*(G98^(1-Settings!$B$7))</f>
        <v>4.5952988531920074</v>
      </c>
      <c r="N98">
        <f t="shared" si="24"/>
        <v>1.8034521554262484</v>
      </c>
      <c r="O98">
        <f>(Settings!$E$10/100)*M98</f>
        <v>0.9190597706384015</v>
      </c>
      <c r="P98">
        <f t="shared" si="25"/>
        <v>1.4427617243409987</v>
      </c>
      <c r="Q98">
        <f t="shared" si="26"/>
        <v>0.89312925347914385</v>
      </c>
      <c r="R98">
        <f>(B98*Q98)/((1+(Settings!$E$11/100))^(A98-1))</f>
        <v>0.3537588426365964</v>
      </c>
      <c r="S98">
        <f t="shared" si="27"/>
        <v>48.451636364363253</v>
      </c>
    </row>
    <row r="99" spans="1:19" x14ac:dyDescent="0.35">
      <c r="A99">
        <f t="shared" si="16"/>
        <v>96</v>
      </c>
      <c r="B99">
        <f>B98*(1+(Settings!$E$7/100))</f>
        <v>2.5735375500587989</v>
      </c>
      <c r="C99">
        <f>C98*(1-(Settings!$E$8/100))+(Settings!$B$9*O98)</f>
        <v>24.612317633423405</v>
      </c>
      <c r="D99">
        <f t="shared" si="17"/>
        <v>1.4080518560271482</v>
      </c>
      <c r="E99">
        <f>E98*(1-(Settings!$E$9/100))+(Settings!$B$10*O98)</f>
        <v>2.8651160952218313</v>
      </c>
      <c r="F99">
        <f t="shared" si="18"/>
        <v>1.2477833876644029</v>
      </c>
      <c r="G99">
        <f>(C99^Settings!$B$8)*(E99^(1-Settings!$B$8))</f>
        <v>8.3974488621386385</v>
      </c>
      <c r="H99">
        <f t="shared" si="19"/>
        <v>1.32788593513673</v>
      </c>
      <c r="I99">
        <f t="shared" si="20"/>
        <v>8.5903386862645785</v>
      </c>
      <c r="J99">
        <f t="shared" si="21"/>
        <v>0.15829331072771957</v>
      </c>
      <c r="K99">
        <f t="shared" si="22"/>
        <v>3.2629983821090072</v>
      </c>
      <c r="L99">
        <f t="shared" si="23"/>
        <v>0.32463953973933535</v>
      </c>
      <c r="M99">
        <f>(B99^Settings!$B$7)*(G99^(1-Settings!$B$7))</f>
        <v>4.6487794066197985</v>
      </c>
      <c r="N99">
        <f t="shared" si="24"/>
        <v>1.8063771428217885</v>
      </c>
      <c r="O99">
        <f>(Settings!$E$10/100)*M99</f>
        <v>0.9297558813239597</v>
      </c>
      <c r="P99">
        <f t="shared" si="25"/>
        <v>1.4451017142574307</v>
      </c>
      <c r="Q99">
        <f t="shared" si="26"/>
        <v>0.8940867229848255</v>
      </c>
      <c r="R99">
        <f>(B99*Q99)/((1+(Settings!$E$11/100))^(A99-1))</f>
        <v>0.35066614393842443</v>
      </c>
      <c r="S99">
        <f t="shared" si="27"/>
        <v>48.802302508301679</v>
      </c>
    </row>
    <row r="100" spans="1:19" x14ac:dyDescent="0.35">
      <c r="A100">
        <f t="shared" si="16"/>
        <v>97</v>
      </c>
      <c r="B100">
        <f>B99*(1+(Settings!$E$7/100))</f>
        <v>2.5992729255593869</v>
      </c>
      <c r="C100">
        <f>C99*(1-(Settings!$E$8/100))+(Settings!$B$9*O99)</f>
        <v>24.956851573946498</v>
      </c>
      <c r="D100">
        <f t="shared" si="17"/>
        <v>1.3998435484808613</v>
      </c>
      <c r="E100">
        <f>E99*(1-(Settings!$E$9/100))+(Settings!$B$10*O99)</f>
        <v>2.9007893614497906</v>
      </c>
      <c r="F100">
        <f t="shared" si="18"/>
        <v>1.2450897290846807</v>
      </c>
      <c r="G100">
        <f>(C100^Settings!$B$8)*(E100^(1-Settings!$B$8))</f>
        <v>8.5084998408053973</v>
      </c>
      <c r="H100">
        <f t="shared" si="19"/>
        <v>1.3224370935731589</v>
      </c>
      <c r="I100">
        <f t="shared" si="20"/>
        <v>8.6034690783177954</v>
      </c>
      <c r="J100">
        <f t="shared" si="21"/>
        <v>0.15285069113992744</v>
      </c>
      <c r="K100">
        <f t="shared" si="22"/>
        <v>3.2734153297789192</v>
      </c>
      <c r="L100">
        <f t="shared" si="23"/>
        <v>0.31924464710213485</v>
      </c>
      <c r="M100">
        <f>(B100^Settings!$B$7)*(G100^(1-Settings!$B$7))</f>
        <v>4.7027559232147933</v>
      </c>
      <c r="N100">
        <f t="shared" si="24"/>
        <v>1.8092582263952592</v>
      </c>
      <c r="O100">
        <f>(Settings!$E$10/100)*M100</f>
        <v>0.94055118464295873</v>
      </c>
      <c r="P100">
        <f t="shared" si="25"/>
        <v>1.4474065811162073</v>
      </c>
      <c r="Q100">
        <f t="shared" si="26"/>
        <v>0.89502892558935354</v>
      </c>
      <c r="R100">
        <f>(B100*Q100)/((1+(Settings!$E$11/100))^(A100-1))</f>
        <v>0.34759415512959346</v>
      </c>
      <c r="S100">
        <f t="shared" si="27"/>
        <v>49.149896663431271</v>
      </c>
    </row>
    <row r="101" spans="1:19" x14ac:dyDescent="0.35">
      <c r="A101">
        <f t="shared" si="16"/>
        <v>98</v>
      </c>
      <c r="B101">
        <f>B100*(1+(Settings!$E$7/100))</f>
        <v>2.6252656548149806</v>
      </c>
      <c r="C101">
        <f>C100*(1-(Settings!$E$8/100))+(Settings!$B$9*O100)</f>
        <v>25.30421060864623</v>
      </c>
      <c r="D101">
        <f t="shared" si="17"/>
        <v>1.3918383641883469</v>
      </c>
      <c r="E101">
        <f>E100*(1-(Settings!$E$9/100))+(Settings!$B$10*O100)</f>
        <v>2.9368286926850904</v>
      </c>
      <c r="F101">
        <f t="shared" si="18"/>
        <v>1.2423973872162763</v>
      </c>
      <c r="G101">
        <f>(C101^Settings!$B$8)*(E101^(1-Settings!$B$8))</f>
        <v>8.6205644688279381</v>
      </c>
      <c r="H101">
        <f t="shared" si="19"/>
        <v>1.3170903228451269</v>
      </c>
      <c r="I101">
        <f t="shared" si="20"/>
        <v>8.6161684103920404</v>
      </c>
      <c r="J101">
        <f t="shared" si="21"/>
        <v>0.14760711009293992</v>
      </c>
      <c r="K101">
        <f t="shared" si="22"/>
        <v>3.2836922438752145</v>
      </c>
      <c r="L101">
        <f t="shared" si="23"/>
        <v>0.31395081469816066</v>
      </c>
      <c r="M101">
        <f>(B101^Settings!$B$7)*(G101^(1-Settings!$B$7))</f>
        <v>4.7572336315481012</v>
      </c>
      <c r="N101">
        <f t="shared" si="24"/>
        <v>1.8120960912366693</v>
      </c>
      <c r="O101">
        <f>(Settings!$E$10/100)*M101</f>
        <v>0.95144672630962024</v>
      </c>
      <c r="P101">
        <f t="shared" si="25"/>
        <v>1.4496768729893352</v>
      </c>
      <c r="Q101">
        <f t="shared" si="26"/>
        <v>0.89595612728279106</v>
      </c>
      <c r="R101">
        <f>(B101*Q101)/((1+(Settings!$E$11/100))^(A101-1))</f>
        <v>0.34454292780985352</v>
      </c>
      <c r="S101">
        <f t="shared" si="27"/>
        <v>49.494439591241125</v>
      </c>
    </row>
    <row r="102" spans="1:19" x14ac:dyDescent="0.35">
      <c r="A102">
        <f t="shared" si="16"/>
        <v>99</v>
      </c>
      <c r="B102">
        <f>B101*(1+(Settings!$E$7/100))</f>
        <v>2.6515183113631307</v>
      </c>
      <c r="C102">
        <f>C101*(1-(Settings!$E$8/100))+(Settings!$B$9*O101)</f>
        <v>25.654428450151961</v>
      </c>
      <c r="D102">
        <f t="shared" si="17"/>
        <v>1.3840299028576197</v>
      </c>
      <c r="E102">
        <f>E101*(1-(Settings!$E$9/100))+(Settings!$B$10*O101)</f>
        <v>2.9732367914623503</v>
      </c>
      <c r="F102">
        <f t="shared" si="18"/>
        <v>1.2397079498693175</v>
      </c>
      <c r="G102">
        <f>(C102^Settings!$B$8)*(E102^(1-Settings!$B$8))</f>
        <v>8.7336527599813731</v>
      </c>
      <c r="H102">
        <f t="shared" si="19"/>
        <v>1.3118432274633829</v>
      </c>
      <c r="I102">
        <f t="shared" si="20"/>
        <v>8.6284511626583704</v>
      </c>
      <c r="J102">
        <f t="shared" si="21"/>
        <v>0.14255469114921038</v>
      </c>
      <c r="K102">
        <f t="shared" si="22"/>
        <v>3.2938308298883485</v>
      </c>
      <c r="L102">
        <f t="shared" si="23"/>
        <v>0.30875567075583366</v>
      </c>
      <c r="M102">
        <f>(B102^Settings!$B$7)*(G102^(1-Settings!$B$7))</f>
        <v>4.8122178066020407</v>
      </c>
      <c r="N102">
        <f t="shared" si="24"/>
        <v>1.8148914099439526</v>
      </c>
      <c r="O102">
        <f>(Settings!$E$10/100)*M102</f>
        <v>0.9624435613204082</v>
      </c>
      <c r="P102">
        <f t="shared" si="25"/>
        <v>1.451913127955162</v>
      </c>
      <c r="Q102">
        <f t="shared" si="26"/>
        <v>0.89686858839053452</v>
      </c>
      <c r="R102">
        <f>(B102*Q102)/((1+(Settings!$E$11/100))^(A102-1))</f>
        <v>0.34151250584409676</v>
      </c>
      <c r="S102">
        <f t="shared" si="27"/>
        <v>49.835952097085219</v>
      </c>
    </row>
    <row r="103" spans="1:19" x14ac:dyDescent="0.35">
      <c r="A103">
        <f t="shared" si="16"/>
        <v>100</v>
      </c>
      <c r="B103">
        <f>B102*(1+(Settings!$E$7/100))</f>
        <v>2.6780334944767619</v>
      </c>
      <c r="C103">
        <f>C102*(1-(Settings!$E$8/100))+(Settings!$B$9*O102)</f>
        <v>26.007539086337289</v>
      </c>
      <c r="D103">
        <f t="shared" si="17"/>
        <v>1.3764120174083905</v>
      </c>
      <c r="E103">
        <f>E102*(1-(Settings!$E$9/100))+(Settings!$B$10*O102)</f>
        <v>3.010016411765144</v>
      </c>
      <c r="F103">
        <f t="shared" si="18"/>
        <v>1.2370229108023434</v>
      </c>
      <c r="G103">
        <f>(C103^Settings!$B$8)*(E103^(1-Settings!$B$8))</f>
        <v>8.847774832097544</v>
      </c>
      <c r="H103">
        <f t="shared" si="19"/>
        <v>1.3066934907131955</v>
      </c>
      <c r="I103">
        <f t="shared" si="20"/>
        <v>8.6403313233384864</v>
      </c>
      <c r="J103">
        <f t="shared" si="21"/>
        <v>0.13768590047227303</v>
      </c>
      <c r="K103">
        <f t="shared" si="22"/>
        <v>3.303832775185747</v>
      </c>
      <c r="L103">
        <f t="shared" si="23"/>
        <v>0.30365692149822987</v>
      </c>
      <c r="M103">
        <f>(B103^Settings!$B$7)*(G103^(1-Settings!$B$7))</f>
        <v>4.86771377054421</v>
      </c>
      <c r="N103">
        <f t="shared" si="24"/>
        <v>1.8176448429728362</v>
      </c>
      <c r="O103">
        <f>(Settings!$E$10/100)*M103</f>
        <v>0.97354275410884206</v>
      </c>
      <c r="P103">
        <f t="shared" si="25"/>
        <v>1.4541158743782689</v>
      </c>
      <c r="Q103">
        <f t="shared" si="26"/>
        <v>0.8977665637470098</v>
      </c>
      <c r="R103">
        <f>(B103*Q103)/((1+(Settings!$E$11/100))^(A103-1))</f>
        <v>0.33850292567307705</v>
      </c>
      <c r="S103">
        <f t="shared" si="27"/>
        <v>50.174455022758295</v>
      </c>
    </row>
    <row r="104" spans="1:19" x14ac:dyDescent="0.35">
      <c r="A104">
        <f t="shared" si="16"/>
        <v>101</v>
      </c>
      <c r="B104">
        <f>B103*(1+(Settings!$E$7/100))</f>
        <v>2.7048138294215294</v>
      </c>
      <c r="C104">
        <f>C103*(1-(Settings!$E$8/100))+(Settings!$B$9*O103)</f>
        <v>26.363576783308503</v>
      </c>
      <c r="D104">
        <f t="shared" si="17"/>
        <v>1.3689788018361737</v>
      </c>
      <c r="E104">
        <f>E103*(1-(Settings!$E$9/100))+(Settings!$B$10*O103)</f>
        <v>3.0471703589407251</v>
      </c>
      <c r="F104">
        <f t="shared" si="18"/>
        <v>1.2343436743520231</v>
      </c>
      <c r="G104">
        <f>(C104^Settings!$B$8)*(E104^(1-Settings!$B$8))</f>
        <v>8.9629409085274876</v>
      </c>
      <c r="H104">
        <f t="shared" si="19"/>
        <v>1.301638870963906</v>
      </c>
      <c r="I104">
        <f t="shared" si="20"/>
        <v>8.6518224049912202</v>
      </c>
      <c r="J104">
        <f t="shared" si="21"/>
        <v>0.13299353025613136</v>
      </c>
      <c r="K104">
        <f t="shared" si="22"/>
        <v>3.3136997493259512</v>
      </c>
      <c r="L104">
        <f t="shared" si="23"/>
        <v>0.29865234748902569</v>
      </c>
      <c r="M104">
        <f>(B104^Settings!$B$7)*(G104^(1-Settings!$B$7))</f>
        <v>4.9237268934896372</v>
      </c>
      <c r="N104">
        <f t="shared" si="24"/>
        <v>1.8203570389695398</v>
      </c>
      <c r="O104">
        <f>(Settings!$E$10/100)*M104</f>
        <v>0.98474537869792744</v>
      </c>
      <c r="P104">
        <f t="shared" si="25"/>
        <v>1.4562856311756318</v>
      </c>
      <c r="Q104">
        <f t="shared" si="26"/>
        <v>0.89865030286126468</v>
      </c>
      <c r="R104">
        <f>(B104*Q104)/((1+(Settings!$E$11/100))^(A104-1))</f>
        <v>0.33551421661150266</v>
      </c>
      <c r="S104">
        <f t="shared" si="27"/>
        <v>50.509969239369795</v>
      </c>
    </row>
    <row r="105" spans="1:19" x14ac:dyDescent="0.35">
      <c r="A105">
        <f t="shared" si="16"/>
        <v>102</v>
      </c>
      <c r="B105">
        <f>B104*(1+(Settings!$E$7/100))</f>
        <v>2.7318619677157447</v>
      </c>
      <c r="C105">
        <f>C104*(1-(Settings!$E$8/100))+(Settings!$B$9*O104)</f>
        <v>26.722576088470468</v>
      </c>
      <c r="D105">
        <f t="shared" si="17"/>
        <v>1.3617245797590716</v>
      </c>
      <c r="E105">
        <f>E104*(1-(Settings!$E$9/100))+(Settings!$B$10*O104)</f>
        <v>3.0847014896317031</v>
      </c>
      <c r="F105">
        <f t="shared" si="18"/>
        <v>1.2316715598410077</v>
      </c>
      <c r="G105">
        <f>(C105^Settings!$B$8)*(E105^(1-Settings!$B$8))</f>
        <v>9.079161319576901</v>
      </c>
      <c r="H105">
        <f t="shared" si="19"/>
        <v>1.2966771982044323</v>
      </c>
      <c r="I105">
        <f t="shared" si="20"/>
        <v>8.6629374603313725</v>
      </c>
      <c r="J105">
        <f t="shared" si="21"/>
        <v>0.12847068305217313</v>
      </c>
      <c r="K105">
        <f t="shared" si="22"/>
        <v>3.3234334043489286</v>
      </c>
      <c r="L105">
        <f t="shared" si="23"/>
        <v>0.29373980020239721</v>
      </c>
      <c r="M105">
        <f>(B105^Settings!$B$7)*(G105^(1-Settings!$B$7))</f>
        <v>4.9802625942522374</v>
      </c>
      <c r="N105">
        <f t="shared" si="24"/>
        <v>1.8230286350874823</v>
      </c>
      <c r="O105">
        <f>(Settings!$E$10/100)*M105</f>
        <v>0.99605251885044754</v>
      </c>
      <c r="P105">
        <f t="shared" si="25"/>
        <v>1.4584229080699858</v>
      </c>
      <c r="Q105">
        <f t="shared" si="26"/>
        <v>0.89952005007496716</v>
      </c>
      <c r="R105">
        <f>(B105*Q105)/((1+(Settings!$E$11/100))^(A105-1))</f>
        <v>0.33254640113414408</v>
      </c>
      <c r="S105">
        <f t="shared" si="27"/>
        <v>50.84251564050394</v>
      </c>
    </row>
    <row r="106" spans="1:19" x14ac:dyDescent="0.35">
      <c r="A106">
        <f t="shared" si="16"/>
        <v>103</v>
      </c>
      <c r="B106">
        <f>B105*(1+(Settings!$E$7/100))</f>
        <v>2.7591805873929021</v>
      </c>
      <c r="C106">
        <f>C105*(1-(Settings!$E$8/100))+(Settings!$B$9*O105)</f>
        <v>27.084571833666462</v>
      </c>
      <c r="D106">
        <f t="shared" si="17"/>
        <v>1.3546438936034244</v>
      </c>
      <c r="E106">
        <f>E105*(1-(Settings!$E$9/100))+(Settings!$B$10*O105)</f>
        <v>3.1226127117241136</v>
      </c>
      <c r="F106">
        <f t="shared" si="18"/>
        <v>1.2290078057743292</v>
      </c>
      <c r="G106">
        <f>(C106^Settings!$B$8)*(E106^(1-Settings!$B$8))</f>
        <v>9.1964465039172474</v>
      </c>
      <c r="H106">
        <f t="shared" si="19"/>
        <v>1.2918063707872518</v>
      </c>
      <c r="I106">
        <f t="shared" si="20"/>
        <v>8.6736890975865002</v>
      </c>
      <c r="J106">
        <f t="shared" si="21"/>
        <v>0.12411075693852247</v>
      </c>
      <c r="K106">
        <f t="shared" si="22"/>
        <v>3.3330353750447328</v>
      </c>
      <c r="L106">
        <f t="shared" si="23"/>
        <v>0.28891719879926558</v>
      </c>
      <c r="M106">
        <f>(B106^Settings!$B$7)*(G106^(1-Settings!$B$7))</f>
        <v>5.037326341086688</v>
      </c>
      <c r="N106">
        <f t="shared" si="24"/>
        <v>1.8256602572890537</v>
      </c>
      <c r="O106">
        <f>(Settings!$E$10/100)*M106</f>
        <v>1.0074652682173377</v>
      </c>
      <c r="P106">
        <f t="shared" si="25"/>
        <v>1.4605282058312428</v>
      </c>
      <c r="Q106">
        <f t="shared" si="26"/>
        <v>0.90037604471327848</v>
      </c>
      <c r="R106">
        <f>(B106*Q106)/((1+(Settings!$E$11/100))^(A106-1))</f>
        <v>0.32959949515055775</v>
      </c>
      <c r="S106">
        <f t="shared" si="27"/>
        <v>51.172115135654501</v>
      </c>
    </row>
    <row r="107" spans="1:19" x14ac:dyDescent="0.35">
      <c r="A107">
        <f t="shared" si="16"/>
        <v>104</v>
      </c>
      <c r="B107">
        <f>B106*(1+(Settings!$E$7/100))</f>
        <v>2.7867723932668311</v>
      </c>
      <c r="C107">
        <f>C106*(1-(Settings!$E$8/100))+(Settings!$B$9*O106)</f>
        <v>27.449599138388738</v>
      </c>
      <c r="D107">
        <f t="shared" si="17"/>
        <v>1.3477314943872942</v>
      </c>
      <c r="E107">
        <f>E106*(1-(Settings!$E$9/100))+(Settings!$B$10*O106)</f>
        <v>3.1609069843113651</v>
      </c>
      <c r="F107">
        <f t="shared" si="18"/>
        <v>1.226353573834893</v>
      </c>
      <c r="G107">
        <f>(C107^Settings!$B$8)*(E107^(1-Settings!$B$8))</f>
        <v>9.3148070099750431</v>
      </c>
      <c r="H107">
        <f t="shared" si="19"/>
        <v>1.2870243523667613</v>
      </c>
      <c r="I107">
        <f t="shared" si="20"/>
        <v>8.6840894953980765</v>
      </c>
      <c r="J107">
        <f t="shared" si="21"/>
        <v>0.11990743148115879</v>
      </c>
      <c r="K107">
        <f t="shared" si="22"/>
        <v>3.3425072792025317</v>
      </c>
      <c r="L107">
        <f t="shared" si="23"/>
        <v>0.28418252709578873</v>
      </c>
      <c r="M107">
        <f>(B107^Settings!$B$7)*(G107^(1-Settings!$B$7))</f>
        <v>5.0949236524217714</v>
      </c>
      <c r="N107">
        <f t="shared" si="24"/>
        <v>1.8282525206334412</v>
      </c>
      <c r="O107">
        <f>(Settings!$E$10/100)*M107</f>
        <v>1.0189847304843542</v>
      </c>
      <c r="P107">
        <f t="shared" si="25"/>
        <v>1.4626020165067528</v>
      </c>
      <c r="Q107">
        <f t="shared" si="26"/>
        <v>0.9012185212290369</v>
      </c>
      <c r="R107">
        <f>(B107*Q107)/((1+(Settings!$E$11/100))^(A107-1))</f>
        <v>0.32667350826898628</v>
      </c>
      <c r="S107">
        <f t="shared" si="27"/>
        <v>51.49878864392349</v>
      </c>
    </row>
    <row r="108" spans="1:19" x14ac:dyDescent="0.35">
      <c r="A108">
        <f t="shared" si="16"/>
        <v>105</v>
      </c>
      <c r="B108">
        <f>B107*(1+(Settings!$E$7/100))</f>
        <v>2.8146401171994992</v>
      </c>
      <c r="C108">
        <f>C107*(1-(Settings!$E$8/100))+(Settings!$B$9*O107)</f>
        <v>27.817693413056883</v>
      </c>
      <c r="D108">
        <f t="shared" si="17"/>
        <v>1.3409823320638559</v>
      </c>
      <c r="E108">
        <f>E107*(1-(Settings!$E$9/100))+(Settings!$B$10*O107)</f>
        <v>3.199587317673573</v>
      </c>
      <c r="F108">
        <f t="shared" si="18"/>
        <v>1.2237099526873463</v>
      </c>
      <c r="G108">
        <f>(C108^Settings!$B$8)*(E108^(1-Settings!$B$8))</f>
        <v>9.4342534973016541</v>
      </c>
      <c r="H108">
        <f t="shared" si="19"/>
        <v>1.2823291690176486</v>
      </c>
      <c r="I108">
        <f t="shared" si="20"/>
        <v>8.6941504172741837</v>
      </c>
      <c r="J108">
        <f t="shared" si="21"/>
        <v>0.1158546544394623</v>
      </c>
      <c r="K108">
        <f t="shared" si="22"/>
        <v>3.3518507178418657</v>
      </c>
      <c r="L108">
        <f t="shared" si="23"/>
        <v>0.27953383071055438</v>
      </c>
      <c r="M108">
        <f>(B108^Settings!$B$7)*(G108^(1-Settings!$B$7))</f>
        <v>5.1530600975861827</v>
      </c>
      <c r="N108">
        <f t="shared" si="24"/>
        <v>1.8308060295514286</v>
      </c>
      <c r="O108">
        <f>(Settings!$E$10/100)*M108</f>
        <v>1.0306120195172366</v>
      </c>
      <c r="P108">
        <f t="shared" si="25"/>
        <v>1.4646448236411429</v>
      </c>
      <c r="Q108">
        <f t="shared" si="26"/>
        <v>0.90204770934065714</v>
      </c>
      <c r="R108">
        <f>(B108*Q108)/((1+(Settings!$E$11/100))^(A108-1))</f>
        <v>0.32376844404996058</v>
      </c>
      <c r="S108">
        <f t="shared" si="27"/>
        <v>51.822557087973451</v>
      </c>
    </row>
    <row r="109" spans="1:19" x14ac:dyDescent="0.35">
      <c r="A109">
        <f t="shared" si="16"/>
        <v>106</v>
      </c>
      <c r="B109">
        <f>B108*(1+(Settings!$E$7/100))</f>
        <v>2.8427865183714944</v>
      </c>
      <c r="C109">
        <f>C108*(1-(Settings!$E$8/100))+(Settings!$B$9*O108)</f>
        <v>28.18889036236126</v>
      </c>
      <c r="D109">
        <f t="shared" si="17"/>
        <v>1.3343915463894795</v>
      </c>
      <c r="E109">
        <f>E108*(1-(Settings!$E$9/100))+(Settings!$B$10*O108)</f>
        <v>3.238656773271825</v>
      </c>
      <c r="F109">
        <f t="shared" si="18"/>
        <v>1.2210779615997369</v>
      </c>
      <c r="G109">
        <f>(C109^Settings!$B$8)*(E109^(1-Settings!$B$8))</f>
        <v>9.5547967379258338</v>
      </c>
      <c r="H109">
        <f t="shared" si="19"/>
        <v>1.2777189065213967</v>
      </c>
      <c r="I109">
        <f t="shared" si="20"/>
        <v>8.7038832256014818</v>
      </c>
      <c r="J109">
        <f t="shared" si="21"/>
        <v>0.11194662917217713</v>
      </c>
      <c r="K109">
        <f t="shared" si="22"/>
        <v>3.3610672754278257</v>
      </c>
      <c r="L109">
        <f t="shared" si="23"/>
        <v>0.27496921437759614</v>
      </c>
      <c r="M109">
        <f>(B109^Settings!$B$7)*(G109^(1-Settings!$B$7))</f>
        <v>5.2117412975276789</v>
      </c>
      <c r="N109">
        <f t="shared" si="24"/>
        <v>1.8333213781080027</v>
      </c>
      <c r="O109">
        <f>(Settings!$E$10/100)*M109</f>
        <v>1.0423482595055358</v>
      </c>
      <c r="P109">
        <f t="shared" si="25"/>
        <v>1.4666571024864021</v>
      </c>
      <c r="Q109">
        <f t="shared" si="26"/>
        <v>0.90286383416411986</v>
      </c>
      <c r="R109">
        <f>(B109*Q109)/((1+(Settings!$E$11/100))^(A109-1))</f>
        <v>0.32088430025009979</v>
      </c>
      <c r="S109">
        <f t="shared" si="27"/>
        <v>52.14344138822355</v>
      </c>
    </row>
    <row r="110" spans="1:19" x14ac:dyDescent="0.35">
      <c r="A110">
        <f t="shared" si="16"/>
        <v>107</v>
      </c>
      <c r="B110">
        <f>B109*(1+(Settings!$E$7/100))</f>
        <v>2.8712143835552095</v>
      </c>
      <c r="C110">
        <f>C109*(1-(Settings!$E$8/100))+(Settings!$B$9*O109)</f>
        <v>28.563225988669014</v>
      </c>
      <c r="D110">
        <f t="shared" si="17"/>
        <v>1.3279544582839531</v>
      </c>
      <c r="E110">
        <f>E109*(1-(Settings!$E$9/100))+(Settings!$B$10*O109)</f>
        <v>3.2781184637569423</v>
      </c>
      <c r="F110">
        <f t="shared" si="18"/>
        <v>1.2184585538915105</v>
      </c>
      <c r="G110">
        <f>(C110^Settings!$B$8)*(E110^(1-Settings!$B$8))</f>
        <v>9.6764476176910108</v>
      </c>
      <c r="H110">
        <f t="shared" si="19"/>
        <v>1.2731917078079524</v>
      </c>
      <c r="I110">
        <f t="shared" si="20"/>
        <v>8.7132988952246873</v>
      </c>
      <c r="J110">
        <f t="shared" si="21"/>
        <v>0.10817780270202526</v>
      </c>
      <c r="K110">
        <f t="shared" si="22"/>
        <v>3.3701585200717026</v>
      </c>
      <c r="L110">
        <f t="shared" si="23"/>
        <v>0.27048683941381935</v>
      </c>
      <c r="M110">
        <f>(B110^Settings!$B$7)*(G110^(1-Settings!$B$7))</f>
        <v>5.2709729255264604</v>
      </c>
      <c r="N110">
        <f t="shared" si="24"/>
        <v>1.8357991502535627</v>
      </c>
      <c r="O110">
        <f>(Settings!$E$10/100)*M110</f>
        <v>1.0541945851052921</v>
      </c>
      <c r="P110">
        <f t="shared" si="25"/>
        <v>1.46863932020285</v>
      </c>
      <c r="Q110">
        <f t="shared" si="26"/>
        <v>0.90366711633940011</v>
      </c>
      <c r="R110">
        <f>(B110*Q110)/((1+(Settings!$E$11/100))^(A110-1))</f>
        <v>0.31802106905656458</v>
      </c>
      <c r="S110">
        <f t="shared" si="27"/>
        <v>52.461462457280113</v>
      </c>
    </row>
    <row r="111" spans="1:19" x14ac:dyDescent="0.35">
      <c r="A111">
        <f t="shared" si="16"/>
        <v>108</v>
      </c>
      <c r="B111">
        <f>B110*(1+(Settings!$E$7/100))</f>
        <v>2.8999265273907615</v>
      </c>
      <c r="C111">
        <f>C110*(1-(Settings!$E$8/100))+(Settings!$B$9*O110)</f>
        <v>28.940736595490399</v>
      </c>
      <c r="D111">
        <f t="shared" si="17"/>
        <v>1.3216665616521794</v>
      </c>
      <c r="E111">
        <f>E110*(1-(Settings!$E$9/100))+(Settings!$B$10*O110)</f>
        <v>3.3179755529923325</v>
      </c>
      <c r="F111">
        <f t="shared" si="18"/>
        <v>1.2158526202165065</v>
      </c>
      <c r="G111">
        <f>(C111^Settings!$B$8)*(E111^(1-Settings!$B$8))</f>
        <v>9.7992171375792925</v>
      </c>
      <c r="H111">
        <f t="shared" si="19"/>
        <v>1.2687457705431893</v>
      </c>
      <c r="I111">
        <f t="shared" si="20"/>
        <v>8.7224080266022614</v>
      </c>
      <c r="J111">
        <f t="shared" si="21"/>
        <v>0.1045428544011795</v>
      </c>
      <c r="K111">
        <f t="shared" si="22"/>
        <v>3.379126003718528</v>
      </c>
      <c r="L111">
        <f t="shared" si="23"/>
        <v>0.26608492132988992</v>
      </c>
      <c r="M111">
        <f>(B111^Settings!$B$7)*(G111^(1-Settings!$B$7))</f>
        <v>5.3307607079035497</v>
      </c>
      <c r="N111">
        <f t="shared" si="24"/>
        <v>1.8382399200644426</v>
      </c>
      <c r="O111">
        <f>(Settings!$E$10/100)*M111</f>
        <v>1.06615214158071</v>
      </c>
      <c r="P111">
        <f t="shared" si="25"/>
        <v>1.470591936051554</v>
      </c>
      <c r="Q111">
        <f t="shared" si="26"/>
        <v>0.90445777215165946</v>
      </c>
      <c r="R111">
        <f>(B111*Q111)/((1+(Settings!$E$11/100))^(A111-1))</f>
        <v>0.31517873731260582</v>
      </c>
      <c r="S111">
        <f t="shared" si="27"/>
        <v>52.77664119459272</v>
      </c>
    </row>
    <row r="112" spans="1:19" x14ac:dyDescent="0.35">
      <c r="A112">
        <f t="shared" si="16"/>
        <v>109</v>
      </c>
      <c r="B112">
        <f>B111*(1+(Settings!$E$7/100))</f>
        <v>2.928925792664669</v>
      </c>
      <c r="C112">
        <f>C111*(1-(Settings!$E$8/100))+(Settings!$B$9*O111)</f>
        <v>29.321458791003231</v>
      </c>
      <c r="D112">
        <f t="shared" si="17"/>
        <v>1.3155235156390388</v>
      </c>
      <c r="E112">
        <f>E111*(1-(Settings!$E$9/100))+(Settings!$B$10*O111)</f>
        <v>3.3582312560905567</v>
      </c>
      <c r="F112">
        <f t="shared" si="18"/>
        <v>1.2132609916887249</v>
      </c>
      <c r="G112">
        <f>(C112^Settings!$B$8)*(E112^(1-Settings!$B$8))</f>
        <v>9.9231164150239746</v>
      </c>
      <c r="H112">
        <f t="shared" si="19"/>
        <v>1.2643793448513074</v>
      </c>
      <c r="I112">
        <f t="shared" si="20"/>
        <v>8.7312208585472586</v>
      </c>
      <c r="J112">
        <f t="shared" si="21"/>
        <v>0.10103668526075804</v>
      </c>
      <c r="K112">
        <f t="shared" si="22"/>
        <v>3.3879712623228166</v>
      </c>
      <c r="L112">
        <f t="shared" si="23"/>
        <v>0.26176172757557126</v>
      </c>
      <c r="M112">
        <f>(B112^Settings!$B$7)*(G112^(1-Settings!$B$7))</f>
        <v>5.3911104247249364</v>
      </c>
      <c r="N112">
        <f t="shared" si="24"/>
        <v>1.840644251973427</v>
      </c>
      <c r="O112">
        <f>(Settings!$E$10/100)*M112</f>
        <v>1.0782220849449873</v>
      </c>
      <c r="P112">
        <f t="shared" si="25"/>
        <v>1.4725154015787416</v>
      </c>
      <c r="Q112">
        <f t="shared" si="26"/>
        <v>0.9052360136474995</v>
      </c>
      <c r="R112">
        <f>(B112*Q112)/((1+(Settings!$E$11/100))^(A112-1))</f>
        <v>0.31235728673460994</v>
      </c>
      <c r="S112">
        <f t="shared" si="27"/>
        <v>53.08899848132733</v>
      </c>
    </row>
    <row r="113" spans="1:19" x14ac:dyDescent="0.35">
      <c r="A113">
        <f t="shared" si="16"/>
        <v>110</v>
      </c>
      <c r="B113">
        <f>B112*(1+(Settings!$E$7/100))</f>
        <v>2.9582150505913156</v>
      </c>
      <c r="C113">
        <f>C112*(1-(Settings!$E$8/100))+(Settings!$B$9*O112)</f>
        <v>29.705429491633655</v>
      </c>
      <c r="D113">
        <f t="shared" si="17"/>
        <v>1.3095211372915694</v>
      </c>
      <c r="E113">
        <f>E112*(1-(Settings!$E$9/100))+(Settings!$B$10*O112)</f>
        <v>3.3988888394632442</v>
      </c>
      <c r="F113">
        <f t="shared" si="18"/>
        <v>1.2106844428581232</v>
      </c>
      <c r="G113">
        <f>(C113^Settings!$B$8)*(E113^(1-Settings!$B$8))</f>
        <v>10.048156685212266</v>
      </c>
      <c r="H113">
        <f t="shared" si="19"/>
        <v>1.2600907311635989</v>
      </c>
      <c r="I113">
        <f t="shared" si="20"/>
        <v>8.739747280562657</v>
      </c>
      <c r="J113">
        <f t="shared" si="21"/>
        <v>9.7654407711522673E-2</v>
      </c>
      <c r="K113">
        <f t="shared" si="22"/>
        <v>3.396695816013696</v>
      </c>
      <c r="L113">
        <f t="shared" si="23"/>
        <v>0.25751557540951708</v>
      </c>
      <c r="M113">
        <f>(B113^Settings!$B$7)*(G113^(1-Settings!$B$7))</f>
        <v>5.4520279105021707</v>
      </c>
      <c r="N113">
        <f t="shared" si="24"/>
        <v>1.8430127009908792</v>
      </c>
      <c r="O113">
        <f>(Settings!$E$10/100)*M113</f>
        <v>1.0904055821004341</v>
      </c>
      <c r="P113">
        <f t="shared" si="25"/>
        <v>1.4744101607927034</v>
      </c>
      <c r="Q113">
        <f t="shared" si="26"/>
        <v>0.90600204874656365</v>
      </c>
      <c r="R113">
        <f>(B113*Q113)/((1+(Settings!$E$11/100))^(A113-1))</f>
        <v>0.30955669412102915</v>
      </c>
      <c r="S113">
        <f t="shared" si="27"/>
        <v>53.398555175448358</v>
      </c>
    </row>
    <row r="114" spans="1:19" x14ac:dyDescent="0.35">
      <c r="A114">
        <f t="shared" si="16"/>
        <v>111</v>
      </c>
      <c r="B114">
        <f>B113*(1+(Settings!$E$7/100))</f>
        <v>2.9877972010972287</v>
      </c>
      <c r="C114">
        <f>C113*(1-(Settings!$E$8/100))+(Settings!$B$9*O113)</f>
        <v>30.092685925691374</v>
      </c>
      <c r="D114">
        <f t="shared" si="17"/>
        <v>1.3036553946031537</v>
      </c>
      <c r="E114">
        <f>E113*(1-(Settings!$E$9/100))+(Settings!$B$10*O113)</f>
        <v>3.4399516208840226</v>
      </c>
      <c r="F114">
        <f t="shared" si="18"/>
        <v>1.2081236945443274</v>
      </c>
      <c r="G114">
        <f>(C114^Settings!$B$8)*(E114^(1-Settings!$B$8))</f>
        <v>10.174349302379776</v>
      </c>
      <c r="H114">
        <f t="shared" si="19"/>
        <v>1.2558782781843414</v>
      </c>
      <c r="I114">
        <f t="shared" si="20"/>
        <v>8.7479968447806105</v>
      </c>
      <c r="J114">
        <f t="shared" si="21"/>
        <v>9.4391335963472933E-2</v>
      </c>
      <c r="K114">
        <f t="shared" si="22"/>
        <v>3.405301169250504</v>
      </c>
      <c r="L114">
        <f t="shared" si="23"/>
        <v>0.25334482988550455</v>
      </c>
      <c r="M114">
        <f>(B114^Settings!$B$7)*(G114^(1-Settings!$B$7))</f>
        <v>5.5135190548900646</v>
      </c>
      <c r="N114">
        <f t="shared" si="24"/>
        <v>1.8453458129170541</v>
      </c>
      <c r="O114">
        <f>(Settings!$E$10/100)*M114</f>
        <v>1.102703810978013</v>
      </c>
      <c r="P114">
        <f t="shared" si="25"/>
        <v>1.4762766503336433</v>
      </c>
      <c r="Q114">
        <f t="shared" si="26"/>
        <v>0.90675608134873931</v>
      </c>
      <c r="R114">
        <f>(B114*Q114)/((1+(Settings!$E$11/100))^(A114-1))</f>
        <v>0.30677693155355501</v>
      </c>
      <c r="S114">
        <f t="shared" si="27"/>
        <v>53.705332107001915</v>
      </c>
    </row>
    <row r="115" spans="1:19" x14ac:dyDescent="0.35">
      <c r="A115">
        <f t="shared" si="16"/>
        <v>112</v>
      </c>
      <c r="B115">
        <f>B114*(1+(Settings!$E$7/100))</f>
        <v>3.0176751731082012</v>
      </c>
      <c r="C115">
        <f>C114*(1-(Settings!$E$8/100))+(Settings!$B$9*O114)</f>
        <v>30.483265637057759</v>
      </c>
      <c r="D115">
        <f t="shared" si="17"/>
        <v>1.2979223999175504</v>
      </c>
      <c r="E115">
        <f>E114*(1-(Settings!$E$9/100))+(Settings!$B$10*O114)</f>
        <v>3.4814229695641434</v>
      </c>
      <c r="F115">
        <f t="shared" si="18"/>
        <v>1.2055794165344524</v>
      </c>
      <c r="G115">
        <f>(C115^Settings!$B$8)*(E115^(1-Settings!$B$8))</f>
        <v>10.301705741098326</v>
      </c>
      <c r="H115">
        <f t="shared" si="19"/>
        <v>1.25174038096727</v>
      </c>
      <c r="I115">
        <f t="shared" si="20"/>
        <v>8.7559787775152493</v>
      </c>
      <c r="J115">
        <f t="shared" si="21"/>
        <v>9.124297683533733E-2</v>
      </c>
      <c r="K115">
        <f t="shared" si="22"/>
        <v>3.4137888109698644</v>
      </c>
      <c r="L115">
        <f t="shared" si="23"/>
        <v>0.24924790194778002</v>
      </c>
      <c r="M115">
        <f>(B115^Settings!$B$7)*(G115^(1-Settings!$B$7))</f>
        <v>5.5755898033821181</v>
      </c>
      <c r="N115">
        <f t="shared" si="24"/>
        <v>1.8476441245461381</v>
      </c>
      <c r="O115">
        <f>(Settings!$E$10/100)*M115</f>
        <v>1.1151179606764237</v>
      </c>
      <c r="P115">
        <f t="shared" si="25"/>
        <v>1.4781152996369105</v>
      </c>
      <c r="Q115">
        <f t="shared" si="26"/>
        <v>0.90749831143721194</v>
      </c>
      <c r="R115">
        <f>(B115*Q115)/((1+(Settings!$E$11/100))^(A115-1))</f>
        <v>0.30401796659087821</v>
      </c>
      <c r="S115">
        <f t="shared" si="27"/>
        <v>54.009350073592792</v>
      </c>
    </row>
    <row r="116" spans="1:19" x14ac:dyDescent="0.35">
      <c r="A116">
        <f t="shared" si="16"/>
        <v>113</v>
      </c>
      <c r="B116">
        <f>B115*(1+(Settings!$E$7/100))</f>
        <v>3.0478519248392835</v>
      </c>
      <c r="C116">
        <f>C115*(1-(Settings!$E$8/100))+(Settings!$B$9*O115)</f>
        <v>30.877206488925381</v>
      </c>
      <c r="D116">
        <f t="shared" si="17"/>
        <v>1.2923184036710333</v>
      </c>
      <c r="E116">
        <f>E115*(1-(Settings!$E$9/100))+(Settings!$B$10*O115)</f>
        <v>3.5233063062405026</v>
      </c>
      <c r="F116">
        <f t="shared" si="18"/>
        <v>1.2030522301518243</v>
      </c>
      <c r="G116">
        <f>(C116^Settings!$B$8)*(E116^(1-Settings!$B$8))</f>
        <v>10.430237597558406</v>
      </c>
      <c r="H116">
        <f t="shared" si="19"/>
        <v>1.2476754790937905</v>
      </c>
      <c r="I116">
        <f t="shared" si="20"/>
        <v>8.7637019904387756</v>
      </c>
      <c r="J116">
        <f t="shared" si="21"/>
        <v>8.8205021046405818E-2</v>
      </c>
      <c r="K116">
        <f t="shared" si="22"/>
        <v>3.4221602147251309</v>
      </c>
      <c r="L116">
        <f t="shared" si="23"/>
        <v>0.24522324662750172</v>
      </c>
      <c r="M116">
        <f>(B116^Settings!$B$7)*(G116^(1-Settings!$B$7))</f>
        <v>5.6382461580042289</v>
      </c>
      <c r="N116">
        <f t="shared" si="24"/>
        <v>1.8499081638625012</v>
      </c>
      <c r="O116">
        <f>(Settings!$E$10/100)*M116</f>
        <v>1.1276492316008457</v>
      </c>
      <c r="P116">
        <f t="shared" si="25"/>
        <v>1.4799265310900009</v>
      </c>
      <c r="Q116">
        <f t="shared" si="26"/>
        <v>0.9082289351775914</v>
      </c>
      <c r="R116">
        <f>(B116*Q116)/((1+(Settings!$E$11/100))^(A116-1))</f>
        <v>0.30127976245535387</v>
      </c>
      <c r="S116">
        <f t="shared" si="27"/>
        <v>54.310629836048143</v>
      </c>
    </row>
    <row r="117" spans="1:19" x14ac:dyDescent="0.35">
      <c r="A117">
        <f t="shared" si="16"/>
        <v>114</v>
      </c>
      <c r="B117">
        <f>B116*(1+(Settings!$E$7/100))</f>
        <v>3.0783304440876762</v>
      </c>
      <c r="C117">
        <f>C116*(1-(Settings!$E$8/100))+(Settings!$B$9*O116)</f>
        <v>31.274546667587636</v>
      </c>
      <c r="D117">
        <f t="shared" si="17"/>
        <v>1.2868397884528981</v>
      </c>
      <c r="E117">
        <f>E116*(1-(Settings!$E$9/100))+(Settings!$B$10*O116)</f>
        <v>3.565605103275777</v>
      </c>
      <c r="F117">
        <f t="shared" si="18"/>
        <v>1.2005427107020017</v>
      </c>
      <c r="G117">
        <f>(C117^Settings!$B$8)*(E117^(1-Settings!$B$8))</f>
        <v>10.559956590847658</v>
      </c>
      <c r="H117">
        <f t="shared" si="19"/>
        <v>1.2436820549478034</v>
      </c>
      <c r="I117">
        <f t="shared" si="20"/>
        <v>8.7711750913905817</v>
      </c>
      <c r="J117">
        <f t="shared" si="21"/>
        <v>8.5273334944058199E-2</v>
      </c>
      <c r="K117">
        <f t="shared" si="22"/>
        <v>3.4304168388190401</v>
      </c>
      <c r="L117">
        <f t="shared" si="23"/>
        <v>0.24126936133446186</v>
      </c>
      <c r="M117">
        <f>(B117^Settings!$B$7)*(G117^(1-Settings!$B$7))</f>
        <v>5.7014941780072581</v>
      </c>
      <c r="N117">
        <f t="shared" si="24"/>
        <v>1.8521384502296367</v>
      </c>
      <c r="O117">
        <f>(Settings!$E$10/100)*M117</f>
        <v>1.1402988356014516</v>
      </c>
      <c r="P117">
        <f t="shared" si="25"/>
        <v>1.4817107601837094</v>
      </c>
      <c r="Q117">
        <f t="shared" si="26"/>
        <v>0.90894814501332688</v>
      </c>
      <c r="R117">
        <f>(B117*Q117)/((1+(Settings!$E$11/100))^(A117-1))</f>
        <v>0.29856227821287873</v>
      </c>
      <c r="S117">
        <f t="shared" si="27"/>
        <v>54.60919211426102</v>
      </c>
    </row>
    <row r="118" spans="1:19" x14ac:dyDescent="0.35">
      <c r="A118">
        <f t="shared" si="16"/>
        <v>115</v>
      </c>
      <c r="B118">
        <f>B117*(1+(Settings!$E$7/100))</f>
        <v>3.1091137485285532</v>
      </c>
      <c r="C118">
        <f>C117*(1-(Settings!$E$8/100))+(Settings!$B$9*O117)</f>
        <v>31.67532468627719</v>
      </c>
      <c r="D118">
        <f t="shared" si="17"/>
        <v>1.2814830633657515</v>
      </c>
      <c r="E118">
        <f>E117*(1-(Settings!$E$9/100))+(Settings!$B$10*O117)</f>
        <v>3.6083228847704065</v>
      </c>
      <c r="F118">
        <f t="shared" si="18"/>
        <v>1.1980513898015355</v>
      </c>
      <c r="G118">
        <f>(C118^Settings!$B$8)*(E118^(1-Settings!$B$8))</f>
        <v>10.690874564226586</v>
      </c>
      <c r="H118">
        <f t="shared" si="19"/>
        <v>1.2397586320799459</v>
      </c>
      <c r="I118">
        <f t="shared" si="20"/>
        <v>8.7784063948292292</v>
      </c>
      <c r="J118">
        <f t="shared" si="21"/>
        <v>8.2443952643762586E-2</v>
      </c>
      <c r="K118">
        <f t="shared" si="22"/>
        <v>3.4385601264303194</v>
      </c>
      <c r="L118">
        <f t="shared" si="23"/>
        <v>0.23738478423755982</v>
      </c>
      <c r="M118">
        <f>(B118^Settings!$B$7)*(G118^(1-Settings!$B$7))</f>
        <v>5.7653399805589167</v>
      </c>
      <c r="N118">
        <f t="shared" si="24"/>
        <v>1.8543354945721986</v>
      </c>
      <c r="O118">
        <f>(Settings!$E$10/100)*M118</f>
        <v>1.1530679961117833</v>
      </c>
      <c r="P118">
        <f t="shared" si="25"/>
        <v>1.4834683956577588</v>
      </c>
      <c r="Q118">
        <f t="shared" si="26"/>
        <v>0.90965612975760279</v>
      </c>
      <c r="R118">
        <f>(B118*Q118)/((1+(Settings!$E$11/100))^(A118-1))</f>
        <v>0.29586546894626237</v>
      </c>
      <c r="S118">
        <f t="shared" si="27"/>
        <v>54.905057583207281</v>
      </c>
    </row>
    <row r="119" spans="1:19" x14ac:dyDescent="0.35">
      <c r="A119">
        <f t="shared" si="16"/>
        <v>116</v>
      </c>
      <c r="B119">
        <f>B118*(1+(Settings!$E$7/100))</f>
        <v>3.1402048860138385</v>
      </c>
      <c r="C119">
        <f>C118*(1-(Settings!$E$8/100))+(Settings!$B$9*O118)</f>
        <v>32.079579389052249</v>
      </c>
      <c r="D119">
        <f t="shared" si="17"/>
        <v>1.2762448586681518</v>
      </c>
      <c r="E119">
        <f>E118*(1-(Settings!$E$9/100))+(Settings!$B$10*O118)</f>
        <v>3.6514632266861766</v>
      </c>
      <c r="F119">
        <f t="shared" si="18"/>
        <v>1.1955787575954391</v>
      </c>
      <c r="G119">
        <f>(C119^Settings!$B$8)*(E119^(1-Settings!$B$8))</f>
        <v>10.823003486402659</v>
      </c>
      <c r="H119">
        <f t="shared" si="19"/>
        <v>1.2359037736556777</v>
      </c>
      <c r="I119">
        <f t="shared" si="20"/>
        <v>8.7854039319370401</v>
      </c>
      <c r="J119">
        <f t="shared" si="21"/>
        <v>7.9713068558007194E-2</v>
      </c>
      <c r="K119">
        <f t="shared" si="22"/>
        <v>3.4465915057349421</v>
      </c>
      <c r="L119">
        <f t="shared" si="23"/>
        <v>0.23356809272840895</v>
      </c>
      <c r="M119">
        <f>(B119^Settings!$B$7)*(G119^(1-Settings!$B$7))</f>
        <v>5.8297897414354871</v>
      </c>
      <c r="N119">
        <f t="shared" si="24"/>
        <v>1.8564997995515493</v>
      </c>
      <c r="O119">
        <f>(Settings!$E$10/100)*M119</f>
        <v>1.1659579482870974</v>
      </c>
      <c r="P119">
        <f t="shared" si="25"/>
        <v>1.4851998396412396</v>
      </c>
      <c r="Q119">
        <f t="shared" si="26"/>
        <v>0.91035307468190463</v>
      </c>
      <c r="R119">
        <f>(B119*Q119)/((1+(Settings!$E$11/100))^(A119-1))</f>
        <v>0.2931892859223687</v>
      </c>
      <c r="S119">
        <f t="shared" si="27"/>
        <v>55.198246869129648</v>
      </c>
    </row>
    <row r="120" spans="1:19" x14ac:dyDescent="0.35">
      <c r="A120">
        <f t="shared" si="16"/>
        <v>117</v>
      </c>
      <c r="B120">
        <f>B119*(1+(Settings!$E$7/100))</f>
        <v>3.171606934873977</v>
      </c>
      <c r="C120">
        <f>C119*(1-(Settings!$E$8/100))+(Settings!$B$9*O119)</f>
        <v>32.487349954729588</v>
      </c>
      <c r="D120">
        <f t="shared" si="17"/>
        <v>1.2711219206835933</v>
      </c>
      <c r="E120">
        <f>E119*(1-(Settings!$E$9/100))+(Settings!$B$10*O119)</f>
        <v>3.695029756981163</v>
      </c>
      <c r="F120">
        <f t="shared" si="18"/>
        <v>1.1931252648688107</v>
      </c>
      <c r="G120">
        <f>(C120^Settings!$B$8)*(E120^(1-Settings!$B$8))</f>
        <v>10.956355452803933</v>
      </c>
      <c r="H120">
        <f t="shared" si="19"/>
        <v>1.2321160809825926</v>
      </c>
      <c r="I120">
        <f t="shared" si="20"/>
        <v>8.7921754603870177</v>
      </c>
      <c r="J120">
        <f t="shared" si="21"/>
        <v>7.7077030292960202E-2</v>
      </c>
      <c r="K120">
        <f t="shared" si="22"/>
        <v>3.4545123900226562</v>
      </c>
      <c r="L120">
        <f t="shared" si="23"/>
        <v>0.22981790196296981</v>
      </c>
      <c r="M120">
        <f>(B120^Settings!$B$7)*(G120^(1-Settings!$B$7))</f>
        <v>5.8948496957138161</v>
      </c>
      <c r="N120">
        <f t="shared" si="24"/>
        <v>1.8586318597351807</v>
      </c>
      <c r="O120">
        <f>(Settings!$E$10/100)*M120</f>
        <v>1.1789699391427633</v>
      </c>
      <c r="P120">
        <f t="shared" si="25"/>
        <v>1.4869054877881447</v>
      </c>
      <c r="Q120">
        <f t="shared" si="26"/>
        <v>0.91103916160142406</v>
      </c>
      <c r="R120">
        <f>(B120*Q120)/((1+(Settings!$E$11/100))^(A120-1))</f>
        <v>0.29053367675328051</v>
      </c>
      <c r="S120">
        <f t="shared" si="27"/>
        <v>55.488780545882925</v>
      </c>
    </row>
    <row r="121" spans="1:19" x14ac:dyDescent="0.35">
      <c r="A121">
        <f t="shared" si="16"/>
        <v>118</v>
      </c>
      <c r="B121">
        <f>B120*(1+(Settings!$E$7/100))</f>
        <v>3.203323004222717</v>
      </c>
      <c r="C121">
        <f>C120*(1-(Settings!$E$8/100))+(Settings!$B$9*O120)</f>
        <v>32.898675900863481</v>
      </c>
      <c r="D121">
        <f t="shared" si="17"/>
        <v>1.2661111069602882</v>
      </c>
      <c r="E121">
        <f>E120*(1-(Settings!$E$9/100))+(Settings!$B$10*O120)</f>
        <v>3.7390261557558158</v>
      </c>
      <c r="F121">
        <f t="shared" si="18"/>
        <v>1.1906913250570916</v>
      </c>
      <c r="G121">
        <f>(C121^Settings!$B$8)*(E121^(1-Settings!$B$8))</f>
        <v>11.090942686853182</v>
      </c>
      <c r="H121">
        <f t="shared" si="19"/>
        <v>1.2283941921107155</v>
      </c>
      <c r="I121">
        <f t="shared" si="20"/>
        <v>8.7987284737817681</v>
      </c>
      <c r="J121">
        <f t="shared" si="21"/>
        <v>7.4532331893006898E-2</v>
      </c>
      <c r="K121">
        <f t="shared" si="22"/>
        <v>3.4623241778093461</v>
      </c>
      <c r="L121">
        <f t="shared" si="23"/>
        <v>0.22613286347594741</v>
      </c>
      <c r="M121">
        <f>(B121^Settings!$B$7)*(G121^(1-Settings!$B$7))</f>
        <v>5.9605261384639956</v>
      </c>
      <c r="N121">
        <f t="shared" si="24"/>
        <v>1.8607321617603503</v>
      </c>
      <c r="O121">
        <f>(Settings!$E$10/100)*M121</f>
        <v>1.1921052276927993</v>
      </c>
      <c r="P121">
        <f t="shared" si="25"/>
        <v>1.48858572940828</v>
      </c>
      <c r="Q121">
        <f t="shared" si="26"/>
        <v>0.91171456895746639</v>
      </c>
      <c r="R121">
        <f>(B121*Q121)/((1+(Settings!$E$11/100))^(A121-1))</f>
        <v>0.28789858555173314</v>
      </c>
      <c r="S121">
        <f t="shared" si="27"/>
        <v>55.776679131434655</v>
      </c>
    </row>
    <row r="122" spans="1:19" x14ac:dyDescent="0.35">
      <c r="A122">
        <f t="shared" si="16"/>
        <v>119</v>
      </c>
      <c r="B122">
        <f>B121*(1+(Settings!$E$7/100))</f>
        <v>3.2353562342649442</v>
      </c>
      <c r="C122">
        <f>C121*(1-(Settings!$E$8/100))+(Settings!$B$9*O121)</f>
        <v>33.313597087769729</v>
      </c>
      <c r="D122">
        <f t="shared" si="17"/>
        <v>1.261209381668027</v>
      </c>
      <c r="E122">
        <f>E121*(1-(Settings!$E$9/100))+(Settings!$B$10*O121)</f>
        <v>3.7834561554099797</v>
      </c>
      <c r="F122">
        <f t="shared" si="18"/>
        <v>1.1882773161607574</v>
      </c>
      <c r="G122">
        <f>(C122^Settings!$B$8)*(E122^(1-Settings!$B$8))</f>
        <v>11.226777541243541</v>
      </c>
      <c r="H122">
        <f t="shared" si="19"/>
        <v>1.2247367805026332</v>
      </c>
      <c r="I122">
        <f t="shared" si="20"/>
        <v>8.8050702107739447</v>
      </c>
      <c r="J122">
        <f t="shared" si="21"/>
        <v>7.207560741389063E-2</v>
      </c>
      <c r="K122">
        <f t="shared" si="22"/>
        <v>3.4700282529457547</v>
      </c>
      <c r="L122">
        <f t="shared" si="23"/>
        <v>0.22251166386397792</v>
      </c>
      <c r="M122">
        <f>(B122^Settings!$B$7)*(G122^(1-Settings!$B$7))</f>
        <v>6.0268254254431453</v>
      </c>
      <c r="N122">
        <f t="shared" si="24"/>
        <v>1.8628011844922567</v>
      </c>
      <c r="O122">
        <f>(Settings!$E$10/100)*M122</f>
        <v>1.2053650850886291</v>
      </c>
      <c r="P122">
        <f t="shared" si="25"/>
        <v>1.4902409475938054</v>
      </c>
      <c r="Q122">
        <f t="shared" si="26"/>
        <v>0.91237947189700885</v>
      </c>
      <c r="R122">
        <f>(B122*Q122)/((1+(Settings!$E$11/100))^(A122-1))</f>
        <v>0.28528395308104459</v>
      </c>
      <c r="S122">
        <f t="shared" si="27"/>
        <v>56.061963084515696</v>
      </c>
    </row>
    <row r="123" spans="1:19" x14ac:dyDescent="0.35">
      <c r="A123">
        <f t="shared" si="16"/>
        <v>120</v>
      </c>
      <c r="B123">
        <f>B122*(1+(Settings!$E$7/100))</f>
        <v>3.2677097966075936</v>
      </c>
      <c r="C123">
        <f>C122*(1-(Settings!$E$8/100))+(Settings!$B$9*O122)</f>
        <v>33.732153722594099</v>
      </c>
      <c r="D123">
        <f t="shared" si="17"/>
        <v>1.2564138112183487</v>
      </c>
      <c r="E123">
        <f>E122*(1-(Settings!$E$9/100))+(Settings!$B$10*O122)</f>
        <v>3.8283235408106431</v>
      </c>
      <c r="F123">
        <f t="shared" si="18"/>
        <v>1.1858835825679481</v>
      </c>
      <c r="G123">
        <f>(C123^Settings!$B$8)*(E123^(1-Settings!$B$8))</f>
        <v>11.363872499216557</v>
      </c>
      <c r="H123">
        <f t="shared" si="19"/>
        <v>1.2211425537681952</v>
      </c>
      <c r="I123">
        <f t="shared" si="20"/>
        <v>8.8112076638776866</v>
      </c>
      <c r="J123">
        <f t="shared" si="21"/>
        <v>6.9703624807360143E-2</v>
      </c>
      <c r="K123">
        <f t="shared" si="22"/>
        <v>3.4776259847230246</v>
      </c>
      <c r="L123">
        <f t="shared" si="23"/>
        <v>0.21895302353287516</v>
      </c>
      <c r="M123">
        <f>(B123^Settings!$B$7)*(G123^(1-Settings!$B$7))</f>
        <v>6.0937539737906681</v>
      </c>
      <c r="N123">
        <f t="shared" si="24"/>
        <v>1.8648393991770509</v>
      </c>
      <c r="O123">
        <f>(Settings!$E$10/100)*M123</f>
        <v>1.2187507947581337</v>
      </c>
      <c r="P123">
        <f t="shared" si="25"/>
        <v>1.4918715193416405</v>
      </c>
      <c r="Q123">
        <f t="shared" si="26"/>
        <v>0.91303404234955354</v>
      </c>
      <c r="R123">
        <f>(B123*Q123)/((1+(Settings!$E$11/100))^(A123-1))</f>
        <v>0.28268971689976508</v>
      </c>
      <c r="S123">
        <f t="shared" si="27"/>
        <v>56.344652801415464</v>
      </c>
    </row>
    <row r="124" spans="1:19" x14ac:dyDescent="0.35">
      <c r="A124">
        <f t="shared" si="16"/>
        <v>121</v>
      </c>
      <c r="B124">
        <f>B123*(1+(Settings!$E$7/100))</f>
        <v>3.3003868945736694</v>
      </c>
      <c r="C124">
        <f>C123*(1-(Settings!$E$8/100))+(Settings!$B$9*O123)</f>
        <v>34.154386363424535</v>
      </c>
      <c r="D124">
        <f t="shared" si="17"/>
        <v>1.2517215600960085</v>
      </c>
      <c r="E124">
        <f>E123*(1-(Settings!$E$9/100))+(Settings!$B$10*O123)</f>
        <v>3.8736321494702435</v>
      </c>
      <c r="F124">
        <f t="shared" si="18"/>
        <v>1.1835104367904803</v>
      </c>
      <c r="G124">
        <f>(C124^Settings!$B$8)*(E124^(1-Settings!$B$8))</f>
        <v>11.502240175843545</v>
      </c>
      <c r="H124">
        <f t="shared" si="19"/>
        <v>1.2176102524603882</v>
      </c>
      <c r="I124">
        <f t="shared" si="20"/>
        <v>8.8171475879803083</v>
      </c>
      <c r="J124">
        <f t="shared" si="21"/>
        <v>6.7413280099759554E-2</v>
      </c>
      <c r="K124">
        <f t="shared" si="22"/>
        <v>3.4851187279754838</v>
      </c>
      <c r="L124">
        <f t="shared" si="23"/>
        <v>0.21545569550533994</v>
      </c>
      <c r="M124">
        <f>(B124^Settings!$B$7)*(G124^(1-Settings!$B$7))</f>
        <v>6.161318262725338</v>
      </c>
      <c r="N124">
        <f t="shared" si="24"/>
        <v>1.8668472695899587</v>
      </c>
      <c r="O124">
        <f>(Settings!$E$10/100)*M124</f>
        <v>1.2322636525450676</v>
      </c>
      <c r="P124">
        <f t="shared" si="25"/>
        <v>1.493477815671967</v>
      </c>
      <c r="Q124">
        <f t="shared" si="26"/>
        <v>0.91367844910140561</v>
      </c>
      <c r="R124">
        <f>(B124*Q124)/((1+(Settings!$E$11/100))^(A124-1))</f>
        <v>0.28011581150124948</v>
      </c>
      <c r="S124">
        <f t="shared" si="27"/>
        <v>56.624768612916711</v>
      </c>
    </row>
    <row r="125" spans="1:19" x14ac:dyDescent="0.35">
      <c r="A125">
        <f t="shared" si="16"/>
        <v>122</v>
      </c>
      <c r="B125">
        <f>B124*(1+(Settings!$E$7/100))</f>
        <v>3.333390763519406</v>
      </c>
      <c r="C125">
        <f>C124*(1-(Settings!$E$8/100))+(Settings!$B$9*O124)</f>
        <v>34.580335923446604</v>
      </c>
      <c r="D125">
        <f t="shared" si="17"/>
        <v>1.2471298868897529</v>
      </c>
      <c r="E125">
        <f>E124*(1-(Settings!$E$9/100))+(Settings!$B$10*O124)</f>
        <v>3.9193858717353454</v>
      </c>
      <c r="F125">
        <f t="shared" si="18"/>
        <v>1.1811581611165467</v>
      </c>
      <c r="G125">
        <f>(C125^Settings!$B$8)*(E125^(1-Settings!$B$8))</f>
        <v>11.641893319311034</v>
      </c>
      <c r="H125">
        <f t="shared" si="19"/>
        <v>1.2141386489284312</v>
      </c>
      <c r="I125">
        <f t="shared" si="20"/>
        <v>8.8228965085634279</v>
      </c>
      <c r="J125">
        <f t="shared" si="21"/>
        <v>6.5201591849906038E-2</v>
      </c>
      <c r="K125">
        <f t="shared" si="22"/>
        <v>3.4925078231810667</v>
      </c>
      <c r="L125">
        <f t="shared" si="23"/>
        <v>0.21201846428557936</v>
      </c>
      <c r="M125">
        <f>(B125^Settings!$B$7)*(G125^(1-Settings!$B$7))</f>
        <v>6.2295248342445575</v>
      </c>
      <c r="N125">
        <f t="shared" si="24"/>
        <v>1.8688252521787763</v>
      </c>
      <c r="O125">
        <f>(Settings!$E$10/100)*M125</f>
        <v>1.2459049668489115</v>
      </c>
      <c r="P125">
        <f t="shared" si="25"/>
        <v>1.495060201743021</v>
      </c>
      <c r="Q125">
        <f t="shared" si="26"/>
        <v>0.91431285786750205</v>
      </c>
      <c r="R125">
        <f>(B125*Q125)/((1+(Settings!$E$11/100))^(A125-1))</f>
        <v>0.27756216844835424</v>
      </c>
      <c r="S125">
        <f t="shared" si="27"/>
        <v>56.902330781365066</v>
      </c>
    </row>
    <row r="126" spans="1:19" x14ac:dyDescent="0.35">
      <c r="A126">
        <f t="shared" si="16"/>
        <v>123</v>
      </c>
      <c r="B126">
        <f>B125*(1+(Settings!$E$7/100))</f>
        <v>3.3667246711545999</v>
      </c>
      <c r="C126">
        <f>C125*(1-(Settings!$E$8/100))+(Settings!$B$9*O125)</f>
        <v>35.010043675141695</v>
      </c>
      <c r="D126">
        <f t="shared" si="17"/>
        <v>1.242636140511677</v>
      </c>
      <c r="E126">
        <f>E125*(1-(Settings!$E$9/100))+(Settings!$B$10*O125)</f>
        <v>3.9655886509855294</v>
      </c>
      <c r="F126">
        <f t="shared" si="18"/>
        <v>1.1788270091846575</v>
      </c>
      <c r="G126">
        <f>(C126^Settings!$B$8)*(E126^(1-Settings!$B$8))</f>
        <v>11.782844812211083</v>
      </c>
      <c r="H126">
        <f t="shared" si="19"/>
        <v>1.2107265462246275</v>
      </c>
      <c r="I126">
        <f t="shared" si="20"/>
        <v>8.828460729642492</v>
      </c>
      <c r="J126">
        <f t="shared" si="21"/>
        <v>6.3065695870556659E-2</v>
      </c>
      <c r="K126">
        <f t="shared" si="22"/>
        <v>3.4997945965596946</v>
      </c>
      <c r="L126">
        <f t="shared" si="23"/>
        <v>0.20864014477686155</v>
      </c>
      <c r="M126">
        <f>(B126^Settings!$B$7)*(G126^(1-Settings!$B$7))</f>
        <v>6.2983802938261073</v>
      </c>
      <c r="N126">
        <f t="shared" si="24"/>
        <v>1.870773796202976</v>
      </c>
      <c r="O126">
        <f>(Settings!$E$10/100)*M126</f>
        <v>1.2596760587652216</v>
      </c>
      <c r="P126">
        <f t="shared" si="25"/>
        <v>1.4966190369623809</v>
      </c>
      <c r="Q126">
        <f t="shared" si="26"/>
        <v>0.91493743136090544</v>
      </c>
      <c r="R126">
        <f>(B126*Q126)/((1+(Settings!$E$11/100))^(A126-1))</f>
        <v>0.27502871650344229</v>
      </c>
      <c r="S126">
        <f t="shared" si="27"/>
        <v>57.177359497868508</v>
      </c>
    </row>
    <row r="127" spans="1:19" x14ac:dyDescent="0.35">
      <c r="A127">
        <f t="shared" si="16"/>
        <v>124</v>
      </c>
      <c r="B127">
        <f>B126*(1+(Settings!$E$7/100))</f>
        <v>3.4003919178661461</v>
      </c>
      <c r="C127">
        <f>C126*(1-(Settings!$E$8/100))+(Settings!$B$9*O126)</f>
        <v>35.443551254527556</v>
      </c>
      <c r="D127">
        <f t="shared" si="17"/>
        <v>1.2382377565945957</v>
      </c>
      <c r="E127">
        <f>E126*(1-(Settings!$E$9/100))+(Settings!$B$10*O126)</f>
        <v>4.0122444838423412</v>
      </c>
      <c r="F127">
        <f t="shared" si="18"/>
        <v>1.1765172074823527</v>
      </c>
      <c r="G127">
        <f>(C127^Settings!$B$8)*(E127^(1-Settings!$B$8))</f>
        <v>11.925107672837235</v>
      </c>
      <c r="H127">
        <f t="shared" si="19"/>
        <v>1.2073727770624432</v>
      </c>
      <c r="I127">
        <f t="shared" si="20"/>
        <v>8.8338463414335369</v>
      </c>
      <c r="J127">
        <f t="shared" si="21"/>
        <v>6.1002840200252706E-2</v>
      </c>
      <c r="K127">
        <f t="shared" si="22"/>
        <v>3.5069803601699592</v>
      </c>
      <c r="L127">
        <f t="shared" si="23"/>
        <v>0.20531958124994087</v>
      </c>
      <c r="M127">
        <f>(B127^Settings!$B$7)*(G127^(1-Settings!$B$7))</f>
        <v>6.3678913111326967</v>
      </c>
      <c r="N127">
        <f t="shared" si="24"/>
        <v>1.8726933438686535</v>
      </c>
      <c r="O127">
        <f>(Settings!$E$10/100)*M127</f>
        <v>1.2735782622265395</v>
      </c>
      <c r="P127">
        <f t="shared" si="25"/>
        <v>1.4981546750949226</v>
      </c>
      <c r="Q127">
        <f t="shared" si="26"/>
        <v>0.91555232936007624</v>
      </c>
      <c r="R127">
        <f>(B127*Q127)/((1+(Settings!$E$11/100))^(A127-1))</f>
        <v>0.27251538175387879</v>
      </c>
      <c r="S127">
        <f t="shared" si="27"/>
        <v>57.449874879622385</v>
      </c>
    </row>
    <row r="128" spans="1:19" x14ac:dyDescent="0.35">
      <c r="A128">
        <f t="shared" si="16"/>
        <v>125</v>
      </c>
      <c r="B128">
        <f>B127*(1+(Settings!$E$7/100))</f>
        <v>3.4343958370448076</v>
      </c>
      <c r="C128">
        <f>C127*(1-(Settings!$E$8/100))+(Settings!$B$9*O127)</f>
        <v>35.88090066544089</v>
      </c>
      <c r="D128">
        <f t="shared" si="17"/>
        <v>1.2339322540583897</v>
      </c>
      <c r="E128">
        <f>E127*(1-(Settings!$E$9/100))+(Settings!$B$10*O127)</f>
        <v>4.0593574203881486</v>
      </c>
      <c r="F128">
        <f t="shared" si="18"/>
        <v>1.1742289567730824</v>
      </c>
      <c r="G128">
        <f>(C128^Settings!$B$8)*(E128^(1-Settings!$B$8))</f>
        <v>12.068695056486744</v>
      </c>
      <c r="H128">
        <f t="shared" si="19"/>
        <v>1.2040762028217911</v>
      </c>
      <c r="I128">
        <f t="shared" si="20"/>
        <v>8.8390592277558113</v>
      </c>
      <c r="J128">
        <f t="shared" si="21"/>
        <v>5.9010380312196631E-2</v>
      </c>
      <c r="K128">
        <f t="shared" si="22"/>
        <v>3.5140664120043561</v>
      </c>
      <c r="L128">
        <f t="shared" si="23"/>
        <v>0.20205564635820128</v>
      </c>
      <c r="M128">
        <f>(B128^Settings!$B$7)*(G128^(1-Settings!$B$7))</f>
        <v>6.4380646207195937</v>
      </c>
      <c r="N128">
        <f t="shared" si="24"/>
        <v>1.8745843304595171</v>
      </c>
      <c r="O128">
        <f>(Settings!$E$10/100)*M128</f>
        <v>1.2876129241439189</v>
      </c>
      <c r="P128">
        <f t="shared" si="25"/>
        <v>1.4996674643676138</v>
      </c>
      <c r="Q128">
        <f t="shared" si="26"/>
        <v>0.91615770877402025</v>
      </c>
      <c r="R128">
        <f>(B128*Q128)/((1+(Settings!$E$11/100))^(A128-1))</f>
        <v>0.27002208773318498</v>
      </c>
      <c r="S128">
        <f t="shared" si="27"/>
        <v>57.719896967355567</v>
      </c>
    </row>
    <row r="129" spans="1:19" x14ac:dyDescent="0.35">
      <c r="A129">
        <f t="shared" si="16"/>
        <v>126</v>
      </c>
      <c r="B129">
        <f>B128*(1+(Settings!$E$7/100))</f>
        <v>3.4687397954152557</v>
      </c>
      <c r="C129">
        <f>C128*(1-(Settings!$E$8/100))+(Settings!$B$9*O128)</f>
        <v>36.322134283861601</v>
      </c>
      <c r="D129">
        <f t="shared" si="17"/>
        <v>1.2297172318355143</v>
      </c>
      <c r="E129">
        <f>E128*(1-(Settings!$E$9/100))+(Settings!$B$10*O128)</f>
        <v>4.1069315643947775</v>
      </c>
      <c r="F129">
        <f t="shared" si="18"/>
        <v>1.171962433455298</v>
      </c>
      <c r="G129">
        <f>(C129^Settings!$B$8)*(E129^(1-Settings!$B$8))</f>
        <v>12.21362025676977</v>
      </c>
      <c r="H129">
        <f t="shared" si="19"/>
        <v>1.2008357125995239</v>
      </c>
      <c r="I129">
        <f t="shared" si="20"/>
        <v>8.844105073178703</v>
      </c>
      <c r="J129">
        <f t="shared" si="21"/>
        <v>5.7085774547660506E-2</v>
      </c>
      <c r="K129">
        <f t="shared" si="22"/>
        <v>3.5210540360833358</v>
      </c>
      <c r="L129">
        <f t="shared" si="23"/>
        <v>0.19884724019754163</v>
      </c>
      <c r="M129">
        <f>(B129^Settings!$B$7)*(G129^(1-Settings!$B$7))</f>
        <v>6.5089070227456158</v>
      </c>
      <c r="N129">
        <f t="shared" si="24"/>
        <v>1.8764471844641233</v>
      </c>
      <c r="O129">
        <f>(Settings!$E$10/100)*M129</f>
        <v>1.3017814045491232</v>
      </c>
      <c r="P129">
        <f t="shared" si="25"/>
        <v>1.5011577475712987</v>
      </c>
      <c r="Q129">
        <f t="shared" si="26"/>
        <v>0.91675372370541341</v>
      </c>
      <c r="R129">
        <f>(B129*Q129)/((1+(Settings!$E$11/100))^(A129-1))</f>
        <v>0.26754875553801388</v>
      </c>
      <c r="S129">
        <f t="shared" si="27"/>
        <v>57.987445722893582</v>
      </c>
    </row>
    <row r="130" spans="1:19" x14ac:dyDescent="0.35">
      <c r="A130">
        <f t="shared" si="16"/>
        <v>127</v>
      </c>
      <c r="B130">
        <f>B129*(1+(Settings!$E$7/100))</f>
        <v>3.5034271933694083</v>
      </c>
      <c r="C130">
        <f>C129*(1-(Settings!$E$8/100))+(Settings!$B$9*O129)</f>
        <v>36.767294862278575</v>
      </c>
      <c r="D130">
        <f t="shared" si="17"/>
        <v>1.225590365747764</v>
      </c>
      <c r="E130">
        <f>E129*(1-(Settings!$E$9/100))+(Settings!$B$10*O129)</f>
        <v>4.1549710735617946</v>
      </c>
      <c r="F130">
        <f t="shared" si="18"/>
        <v>1.1697177908562617</v>
      </c>
      <c r="G130">
        <f>(C130^Settings!$B$8)*(E130^(1-Settings!$B$8))</f>
        <v>12.359896706926181</v>
      </c>
      <c r="H130">
        <f t="shared" si="19"/>
        <v>1.197650222302693</v>
      </c>
      <c r="I130">
        <f t="shared" si="20"/>
        <v>8.8489893699212434</v>
      </c>
      <c r="J130">
        <f t="shared" si="21"/>
        <v>5.5226579762757133E-2</v>
      </c>
      <c r="K130">
        <f t="shared" si="22"/>
        <v>3.5279445025484018</v>
      </c>
      <c r="L130">
        <f t="shared" si="23"/>
        <v>0.19569328940860498</v>
      </c>
      <c r="M130">
        <f>(B130^Settings!$B$7)*(G130^(1-Settings!$B$7))</f>
        <v>6.5804253836877589</v>
      </c>
      <c r="N130">
        <f t="shared" si="24"/>
        <v>1.87828232769954</v>
      </c>
      <c r="O130">
        <f>(Settings!$E$10/100)*M130</f>
        <v>1.3160850767375518</v>
      </c>
      <c r="P130">
        <f t="shared" si="25"/>
        <v>1.502625862159632</v>
      </c>
      <c r="Q130">
        <f t="shared" si="26"/>
        <v>0.91734052551179257</v>
      </c>
      <c r="R130">
        <f>(B130*Q130)/((1+(Settings!$E$11/100))^(A130-1))</f>
        <v>0.26509530394110242</v>
      </c>
      <c r="S130">
        <f t="shared" si="27"/>
        <v>58.252541026834685</v>
      </c>
    </row>
    <row r="131" spans="1:19" x14ac:dyDescent="0.35">
      <c r="A131">
        <f t="shared" si="16"/>
        <v>128</v>
      </c>
      <c r="B131">
        <f>B130*(1+(Settings!$E$7/100))</f>
        <v>3.5384614653031026</v>
      </c>
      <c r="C131">
        <f>C130*(1-(Settings!$E$8/100))+(Settings!$B$9*O130)</f>
        <v>37.2164255340968</v>
      </c>
      <c r="D131">
        <f t="shared" si="17"/>
        <v>1.22154940552619</v>
      </c>
      <c r="E131">
        <f>E130*(1-(Settings!$E$9/100))+(Settings!$B$10*O130)</f>
        <v>4.2034801597643137</v>
      </c>
      <c r="F131">
        <f t="shared" si="18"/>
        <v>1.1674951604641493</v>
      </c>
      <c r="G131">
        <f>(C131^Settings!$B$8)*(E131^(1-Settings!$B$8))</f>
        <v>12.507537981150483</v>
      </c>
      <c r="H131">
        <f t="shared" si="19"/>
        <v>1.1945186737812197</v>
      </c>
      <c r="I131">
        <f t="shared" si="20"/>
        <v>8.8537174245122401</v>
      </c>
      <c r="J131">
        <f t="shared" si="21"/>
        <v>5.3430447177027496E-2</v>
      </c>
      <c r="K131">
        <f t="shared" si="22"/>
        <v>3.5347390677544355</v>
      </c>
      <c r="L131">
        <f t="shared" si="23"/>
        <v>0.19259274631802104</v>
      </c>
      <c r="M131">
        <f>(B131^Settings!$B$7)*(G131^(1-Settings!$B$7))</f>
        <v>6.6526266370596767</v>
      </c>
      <c r="N131">
        <f t="shared" si="24"/>
        <v>1.8800901754316028</v>
      </c>
      <c r="O131">
        <f>(Settings!$E$10/100)*M131</f>
        <v>1.3305253274119355</v>
      </c>
      <c r="P131">
        <f t="shared" si="25"/>
        <v>1.5040721403452824</v>
      </c>
      <c r="Q131">
        <f t="shared" si="26"/>
        <v>0.91791826286489653</v>
      </c>
      <c r="R131">
        <f>(B131*Q131)/((1+(Settings!$E$11/100))^(A131-1))</f>
        <v>0.26266164950034665</v>
      </c>
      <c r="S131">
        <f t="shared" si="27"/>
        <v>58.515202676335029</v>
      </c>
    </row>
    <row r="132" spans="1:19" x14ac:dyDescent="0.35">
      <c r="A132">
        <f t="shared" si="16"/>
        <v>129</v>
      </c>
      <c r="B132">
        <f>B131*(1+(Settings!$E$7/100))</f>
        <v>3.5738460799561338</v>
      </c>
      <c r="C132">
        <f>C131*(1-(Settings!$E$8/100))+(Settings!$B$9*O131)</f>
        <v>37.669569818085606</v>
      </c>
      <c r="D132">
        <f t="shared" si="17"/>
        <v>1.2175921719662419</v>
      </c>
      <c r="E132">
        <f>E131*(1-(Settings!$E$9/100))+(Settings!$B$10*O131)</f>
        <v>4.2524630893102211</v>
      </c>
      <c r="F132">
        <f t="shared" si="18"/>
        <v>1.1652946531012898</v>
      </c>
      <c r="G132">
        <f>(C132^Settings!$B$8)*(E132^(1-Settings!$B$8))</f>
        <v>12.656557795925533</v>
      </c>
      <c r="H132">
        <f t="shared" si="19"/>
        <v>1.1914400339989362</v>
      </c>
      <c r="I132">
        <f t="shared" si="20"/>
        <v>8.8582943642188958</v>
      </c>
      <c r="J132">
        <f t="shared" si="21"/>
        <v>5.1695118414141206E-2</v>
      </c>
      <c r="K132">
        <f t="shared" si="22"/>
        <v>3.5414389743614483</v>
      </c>
      <c r="L132">
        <f t="shared" si="23"/>
        <v>0.18954458811777375</v>
      </c>
      <c r="M132">
        <f>(B132^Settings!$B$7)*(G132^(1-Settings!$B$7))</f>
        <v>6.7255177841342979</v>
      </c>
      <c r="N132">
        <f t="shared" si="24"/>
        <v>1.8818711364919354</v>
      </c>
      <c r="O132">
        <f>(Settings!$E$10/100)*M132</f>
        <v>1.3451035568268597</v>
      </c>
      <c r="P132">
        <f t="shared" si="25"/>
        <v>1.5054969091935484</v>
      </c>
      <c r="Q132">
        <f t="shared" si="26"/>
        <v>0.91848708180823979</v>
      </c>
      <c r="R132">
        <f>(B132*Q132)/((1+(Settings!$E$11/100))^(A132-1))</f>
        <v>0.26024770666414243</v>
      </c>
      <c r="S132">
        <f t="shared" si="27"/>
        <v>58.775450382999175</v>
      </c>
    </row>
    <row r="133" spans="1:19" x14ac:dyDescent="0.35">
      <c r="A133">
        <f t="shared" si="16"/>
        <v>130</v>
      </c>
      <c r="B133">
        <f>B132*(1+(Settings!$E$7/100))</f>
        <v>3.6095845407556952</v>
      </c>
      <c r="C133">
        <f>C132*(1-(Settings!$E$8/100))+(Settings!$B$9*O132)</f>
        <v>38.126771622868063</v>
      </c>
      <c r="D133">
        <f t="shared" si="17"/>
        <v>1.2137165542117412</v>
      </c>
      <c r="E133">
        <f>E132*(1-(Settings!$E$9/100))+(Settings!$B$10*O132)</f>
        <v>4.3019241832067019</v>
      </c>
      <c r="F133">
        <f t="shared" si="18"/>
        <v>1.1631163600412053</v>
      </c>
      <c r="G133">
        <f>(C133^Settings!$B$8)*(E133^(1-Settings!$B$8))</f>
        <v>12.806970011365499</v>
      </c>
      <c r="H133">
        <f t="shared" si="19"/>
        <v>1.1884132942401315</v>
      </c>
      <c r="I133">
        <f t="shared" si="20"/>
        <v>8.8627251432515823</v>
      </c>
      <c r="J133">
        <f t="shared" si="21"/>
        <v>5.0018421724429274E-2</v>
      </c>
      <c r="K133">
        <f t="shared" si="22"/>
        <v>3.5480454514259021</v>
      </c>
      <c r="L133">
        <f t="shared" si="23"/>
        <v>0.18654781607934101</v>
      </c>
      <c r="M133">
        <f>(B133^Settings!$B$7)*(G133^(1-Settings!$B$7))</f>
        <v>6.7991058946707614</v>
      </c>
      <c r="N133">
        <f t="shared" si="24"/>
        <v>1.883625613391871</v>
      </c>
      <c r="O133">
        <f>(Settings!$E$10/100)*M133</f>
        <v>1.3598211789341523</v>
      </c>
      <c r="P133">
        <f t="shared" si="25"/>
        <v>1.5069004907134969</v>
      </c>
      <c r="Q133">
        <f t="shared" si="26"/>
        <v>0.91904712581299508</v>
      </c>
      <c r="R133">
        <f>(B133*Q133)/((1+(Settings!$E$11/100))^(A133-1))</f>
        <v>0.25785338787312578</v>
      </c>
      <c r="S133">
        <f t="shared" si="27"/>
        <v>59.033303770872301</v>
      </c>
    </row>
    <row r="134" spans="1:19" x14ac:dyDescent="0.35">
      <c r="A134">
        <f t="shared" ref="A134:A197" si="28">A133+1</f>
        <v>131</v>
      </c>
      <c r="B134">
        <f>B133*(1+(Settings!$E$7/100))</f>
        <v>3.6456803861632521</v>
      </c>
      <c r="C134">
        <f>C133*(1-(Settings!$E$8/100))+(Settings!$B$9*O133)</f>
        <v>38.588075251451436</v>
      </c>
      <c r="D134">
        <f t="shared" ref="D134:D197" si="29">100*((C134/C133)-1)</f>
        <v>1.2099205071606001</v>
      </c>
      <c r="E134">
        <f>E133*(1-(Settings!$E$9/100))+(Settings!$B$10*O133)</f>
        <v>4.3518678174359833</v>
      </c>
      <c r="F134">
        <f t="shared" ref="F134:F197" si="30">100*((E134/E133)-1)</f>
        <v>1.1609603540723601</v>
      </c>
      <c r="G134">
        <f>(C134^Settings!$B$8)*(E134^(1-Settings!$B$8))</f>
        <v>12.958788632568609</v>
      </c>
      <c r="H134">
        <f t="shared" ref="H134:H197" si="31">100*((G134/G133)-1)</f>
        <v>1.1854374693497371</v>
      </c>
      <c r="I134">
        <f t="shared" ref="I134:I197" si="32">C134/E134</f>
        <v>8.8670145487522198</v>
      </c>
      <c r="J134">
        <f t="shared" ref="J134:J197" si="33">100*((I134/I133)-1)</f>
        <v>4.8398268380278608E-2</v>
      </c>
      <c r="K134">
        <f t="shared" ref="K134:K197" si="34">G134/B134</f>
        <v>3.5545597144917465</v>
      </c>
      <c r="L134">
        <f t="shared" ref="L134:L197" si="35">100*((K134/K133)-1)</f>
        <v>0.18360145480171841</v>
      </c>
      <c r="M134">
        <f>(B134^Settings!$B$7)*(G134^(1-Settings!$B$7))</f>
        <v>6.8733981076459321</v>
      </c>
      <c r="N134">
        <f t="shared" ref="N134:N197" si="36">M134/B134</f>
        <v>1.8853540024334279</v>
      </c>
      <c r="O134">
        <f>(Settings!$E$10/100)*M134</f>
        <v>1.3746796215291865</v>
      </c>
      <c r="P134">
        <f t="shared" ref="P134:P197" si="37">(M134-O134)/B134</f>
        <v>1.5082832019467423</v>
      </c>
      <c r="Q134">
        <f t="shared" ref="Q134:Q197" si="38">LN(1+P134)</f>
        <v>0.91959853583225482</v>
      </c>
      <c r="R134">
        <f>(B134*Q134)/((1+(Settings!$E$11/100))^(A134-1))</f>
        <v>0.25547860365844144</v>
      </c>
      <c r="S134">
        <f t="shared" ref="S134:S197" si="39">S133+R134</f>
        <v>59.28878237453074</v>
      </c>
    </row>
    <row r="135" spans="1:19" x14ac:dyDescent="0.35">
      <c r="A135">
        <f t="shared" si="28"/>
        <v>132</v>
      </c>
      <c r="B135">
        <f>B134*(1+(Settings!$E$7/100))</f>
        <v>3.6821371900248847</v>
      </c>
      <c r="C135">
        <f>C134*(1-(Settings!$E$8/100))+(Settings!$B$9*O134)</f>
        <v>39.05352540579868</v>
      </c>
      <c r="D135">
        <f t="shared" si="29"/>
        <v>1.2062020489859382</v>
      </c>
      <c r="E135">
        <f>E134*(1-(Settings!$E$9/100))+(Settings!$B$10*O134)</f>
        <v>4.4022984232401816</v>
      </c>
      <c r="F135">
        <f t="shared" si="30"/>
        <v>1.1588266905108169</v>
      </c>
      <c r="G135">
        <f>(C135^Settings!$B$8)*(E135^(1-Settings!$B$8))</f>
        <v>13.112027810980187</v>
      </c>
      <c r="H135">
        <f t="shared" si="31"/>
        <v>1.1825115970056865</v>
      </c>
      <c r="I135">
        <f t="shared" si="32"/>
        <v>8.871167206573535</v>
      </c>
      <c r="J135">
        <f t="shared" si="33"/>
        <v>4.6832649235928336E-2</v>
      </c>
      <c r="K135">
        <f t="shared" si="34"/>
        <v>3.5609829656812906</v>
      </c>
      <c r="L135">
        <f t="shared" si="35"/>
        <v>0.18070455149077347</v>
      </c>
      <c r="M135">
        <f>(B135^Settings!$B$7)*(G135^(1-Settings!$B$7))</f>
        <v>6.948401631990679</v>
      </c>
      <c r="N135">
        <f t="shared" si="36"/>
        <v>1.887056693817462</v>
      </c>
      <c r="O135">
        <f>(Settings!$E$10/100)*M135</f>
        <v>1.3896803263981359</v>
      </c>
      <c r="P135">
        <f t="shared" si="37"/>
        <v>1.5096453550539697</v>
      </c>
      <c r="Q135">
        <f t="shared" si="38"/>
        <v>0.92014145035374006</v>
      </c>
      <c r="R135">
        <f>(B135*Q135)/((1+(Settings!$E$11/100))^(A135-1))</f>
        <v>0.25312326273666308</v>
      </c>
      <c r="S135">
        <f t="shared" si="39"/>
        <v>59.541905637267405</v>
      </c>
    </row>
    <row r="136" spans="1:19" x14ac:dyDescent="0.35">
      <c r="A136">
        <f t="shared" si="28"/>
        <v>133</v>
      </c>
      <c r="B136">
        <f>B135*(1+(Settings!$E$7/100))</f>
        <v>3.7189585619251337</v>
      </c>
      <c r="C136">
        <f>C135*(1-(Settings!$E$8/100))+(Settings!$B$9*O135)</f>
        <v>39.523167191441026</v>
      </c>
      <c r="D136">
        <f t="shared" si="29"/>
        <v>1.2025592587669776</v>
      </c>
      <c r="E136">
        <f>E135*(1-(Settings!$E$9/100))+(Settings!$B$10*O135)</f>
        <v>4.4532204874151917</v>
      </c>
      <c r="F136">
        <f t="shared" si="30"/>
        <v>1.156715408164688</v>
      </c>
      <c r="G136">
        <f>(C136^Settings!$B$8)*(E136^(1-Settings!$B$8))</f>
        <v>13.266701845766383</v>
      </c>
      <c r="H136">
        <f t="shared" si="31"/>
        <v>1.1796347370211402</v>
      </c>
      <c r="I136">
        <f t="shared" si="32"/>
        <v>8.8751875868561996</v>
      </c>
      <c r="J136">
        <f t="shared" si="33"/>
        <v>4.5319631442475306E-2</v>
      </c>
      <c r="K136">
        <f t="shared" si="34"/>
        <v>3.5673163937860122</v>
      </c>
      <c r="L136">
        <f t="shared" si="35"/>
        <v>0.17785617526844266</v>
      </c>
      <c r="M136">
        <f>(B136^Settings!$B$7)*(G136^(1-Settings!$B$7))</f>
        <v>7.024123747331112</v>
      </c>
      <c r="N136">
        <f t="shared" si="36"/>
        <v>1.8887340717491206</v>
      </c>
      <c r="O136">
        <f>(Settings!$E$10/100)*M136</f>
        <v>1.4048247494662225</v>
      </c>
      <c r="P136">
        <f t="shared" si="37"/>
        <v>1.5109872573992966</v>
      </c>
      <c r="Q136">
        <f t="shared" si="38"/>
        <v>0.92067600545102102</v>
      </c>
      <c r="R136">
        <f>(B136*Q136)/((1+(Settings!$E$11/100))^(A136-1))</f>
        <v>0.25078727210148355</v>
      </c>
      <c r="S136">
        <f t="shared" si="39"/>
        <v>59.792692909368888</v>
      </c>
    </row>
    <row r="137" spans="1:19" x14ac:dyDescent="0.35">
      <c r="A137">
        <f t="shared" si="28"/>
        <v>134</v>
      </c>
      <c r="B137">
        <f>B136*(1+(Settings!$E$7/100))</f>
        <v>3.7561481475443852</v>
      </c>
      <c r="C137">
        <f>C136*(1-(Settings!$E$8/100))+(Settings!$B$9*O136)</f>
        <v>39.997046122131806</v>
      </c>
      <c r="D137">
        <f t="shared" si="29"/>
        <v>1.1989902742242764</v>
      </c>
      <c r="E137">
        <f>E136*(1-(Settings!$E$9/100))+(Settings!$B$10*O136)</f>
        <v>4.5046385526135095</v>
      </c>
      <c r="F137">
        <f t="shared" si="30"/>
        <v>1.1546265302521119</v>
      </c>
      <c r="G137">
        <f>(C137^Settings!$B$8)*(E137^(1-Settings!$B$8))</f>
        <v>13.422825185199114</v>
      </c>
      <c r="H137">
        <f t="shared" si="31"/>
        <v>1.1768059706757761</v>
      </c>
      <c r="I137">
        <f t="shared" si="32"/>
        <v>8.8790800094107993</v>
      </c>
      <c r="J137">
        <f t="shared" si="33"/>
        <v>4.38573553122934E-2</v>
      </c>
      <c r="K137">
        <f t="shared" si="34"/>
        <v>3.5735611743574074</v>
      </c>
      <c r="L137">
        <f t="shared" si="35"/>
        <v>0.17505541651066103</v>
      </c>
      <c r="M137">
        <f>(B137^Settings!$B$7)*(G137^(1-Settings!$B$7))</f>
        <v>7.1005718047350088</v>
      </c>
      <c r="N137">
        <f t="shared" si="36"/>
        <v>1.890386514540719</v>
      </c>
      <c r="O137">
        <f>(Settings!$E$10/100)*M137</f>
        <v>1.4201143609470019</v>
      </c>
      <c r="P137">
        <f t="shared" si="37"/>
        <v>1.5123092116325751</v>
      </c>
      <c r="Q137">
        <f t="shared" si="38"/>
        <v>0.92120233483330849</v>
      </c>
      <c r="R137">
        <f>(B137*Q137)/((1+(Settings!$E$11/100))^(A137-1))</f>
        <v>0.24847053711228725</v>
      </c>
      <c r="S137">
        <f t="shared" si="39"/>
        <v>60.041163446481178</v>
      </c>
    </row>
    <row r="138" spans="1:19" x14ac:dyDescent="0.35">
      <c r="A138">
        <f t="shared" si="28"/>
        <v>135</v>
      </c>
      <c r="B138">
        <f>B137*(1+(Settings!$E$7/100))</f>
        <v>3.7937096290198289</v>
      </c>
      <c r="C138">
        <f>C137*(1-(Settings!$E$8/100))+(Settings!$B$9*O137)</f>
        <v>40.475208124541467</v>
      </c>
      <c r="D138">
        <f t="shared" si="29"/>
        <v>1.1954932895533954</v>
      </c>
      <c r="E138">
        <f>E137*(1-(Settings!$E$9/100))+(Settings!$B$10*O137)</f>
        <v>4.5565572176559392</v>
      </c>
      <c r="F138">
        <f t="shared" si="30"/>
        <v>1.1525600652755541</v>
      </c>
      <c r="G138">
        <f>(C138^Settings!$B$8)*(E138^(1-Settings!$B$8))</f>
        <v>13.580412428052608</v>
      </c>
      <c r="H138">
        <f t="shared" si="31"/>
        <v>1.1740244000738365</v>
      </c>
      <c r="I138">
        <f t="shared" si="32"/>
        <v>8.8828486489111622</v>
      </c>
      <c r="J138">
        <f t="shared" si="33"/>
        <v>4.2444031322719233E-2</v>
      </c>
      <c r="K138">
        <f t="shared" si="34"/>
        <v>3.5797184697979492</v>
      </c>
      <c r="L138">
        <f t="shared" si="35"/>
        <v>0.17230138621171509</v>
      </c>
      <c r="M138">
        <f>(B138^Settings!$B$7)*(G138^(1-Settings!$B$7))</f>
        <v>7.1777532274635725</v>
      </c>
      <c r="N138">
        <f t="shared" si="36"/>
        <v>1.8920143947121411</v>
      </c>
      <c r="O138">
        <f>(Settings!$E$10/100)*M138</f>
        <v>1.4355506454927145</v>
      </c>
      <c r="P138">
        <f t="shared" si="37"/>
        <v>1.5136115157697128</v>
      </c>
      <c r="Q138">
        <f t="shared" si="38"/>
        <v>0.92172056989387507</v>
      </c>
      <c r="R138">
        <f>(B138*Q138)/((1+(Settings!$E$11/100))^(A138-1))</f>
        <v>0.24617296157971427</v>
      </c>
      <c r="S138">
        <f t="shared" si="39"/>
        <v>60.287336408060895</v>
      </c>
    </row>
    <row r="139" spans="1:19" x14ac:dyDescent="0.35">
      <c r="A139">
        <f t="shared" si="28"/>
        <v>136</v>
      </c>
      <c r="B139">
        <f>B138*(1+(Settings!$E$7/100))</f>
        <v>3.8316467253100273</v>
      </c>
      <c r="C139">
        <f>C138*(1-(Settings!$E$8/100))+(Settings!$B$9*O138)</f>
        <v>40.957699542994078</v>
      </c>
      <c r="D139">
        <f t="shared" si="29"/>
        <v>1.1920665533528441</v>
      </c>
      <c r="E139">
        <f>E138*(1-(Settings!$E$9/100))+(Settings!$B$10*O138)</f>
        <v>4.6089811378520924</v>
      </c>
      <c r="F139">
        <f t="shared" si="30"/>
        <v>1.1505160078538745</v>
      </c>
      <c r="G139">
        <f>(C139^Settings!$B$8)*(E139^(1-Settings!$B$8))</f>
        <v>13.739478325011941</v>
      </c>
      <c r="H139">
        <f t="shared" si="31"/>
        <v>1.1712891475280651</v>
      </c>
      <c r="I139">
        <f t="shared" si="32"/>
        <v>8.8864975399056316</v>
      </c>
      <c r="J139">
        <f t="shared" si="33"/>
        <v>4.107793725514064E-2</v>
      </c>
      <c r="K139">
        <f t="shared" si="34"/>
        <v>3.5857894294522281</v>
      </c>
      <c r="L139">
        <f t="shared" si="35"/>
        <v>0.1695932153743307</v>
      </c>
      <c r="M139">
        <f>(B139^Settings!$B$7)*(G139^(1-Settings!$B$7))</f>
        <v>7.2556755117287395</v>
      </c>
      <c r="N139">
        <f t="shared" si="36"/>
        <v>1.8936180790888717</v>
      </c>
      <c r="O139">
        <f>(Settings!$E$10/100)*M139</f>
        <v>1.4511351023457479</v>
      </c>
      <c r="P139">
        <f t="shared" si="37"/>
        <v>1.5148944632710974</v>
      </c>
      <c r="Q139">
        <f t="shared" si="38"/>
        <v>0.92223083975715825</v>
      </c>
      <c r="R139">
        <f>(B139*Q139)/((1+(Settings!$E$11/100))^(A139-1))</f>
        <v>0.24389444784831857</v>
      </c>
      <c r="S139">
        <f t="shared" si="39"/>
        <v>60.531230855909214</v>
      </c>
    </row>
    <row r="140" spans="1:19" x14ac:dyDescent="0.35">
      <c r="A140">
        <f t="shared" si="28"/>
        <v>137</v>
      </c>
      <c r="B140">
        <f>B139*(1+(Settings!$E$7/100))</f>
        <v>3.8699631925631275</v>
      </c>
      <c r="C140">
        <f>C139*(1-(Settings!$E$8/100))+(Settings!$B$9*O139)</f>
        <v>41.444567144245369</v>
      </c>
      <c r="D140">
        <f t="shared" si="29"/>
        <v>1.1887083666410891</v>
      </c>
      <c r="E140">
        <f>E139*(1-(Settings!$E$9/100))+(Settings!$B$10*O139)</f>
        <v>4.6619150253296251</v>
      </c>
      <c r="F140">
        <f t="shared" si="30"/>
        <v>1.1484943395147162</v>
      </c>
      <c r="G140">
        <f>(C140^Settings!$B$8)*(E140^(1-Settings!$B$8))</f>
        <v>13.90003778009398</v>
      </c>
      <c r="H140">
        <f t="shared" si="31"/>
        <v>1.1685993549678697</v>
      </c>
      <c r="I140">
        <f t="shared" si="32"/>
        <v>8.8900305816524376</v>
      </c>
      <c r="J140">
        <f t="shared" si="33"/>
        <v>3.9757415460250911E-2</v>
      </c>
      <c r="K140">
        <f t="shared" si="34"/>
        <v>3.5917751896983297</v>
      </c>
      <c r="L140">
        <f t="shared" si="35"/>
        <v>0.16693005442363074</v>
      </c>
      <c r="M140">
        <f>(B140^Settings!$B$7)*(G140^(1-Settings!$B$7))</f>
        <v>7.3343462274561722</v>
      </c>
      <c r="N140">
        <f t="shared" si="36"/>
        <v>1.8951979288977523</v>
      </c>
      <c r="O140">
        <f>(Settings!$E$10/100)*M140</f>
        <v>1.4668692454912344</v>
      </c>
      <c r="P140">
        <f t="shared" si="37"/>
        <v>1.5161583431182017</v>
      </c>
      <c r="Q140">
        <f t="shared" si="38"/>
        <v>0.92273327132459748</v>
      </c>
      <c r="R140">
        <f>(B140*Q140)/((1+(Settings!$E$11/100))^(A140-1))</f>
        <v>0.24163489687642062</v>
      </c>
      <c r="S140">
        <f t="shared" si="39"/>
        <v>60.772865752785634</v>
      </c>
    </row>
    <row r="141" spans="1:19" x14ac:dyDescent="0.35">
      <c r="A141">
        <f t="shared" si="28"/>
        <v>138</v>
      </c>
      <c r="B141">
        <f>B140*(1+(Settings!$E$7/100))</f>
        <v>3.9086628244887587</v>
      </c>
      <c r="C141">
        <f>C140*(1-(Settings!$E$8/100))+(Settings!$B$9*O140)</f>
        <v>41.935858122302569</v>
      </c>
      <c r="D141">
        <f t="shared" si="29"/>
        <v>1.1854170809584952</v>
      </c>
      <c r="E141">
        <f>E140*(1-(Settings!$E$9/100))+(Settings!$B$10*O140)</f>
        <v>4.715363649372156</v>
      </c>
      <c r="F141">
        <f t="shared" si="30"/>
        <v>1.1464950294487908</v>
      </c>
      <c r="G141">
        <f>(C141^Settings!$B$8)*(E141^(1-Settings!$B$8))</f>
        <v>14.062105852081105</v>
      </c>
      <c r="H141">
        <f t="shared" si="31"/>
        <v>1.1659541833707765</v>
      </c>
      <c r="I141">
        <f t="shared" si="32"/>
        <v>8.8934515427853089</v>
      </c>
      <c r="J141">
        <f t="shared" si="33"/>
        <v>3.8480870245050092E-2</v>
      </c>
      <c r="K141">
        <f t="shared" si="34"/>
        <v>3.5976768740394962</v>
      </c>
      <c r="L141">
        <f t="shared" si="35"/>
        <v>0.16431107264434086</v>
      </c>
      <c r="M141">
        <f>(B141^Settings!$B$7)*(G141^(1-Settings!$B$7))</f>
        <v>7.4137730190541467</v>
      </c>
      <c r="N141">
        <f t="shared" si="36"/>
        <v>1.8967542998605529</v>
      </c>
      <c r="O141">
        <f>(Settings!$E$10/100)*M141</f>
        <v>1.4827546038108295</v>
      </c>
      <c r="P141">
        <f t="shared" si="37"/>
        <v>1.5174034398884422</v>
      </c>
      <c r="Q141">
        <f t="shared" si="38"/>
        <v>0.92322798931925409</v>
      </c>
      <c r="R141">
        <f>(B141*Q141)/((1+(Settings!$E$11/100))^(A141-1))</f>
        <v>0.23939420831325073</v>
      </c>
      <c r="S141">
        <f t="shared" si="39"/>
        <v>61.012259961098884</v>
      </c>
    </row>
    <row r="142" spans="1:19" x14ac:dyDescent="0.35">
      <c r="A142">
        <f t="shared" si="28"/>
        <v>139</v>
      </c>
      <c r="B142">
        <f>B141*(1+(Settings!$E$7/100))</f>
        <v>3.9477494527336461</v>
      </c>
      <c r="C142">
        <f>C141*(1-(Settings!$E$8/100))+(Settings!$B$9*O141)</f>
        <v>42.431620103286264</v>
      </c>
      <c r="D142">
        <f t="shared" si="29"/>
        <v>1.1821910965499782</v>
      </c>
      <c r="E142">
        <f>E141*(1-(Settings!$E$9/100))+(Settings!$B$10*O141)</f>
        <v>4.7693318367657955</v>
      </c>
      <c r="F142">
        <f t="shared" si="30"/>
        <v>1.1445180352277928</v>
      </c>
      <c r="G142">
        <f>(C142^Settings!$B$8)*(E142^(1-Settings!$B$8))</f>
        <v>14.225697755968062</v>
      </c>
      <c r="H142">
        <f t="shared" si="31"/>
        <v>1.1633528122158676</v>
      </c>
      <c r="I142">
        <f t="shared" si="32"/>
        <v>8.8967640658151854</v>
      </c>
      <c r="J142">
        <f t="shared" si="33"/>
        <v>3.7246765374954194E-2</v>
      </c>
      <c r="K142">
        <f t="shared" si="34"/>
        <v>3.6034955931961132</v>
      </c>
      <c r="L142">
        <f t="shared" si="35"/>
        <v>0.16173545763946695</v>
      </c>
      <c r="M142">
        <f>(B142^Settings!$B$7)*(G142^(1-Settings!$B$7))</f>
        <v>7.4939636061884611</v>
      </c>
      <c r="N142">
        <f t="shared" si="36"/>
        <v>1.8982875422854444</v>
      </c>
      <c r="O142">
        <f>(Settings!$E$10/100)*M142</f>
        <v>1.4987927212376924</v>
      </c>
      <c r="P142">
        <f t="shared" si="37"/>
        <v>1.5186300338283554</v>
      </c>
      <c r="Q142">
        <f t="shared" si="38"/>
        <v>0.92371511632925907</v>
      </c>
      <c r="R142">
        <f>(B142*Q142)/((1+(Settings!$E$11/100))^(A142-1))</f>
        <v>0.23717228057347284</v>
      </c>
      <c r="S142">
        <f t="shared" si="39"/>
        <v>61.249432241672359</v>
      </c>
    </row>
    <row r="143" spans="1:19" x14ac:dyDescent="0.35">
      <c r="A143">
        <f t="shared" si="28"/>
        <v>140</v>
      </c>
      <c r="B143">
        <f>B142*(1+(Settings!$E$7/100))</f>
        <v>3.9872269472609827</v>
      </c>
      <c r="C143">
        <f>C142*(1-(Settings!$E$8/100))+(Settings!$B$9*O142)</f>
        <v>42.931901150334461</v>
      </c>
      <c r="D143">
        <f t="shared" si="29"/>
        <v>1.1790288606242871</v>
      </c>
      <c r="E143">
        <f>E142*(1-(Settings!$E$9/100))+(Settings!$B$10*O142)</f>
        <v>4.8238244721542491</v>
      </c>
      <c r="F143">
        <f t="shared" si="30"/>
        <v>1.1425633034879423</v>
      </c>
      <c r="G143">
        <f>(C143^Settings!$B$8)*(E143^(1-Settings!$B$8))</f>
        <v>14.390828864422316</v>
      </c>
      <c r="H143">
        <f t="shared" si="31"/>
        <v>1.1607944389580238</v>
      </c>
      <c r="I143">
        <f t="shared" si="32"/>
        <v>8.8999716714737147</v>
      </c>
      <c r="J143">
        <f t="shared" si="33"/>
        <v>3.6053621685372406E-2</v>
      </c>
      <c r="K143">
        <f t="shared" si="34"/>
        <v>3.6092324451980509</v>
      </c>
      <c r="L143">
        <f t="shared" si="35"/>
        <v>0.15920241480993358</v>
      </c>
      <c r="M143">
        <f>(B143^Settings!$B$7)*(G143^(1-Settings!$B$7))</f>
        <v>7.5749257845635567</v>
      </c>
      <c r="N143">
        <f t="shared" si="36"/>
        <v>1.8997980011564519</v>
      </c>
      <c r="O143">
        <f>(Settings!$E$10/100)*M143</f>
        <v>1.5149851569127115</v>
      </c>
      <c r="P143">
        <f t="shared" si="37"/>
        <v>1.5198384009251615</v>
      </c>
      <c r="Q143">
        <f t="shared" si="38"/>
        <v>0.92419477285013318</v>
      </c>
      <c r="R143">
        <f>(B143*Q143)/((1+(Settings!$E$11/100))^(A143-1))</f>
        <v>0.23496901090917924</v>
      </c>
      <c r="S143">
        <f t="shared" si="39"/>
        <v>61.484401252581542</v>
      </c>
    </row>
    <row r="144" spans="1:19" x14ac:dyDescent="0.35">
      <c r="A144">
        <f t="shared" si="28"/>
        <v>141</v>
      </c>
      <c r="B144">
        <f>B143*(1+(Settings!$E$7/100))</f>
        <v>4.0270992167335926</v>
      </c>
      <c r="C144">
        <f>C143*(1-(Settings!$E$8/100))+(Settings!$B$9*O143)</f>
        <v>43.436749768549213</v>
      </c>
      <c r="D144">
        <f t="shared" si="29"/>
        <v>1.1759288656864486</v>
      </c>
      <c r="E144">
        <f>E143*(1-(Settings!$E$9/100))+(Settings!$B$10*O143)</f>
        <v>4.8788464984024351</v>
      </c>
      <c r="F144">
        <f t="shared" si="30"/>
        <v>1.140630770580553</v>
      </c>
      <c r="G144">
        <f>(C144^Settings!$B$8)*(E144^(1-Settings!$B$8))</f>
        <v>14.557514709258211</v>
      </c>
      <c r="H144">
        <f t="shared" si="31"/>
        <v>1.1582782785221069</v>
      </c>
      <c r="I144">
        <f t="shared" si="32"/>
        <v>8.9030777629040916</v>
      </c>
      <c r="J144">
        <f t="shared" si="33"/>
        <v>3.4900014798155965E-2</v>
      </c>
      <c r="K144">
        <f t="shared" si="34"/>
        <v>3.6148885154773787</v>
      </c>
      <c r="L144">
        <f t="shared" si="35"/>
        <v>0.15671116685358477</v>
      </c>
      <c r="M144">
        <f>(B144^Settings!$B$7)*(G144^(1-Settings!$B$7))</f>
        <v>7.656667426709971</v>
      </c>
      <c r="N144">
        <f t="shared" si="36"/>
        <v>1.9012860162209626</v>
      </c>
      <c r="O144">
        <f>(Settings!$E$10/100)*M144</f>
        <v>1.5313334853419942</v>
      </c>
      <c r="P144">
        <f t="shared" si="37"/>
        <v>1.52102881297677</v>
      </c>
      <c r="Q144">
        <f t="shared" si="38"/>
        <v>0.92466707732601938</v>
      </c>
      <c r="R144">
        <f>(B144*Q144)/((1+(Settings!$E$11/100))^(A144-1))</f>
        <v>0.23278429547943866</v>
      </c>
      <c r="S144">
        <f t="shared" si="39"/>
        <v>61.717185548060982</v>
      </c>
    </row>
    <row r="145" spans="1:19" x14ac:dyDescent="0.35">
      <c r="A145">
        <f t="shared" si="28"/>
        <v>142</v>
      </c>
      <c r="B145">
        <f>B144*(1+(Settings!$E$7/100))</f>
        <v>4.0673702089009289</v>
      </c>
      <c r="C145">
        <f>C144*(1-(Settings!$E$8/100))+(Settings!$B$9*O144)</f>
        <v>43.946214909986018</v>
      </c>
      <c r="D145">
        <f t="shared" si="29"/>
        <v>1.1728896479397566</v>
      </c>
      <c r="E145">
        <f>E144*(1-(Settings!$E$9/100))+(Settings!$B$10*O144)</f>
        <v>4.9344029169685859</v>
      </c>
      <c r="F145">
        <f t="shared" si="30"/>
        <v>1.1387203631912257</v>
      </c>
      <c r="G145">
        <f>(C145^Settings!$B$8)*(E145^(1-Settings!$B$8))</f>
        <v>14.725770982925253</v>
      </c>
      <c r="H145">
        <f t="shared" si="31"/>
        <v>1.1558035628158159</v>
      </c>
      <c r="I145">
        <f t="shared" si="32"/>
        <v>8.9060856297045259</v>
      </c>
      <c r="J145">
        <f t="shared" si="33"/>
        <v>3.3784572936856883E-2</v>
      </c>
      <c r="K145">
        <f t="shared" si="34"/>
        <v>3.6204648769614707</v>
      </c>
      <c r="L145">
        <f t="shared" si="35"/>
        <v>0.15426095328296974</v>
      </c>
      <c r="M145">
        <f>(B145^Settings!$B$7)*(G145^(1-Settings!$B$7))</f>
        <v>7.7391964827782935</v>
      </c>
      <c r="N145">
        <f t="shared" si="36"/>
        <v>1.9027519220753581</v>
      </c>
      <c r="O145">
        <f>(Settings!$E$10/100)*M145</f>
        <v>1.5478392965556589</v>
      </c>
      <c r="P145">
        <f t="shared" si="37"/>
        <v>1.5222015376602864</v>
      </c>
      <c r="Q145">
        <f t="shared" si="38"/>
        <v>0.92513214618987005</v>
      </c>
      <c r="R145">
        <f>(B145*Q145)/((1+(Settings!$E$11/100))^(A145-1))</f>
        <v>0.23061802941748191</v>
      </c>
      <c r="S145">
        <f t="shared" si="39"/>
        <v>61.947803577478467</v>
      </c>
    </row>
    <row r="146" spans="1:19" x14ac:dyDescent="0.35">
      <c r="A146">
        <f t="shared" si="28"/>
        <v>143</v>
      </c>
      <c r="B146">
        <f>B145*(1+(Settings!$E$7/100))</f>
        <v>4.108043910989938</v>
      </c>
      <c r="C146">
        <f>C145*(1-(Settings!$E$8/100))+(Settings!$B$9*O145)</f>
        <v>44.460345978686391</v>
      </c>
      <c r="D146">
        <f t="shared" si="29"/>
        <v>1.1699097857539087</v>
      </c>
      <c r="E146">
        <f>E145*(1-(Settings!$E$9/100))+(Settings!$B$10*O145)</f>
        <v>4.9904987882847802</v>
      </c>
      <c r="F146">
        <f t="shared" si="30"/>
        <v>1.1368319989291997</v>
      </c>
      <c r="G146">
        <f>(C146^Settings!$B$8)*(E146^(1-Settings!$B$8))</f>
        <v>14.895613540010915</v>
      </c>
      <c r="H146">
        <f t="shared" si="31"/>
        <v>1.1533695402610622</v>
      </c>
      <c r="I146">
        <f t="shared" si="32"/>
        <v>8.9089984518295573</v>
      </c>
      <c r="J146">
        <f t="shared" si="33"/>
        <v>3.2705974837199392E-2</v>
      </c>
      <c r="K146">
        <f t="shared" si="34"/>
        <v>3.6259625901665293</v>
      </c>
      <c r="L146">
        <f t="shared" si="35"/>
        <v>0.15185102996144728</v>
      </c>
      <c r="M146">
        <f>(B146^Settings!$B$7)*(G146^(1-Settings!$B$7))</f>
        <v>7.8225209813397818</v>
      </c>
      <c r="N146">
        <f t="shared" si="36"/>
        <v>1.9041960482488478</v>
      </c>
      <c r="O146">
        <f>(Settings!$E$10/100)*M146</f>
        <v>1.5645041962679564</v>
      </c>
      <c r="P146">
        <f t="shared" si="37"/>
        <v>1.5233568385990783</v>
      </c>
      <c r="Q146">
        <f t="shared" si="38"/>
        <v>0.92559009390262204</v>
      </c>
      <c r="R146">
        <f>(B146*Q146)/((1+(Settings!$E$11/100))^(A146-1))</f>
        <v>0.22847010689559971</v>
      </c>
      <c r="S146">
        <f t="shared" si="39"/>
        <v>62.176273684374067</v>
      </c>
    </row>
    <row r="147" spans="1:19" x14ac:dyDescent="0.35">
      <c r="A147">
        <f t="shared" si="28"/>
        <v>144</v>
      </c>
      <c r="B147">
        <f>B146*(1+(Settings!$E$7/100))</f>
        <v>4.1491243500998376</v>
      </c>
      <c r="C147">
        <f>C146*(1-(Settings!$E$8/100))+(Settings!$B$9*O146)</f>
        <v>44.979192835753821</v>
      </c>
      <c r="D147">
        <f t="shared" si="29"/>
        <v>1.1669878981962034</v>
      </c>
      <c r="E147">
        <f>E146*(1-(Settings!$E$9/100))+(Settings!$B$10*O146)</f>
        <v>5.0471392321458808</v>
      </c>
      <c r="F147">
        <f t="shared" si="30"/>
        <v>1.1349655868881037</v>
      </c>
      <c r="G147">
        <f>(C147^Settings!$B$8)*(E147^(1-Settings!$B$8))</f>
        <v>15.067058398758135</v>
      </c>
      <c r="H147">
        <f t="shared" si="31"/>
        <v>1.15097547534182</v>
      </c>
      <c r="I147">
        <f t="shared" si="32"/>
        <v>8.9118193033541733</v>
      </c>
      <c r="J147">
        <f t="shared" si="33"/>
        <v>3.1662947747368442E-2</v>
      </c>
      <c r="K147">
        <f t="shared" si="34"/>
        <v>3.6313827032914996</v>
      </c>
      <c r="L147">
        <f t="shared" si="35"/>
        <v>0.14948066865525522</v>
      </c>
      <c r="M147">
        <f>(B147^Settings!$B$7)*(G147^(1-Settings!$B$7))</f>
        <v>7.9066490301937433</v>
      </c>
      <c r="N147">
        <f t="shared" si="36"/>
        <v>1.9056187192855503</v>
      </c>
      <c r="O147">
        <f>(Settings!$E$10/100)*M147</f>
        <v>1.5813298060387488</v>
      </c>
      <c r="P147">
        <f t="shared" si="37"/>
        <v>1.52449497542844</v>
      </c>
      <c r="Q147">
        <f t="shared" si="38"/>
        <v>0.92604103299139851</v>
      </c>
      <c r="R147">
        <f>(B147*Q147)/((1+(Settings!$E$11/100))^(A147-1))</f>
        <v>0.22634042118783257</v>
      </c>
      <c r="S147">
        <f t="shared" si="39"/>
        <v>62.402614105561902</v>
      </c>
    </row>
    <row r="148" spans="1:19" x14ac:dyDescent="0.35">
      <c r="A148">
        <f t="shared" si="28"/>
        <v>145</v>
      </c>
      <c r="B148">
        <f>B147*(1+(Settings!$E$7/100))</f>
        <v>4.1906155936008362</v>
      </c>
      <c r="C148">
        <f>C147*(1-(Settings!$E$8/100))+(Settings!$B$9*O147)</f>
        <v>45.502805804473617</v>
      </c>
      <c r="D148">
        <f t="shared" si="29"/>
        <v>1.1641226436228447</v>
      </c>
      <c r="E148">
        <f>E147*(1-(Settings!$E$9/100))+(Settings!$B$10*O147)</f>
        <v>5.1043294281068379</v>
      </c>
      <c r="F148">
        <f t="shared" si="30"/>
        <v>1.1331210281797954</v>
      </c>
      <c r="G148">
        <f>(C148^Settings!$B$8)*(E148^(1-Settings!$B$8))</f>
        <v>15.240121742597903</v>
      </c>
      <c r="H148">
        <f t="shared" si="31"/>
        <v>1.1486206481686745</v>
      </c>
      <c r="I148">
        <f t="shared" si="32"/>
        <v>8.9145511561055937</v>
      </c>
      <c r="J148">
        <f t="shared" si="33"/>
        <v>3.06542655144737E-2</v>
      </c>
      <c r="K148">
        <f t="shared" si="34"/>
        <v>3.6367262523124073</v>
      </c>
      <c r="L148">
        <f t="shared" si="35"/>
        <v>0.14714915660263284</v>
      </c>
      <c r="M148">
        <f>(B148^Settings!$B$7)*(G148^(1-Settings!$B$7))</f>
        <v>7.991588817181845</v>
      </c>
      <c r="N148">
        <f t="shared" si="36"/>
        <v>1.9070202548248949</v>
      </c>
      <c r="O148">
        <f>(Settings!$E$10/100)*M148</f>
        <v>1.598317763436369</v>
      </c>
      <c r="P148">
        <f t="shared" si="37"/>
        <v>1.5256162038599159</v>
      </c>
      <c r="Q148">
        <f t="shared" si="38"/>
        <v>0.92648507408676972</v>
      </c>
      <c r="R148">
        <f>(B148*Q148)/((1+(Settings!$E$11/100))^(A148-1))</f>
        <v>0.22422886473051995</v>
      </c>
      <c r="S148">
        <f t="shared" si="39"/>
        <v>62.626842970292422</v>
      </c>
    </row>
    <row r="149" spans="1:19" x14ac:dyDescent="0.35">
      <c r="A149">
        <f t="shared" si="28"/>
        <v>146</v>
      </c>
      <c r="B149">
        <f>B148*(1+(Settings!$E$7/100))</f>
        <v>4.2325217495368443</v>
      </c>
      <c r="C149">
        <f>C148*(1-(Settings!$E$8/100))+(Settings!$B$9*O148)</f>
        <v>46.031235675476879</v>
      </c>
      <c r="D149">
        <f t="shared" si="29"/>
        <v>1.1613127183276006</v>
      </c>
      <c r="E149">
        <f>E148*(1-(Settings!$E$9/100))+(Settings!$B$10*O148)</f>
        <v>5.1620746158883382</v>
      </c>
      <c r="F149">
        <f t="shared" si="30"/>
        <v>1.1312982164420671</v>
      </c>
      <c r="G149">
        <f>(C149^Settings!$B$8)*(E149^(1-Settings!$B$8))</f>
        <v>15.4148199216972</v>
      </c>
      <c r="H149">
        <f t="shared" si="31"/>
        <v>1.1463043540590245</v>
      </c>
      <c r="I149">
        <f t="shared" si="32"/>
        <v>8.9171968831673674</v>
      </c>
      <c r="J149">
        <f t="shared" si="33"/>
        <v>2.9678746752859197E-2</v>
      </c>
      <c r="K149">
        <f t="shared" si="34"/>
        <v>3.6419942610771012</v>
      </c>
      <c r="L149">
        <f t="shared" si="35"/>
        <v>0.14485579609804233</v>
      </c>
      <c r="M149">
        <f>(B149^Settings!$B$7)*(G149^(1-Settings!$B$7))</f>
        <v>8.0773486110095085</v>
      </c>
      <c r="N149">
        <f t="shared" si="36"/>
        <v>1.9084009696804027</v>
      </c>
      <c r="O149">
        <f>(Settings!$E$10/100)*M149</f>
        <v>1.6154697222019019</v>
      </c>
      <c r="P149">
        <f t="shared" si="37"/>
        <v>1.5267207757443222</v>
      </c>
      <c r="Q149">
        <f t="shared" si="38"/>
        <v>0.92692232595910673</v>
      </c>
      <c r="R149">
        <f>(B149*Q149)/((1+(Settings!$E$11/100))^(A149-1))</f>
        <v>0.22213532918078474</v>
      </c>
      <c r="S149">
        <f t="shared" si="39"/>
        <v>62.84897829947321</v>
      </c>
    </row>
    <row r="150" spans="1:19" x14ac:dyDescent="0.35">
      <c r="A150">
        <f t="shared" si="28"/>
        <v>147</v>
      </c>
      <c r="B150">
        <f>B149*(1+(Settings!$E$7/100))</f>
        <v>4.2748469670322127</v>
      </c>
      <c r="C150">
        <f>C149*(1-(Settings!$E$8/100))+(Settings!$B$9*O149)</f>
        <v>46.564533711949053</v>
      </c>
      <c r="D150">
        <f t="shared" si="29"/>
        <v>1.1585568552449077</v>
      </c>
      <c r="E150">
        <f>E149*(1-(Settings!$E$9/100))+(Settings!$B$10*O149)</f>
        <v>5.2203800957907616</v>
      </c>
      <c r="F150">
        <f t="shared" si="30"/>
        <v>1.1294970383218583</v>
      </c>
      <c r="G150">
        <f>(C150^Settings!$B$8)*(E150^(1-Settings!$B$8))</f>
        <v>15.591169454522543</v>
      </c>
      <c r="H150">
        <f t="shared" si="31"/>
        <v>1.1440259031318289</v>
      </c>
      <c r="I150">
        <f t="shared" si="32"/>
        <v>8.9197592622603192</v>
      </c>
      <c r="J150">
        <f t="shared" si="33"/>
        <v>2.873525309043945E-2</v>
      </c>
      <c r="K150">
        <f t="shared" si="34"/>
        <v>3.6471877414003946</v>
      </c>
      <c r="L150">
        <f t="shared" si="35"/>
        <v>0.14259990409093426</v>
      </c>
      <c r="M150">
        <f>(B150^Settings!$B$7)*(G150^(1-Settings!$B$7))</f>
        <v>8.1639367620744707</v>
      </c>
      <c r="N150">
        <f t="shared" si="36"/>
        <v>1.9097611739168843</v>
      </c>
      <c r="O150">
        <f>(Settings!$E$10/100)*M150</f>
        <v>1.6327873524148941</v>
      </c>
      <c r="P150">
        <f t="shared" si="37"/>
        <v>1.5278089391335075</v>
      </c>
      <c r="Q150">
        <f t="shared" si="38"/>
        <v>0.92735289555405576</v>
      </c>
      <c r="R150">
        <f>(B150*Q150)/((1+(Settings!$E$11/100))^(A150-1))</f>
        <v>0.22005970547301409</v>
      </c>
      <c r="S150">
        <f t="shared" si="39"/>
        <v>63.069038004946222</v>
      </c>
    </row>
    <row r="151" spans="1:19" x14ac:dyDescent="0.35">
      <c r="A151">
        <f t="shared" si="28"/>
        <v>148</v>
      </c>
      <c r="B151">
        <f>B150*(1+(Settings!$E$7/100))</f>
        <v>4.3175954367025344</v>
      </c>
      <c r="C151">
        <f>C150*(1-(Settings!$E$8/100))+(Settings!$B$9*O150)</f>
        <v>47.102751654883477</v>
      </c>
      <c r="D151">
        <f t="shared" si="29"/>
        <v>1.1558538227052217</v>
      </c>
      <c r="E151">
        <f>E150*(1-(Settings!$E$9/100))+(Settings!$B$10*O150)</f>
        <v>5.2792512291164355</v>
      </c>
      <c r="F151">
        <f t="shared" si="30"/>
        <v>1.1277173739349333</v>
      </c>
      <c r="G151">
        <f>(C151^Settings!$B$8)*(E151^(1-Settings!$B$8))</f>
        <v>15.769187029419422</v>
      </c>
      <c r="H151">
        <f t="shared" si="31"/>
        <v>1.1417846199166304</v>
      </c>
      <c r="I151">
        <f t="shared" si="32"/>
        <v>8.9222409790046786</v>
      </c>
      <c r="J151">
        <f t="shared" si="33"/>
        <v>2.7822687489553743E-2</v>
      </c>
      <c r="K151">
        <f t="shared" si="34"/>
        <v>3.6523076931595937</v>
      </c>
      <c r="L151">
        <f t="shared" si="35"/>
        <v>0.14038081179865713</v>
      </c>
      <c r="M151">
        <f>(B151^Settings!$B$7)*(G151^(1-Settings!$B$7))</f>
        <v>8.2513617033026794</v>
      </c>
      <c r="N151">
        <f t="shared" si="36"/>
        <v>1.9111011729261207</v>
      </c>
      <c r="O151">
        <f>(Settings!$E$10/100)*M151</f>
        <v>1.650272340660536</v>
      </c>
      <c r="P151">
        <f t="shared" si="37"/>
        <v>1.5288809383408966</v>
      </c>
      <c r="Q151">
        <f t="shared" si="38"/>
        <v>0.92777688802716507</v>
      </c>
      <c r="R151">
        <f>(B151*Q151)/((1+(Settings!$E$11/100))^(A151-1))</f>
        <v>0.21800188387340586</v>
      </c>
      <c r="S151">
        <f t="shared" si="39"/>
        <v>63.287039888819628</v>
      </c>
    </row>
    <row r="152" spans="1:19" x14ac:dyDescent="0.35">
      <c r="A152">
        <f t="shared" si="28"/>
        <v>149</v>
      </c>
      <c r="B152">
        <f>B151*(1+(Settings!$E$7/100))</f>
        <v>4.3607713910695596</v>
      </c>
      <c r="C152">
        <f>C151*(1-(Settings!$E$8/100))+(Settings!$B$9*O151)</f>
        <v>47.645941728380286</v>
      </c>
      <c r="D152">
        <f t="shared" si="29"/>
        <v>1.1532024232399518</v>
      </c>
      <c r="E152">
        <f>E151*(1-(Settings!$E$9/100))+(Settings!$B$10*O151)</f>
        <v>5.3386934386001608</v>
      </c>
      <c r="F152">
        <f t="shared" si="30"/>
        <v>1.125959097303153</v>
      </c>
      <c r="G152">
        <f>(C152^Settings!$B$8)*(E152^(1-Settings!$B$8))</f>
        <v>15.94888950620793</v>
      </c>
      <c r="H152">
        <f t="shared" si="31"/>
        <v>1.1395798429763682</v>
      </c>
      <c r="I152">
        <f t="shared" si="32"/>
        <v>8.9246446300676432</v>
      </c>
      <c r="J152">
        <f t="shared" si="33"/>
        <v>2.6939992638852495E-2</v>
      </c>
      <c r="K152">
        <f t="shared" si="34"/>
        <v>3.6573551043904118</v>
      </c>
      <c r="L152">
        <f t="shared" si="35"/>
        <v>0.13819786433304504</v>
      </c>
      <c r="M152">
        <f>(B152^Settings!$B$7)*(G152^(1-Settings!$B$7))</f>
        <v>8.3396319509916648</v>
      </c>
      <c r="N152">
        <f t="shared" si="36"/>
        <v>1.912421267501073</v>
      </c>
      <c r="O152">
        <f>(Settings!$E$10/100)*M152</f>
        <v>1.667926390198333</v>
      </c>
      <c r="P152">
        <f t="shared" si="37"/>
        <v>1.5299370140008586</v>
      </c>
      <c r="Q152">
        <f t="shared" si="38"/>
        <v>0.92819440677769238</v>
      </c>
      <c r="R152">
        <f>(B152*Q152)/((1+(Settings!$E$11/100))^(A152-1))</f>
        <v>0.21596175403264173</v>
      </c>
      <c r="S152">
        <f t="shared" si="39"/>
        <v>63.503001642852269</v>
      </c>
    </row>
    <row r="153" spans="1:19" x14ac:dyDescent="0.35">
      <c r="A153">
        <f t="shared" si="28"/>
        <v>150</v>
      </c>
      <c r="B153">
        <f>B152*(1+(Settings!$E$7/100))</f>
        <v>4.4043791049802552</v>
      </c>
      <c r="C153">
        <f>C152*(1-(Settings!$E$8/100))+(Settings!$B$9*O152)</f>
        <v>48.194156644991182</v>
      </c>
      <c r="D153">
        <f t="shared" si="29"/>
        <v>1.1506014924338226</v>
      </c>
      <c r="E153">
        <f>E152*(1-(Settings!$E$9/100))+(Settings!$B$10*O152)</f>
        <v>5.3987122088479911</v>
      </c>
      <c r="F153">
        <f t="shared" si="30"/>
        <v>1.1242220767702982</v>
      </c>
      <c r="G153">
        <f>(C153^Settings!$B$8)*(E153^(1-Settings!$B$8))</f>
        <v>16.130293917794756</v>
      </c>
      <c r="H153">
        <f t="shared" si="31"/>
        <v>1.1374109245425368</v>
      </c>
      <c r="I153">
        <f t="shared" si="32"/>
        <v>8.9269727262004093</v>
      </c>
      <c r="J153">
        <f t="shared" si="33"/>
        <v>2.6086149412862802E-2</v>
      </c>
      <c r="K153">
        <f t="shared" si="34"/>
        <v>3.6623309513832298</v>
      </c>
      <c r="L153">
        <f t="shared" si="35"/>
        <v>0.13605042033912884</v>
      </c>
      <c r="M153">
        <f>(B153^Settings!$B$7)*(G153^(1-Settings!$B$7))</f>
        <v>8.4287561056614582</v>
      </c>
      <c r="N153">
        <f t="shared" si="36"/>
        <v>1.9137217539086577</v>
      </c>
      <c r="O153">
        <f>(Settings!$E$10/100)*M153</f>
        <v>1.6857512211322918</v>
      </c>
      <c r="P153">
        <f t="shared" si="37"/>
        <v>1.5309774031269261</v>
      </c>
      <c r="Q153">
        <f t="shared" si="38"/>
        <v>0.928605553481617</v>
      </c>
      <c r="R153">
        <f>(B153*Q153)/((1+(Settings!$E$11/100))^(A153-1))</f>
        <v>0.21393920503674657</v>
      </c>
      <c r="S153">
        <f t="shared" si="39"/>
        <v>63.716940847889013</v>
      </c>
    </row>
    <row r="154" spans="1:19" x14ac:dyDescent="0.35">
      <c r="A154">
        <f t="shared" si="28"/>
        <v>151</v>
      </c>
      <c r="B154">
        <f>B153*(1+(Settings!$E$7/100))</f>
        <v>4.448422896030058</v>
      </c>
      <c r="C154">
        <f>C153*(1-(Settings!$E$8/100))+(Settings!$B$9*O153)</f>
        <v>48.747449611110419</v>
      </c>
      <c r="D154">
        <f t="shared" si="29"/>
        <v>1.1480498978224896</v>
      </c>
      <c r="E154">
        <f>E153*(1-(Settings!$E$9/100))+(Settings!$B$10*O153)</f>
        <v>5.4593130867842605</v>
      </c>
      <c r="F154">
        <f t="shared" si="30"/>
        <v>1.1225061753977306</v>
      </c>
      <c r="G154">
        <f>(C154^Settings!$B$8)*(E154^(1-Settings!$B$8))</f>
        <v>16.313417471801898</v>
      </c>
      <c r="H154">
        <f t="shared" si="31"/>
        <v>1.1352772301633118</v>
      </c>
      <c r="I154">
        <f t="shared" si="32"/>
        <v>8.9292276951686045</v>
      </c>
      <c r="J154">
        <f t="shared" si="33"/>
        <v>2.5260175396035756E-2</v>
      </c>
      <c r="K154">
        <f t="shared" si="34"/>
        <v>3.66723619877971</v>
      </c>
      <c r="L154">
        <f t="shared" si="35"/>
        <v>0.13393785164683703</v>
      </c>
      <c r="M154">
        <f>(B154^Settings!$B$7)*(G154^(1-Settings!$B$7))</f>
        <v>8.5187428529132365</v>
      </c>
      <c r="N154">
        <f t="shared" si="36"/>
        <v>1.9150029239611384</v>
      </c>
      <c r="O154">
        <f>(Settings!$E$10/100)*M154</f>
        <v>1.7037485705826474</v>
      </c>
      <c r="P154">
        <f t="shared" si="37"/>
        <v>1.5320023391689108</v>
      </c>
      <c r="Q154">
        <f t="shared" si="38"/>
        <v>0.9290104281238849</v>
      </c>
      <c r="R154">
        <f>(B154*Q154)/((1+(Settings!$E$11/100))^(A154-1))</f>
        <v>0.21193412545619281</v>
      </c>
      <c r="S154">
        <f t="shared" si="39"/>
        <v>63.928874973345209</v>
      </c>
    </row>
    <row r="155" spans="1:19" x14ac:dyDescent="0.35">
      <c r="A155">
        <f t="shared" si="28"/>
        <v>152</v>
      </c>
      <c r="B155">
        <f>B154*(1+(Settings!$E$7/100))</f>
        <v>4.4929071249903583</v>
      </c>
      <c r="C155">
        <f>C154*(1-(Settings!$E$8/100))+(Settings!$B$9*O154)</f>
        <v>49.305874332412593</v>
      </c>
      <c r="D155">
        <f t="shared" si="29"/>
        <v>1.1455465378334306</v>
      </c>
      <c r="E155">
        <f>E154*(1-(Settings!$E$9/100))+(Settings!$B$10*O154)</f>
        <v>5.5205016821068407</v>
      </c>
      <c r="F155">
        <f t="shared" si="30"/>
        <v>1.12081125134047</v>
      </c>
      <c r="G155">
        <f>(C155^Settings!$B$8)*(E155^(1-Settings!$B$8))</f>
        <v>16.498277552212301</v>
      </c>
      <c r="H155">
        <f t="shared" si="31"/>
        <v>1.1331781383633333</v>
      </c>
      <c r="I155">
        <f t="shared" si="32"/>
        <v>8.9314118845799406</v>
      </c>
      <c r="J155">
        <f t="shared" si="33"/>
        <v>2.4461123468921819E-2</v>
      </c>
      <c r="K155">
        <f t="shared" si="34"/>
        <v>3.6720717996697307</v>
      </c>
      <c r="L155">
        <f t="shared" si="35"/>
        <v>0.1318595429339986</v>
      </c>
      <c r="M155">
        <f>(B155^Settings!$B$7)*(G155^(1-Settings!$B$7))</f>
        <v>8.6096009642957956</v>
      </c>
      <c r="N155">
        <f t="shared" si="36"/>
        <v>1.9162650650861766</v>
      </c>
      <c r="O155">
        <f>(Settings!$E$10/100)*M155</f>
        <v>1.7219201928591592</v>
      </c>
      <c r="P155">
        <f t="shared" si="37"/>
        <v>1.5330120520689414</v>
      </c>
      <c r="Q155">
        <f t="shared" si="38"/>
        <v>0.92940912902990913</v>
      </c>
      <c r="R155">
        <f>(B155*Q155)/((1+(Settings!$E$11/100))^(A155-1))</f>
        <v>0.20994640339330656</v>
      </c>
      <c r="S155">
        <f t="shared" si="39"/>
        <v>64.13882137673852</v>
      </c>
    </row>
    <row r="156" spans="1:19" x14ac:dyDescent="0.35">
      <c r="A156">
        <f t="shared" si="28"/>
        <v>153</v>
      </c>
      <c r="B156">
        <f>B155*(1+(Settings!$E$7/100))</f>
        <v>4.5378361962402618</v>
      </c>
      <c r="C156">
        <f>C155*(1-(Settings!$E$8/100))+(Settings!$B$9*O155)</f>
        <v>49.869485019337581</v>
      </c>
      <c r="D156">
        <f t="shared" si="29"/>
        <v>1.1430903407679383</v>
      </c>
      <c r="E156">
        <f>E155*(1-(Settings!$E$9/100))+(Settings!$B$10*O155)</f>
        <v>5.5822836677506196</v>
      </c>
      <c r="F156">
        <f t="shared" si="30"/>
        <v>1.1191371582047971</v>
      </c>
      <c r="G156">
        <f>(C156^Settings!$B$8)*(E156^(1-Settings!$B$8))</f>
        <v>16.684891721032606</v>
      </c>
      <c r="H156">
        <f t="shared" si="31"/>
        <v>1.1311130403142133</v>
      </c>
      <c r="I156">
        <f t="shared" si="32"/>
        <v>8.9335275646127243</v>
      </c>
      <c r="J156">
        <f t="shared" si="33"/>
        <v>2.3688080452721749E-2</v>
      </c>
      <c r="K156">
        <f t="shared" si="34"/>
        <v>3.6768386956886099</v>
      </c>
      <c r="L156">
        <f t="shared" si="35"/>
        <v>0.12981489140020397</v>
      </c>
      <c r="M156">
        <f>(B156^Settings!$B$7)*(G156^(1-Settings!$B$7))</f>
        <v>8.7013392981799775</v>
      </c>
      <c r="N156">
        <f t="shared" si="36"/>
        <v>1.9175084603955752</v>
      </c>
      <c r="O156">
        <f>(Settings!$E$10/100)*M156</f>
        <v>1.7402678596359955</v>
      </c>
      <c r="P156">
        <f t="shared" si="37"/>
        <v>1.5340067683164602</v>
      </c>
      <c r="Q156">
        <f t="shared" si="38"/>
        <v>0.92980175289635103</v>
      </c>
      <c r="R156">
        <f>(B156*Q156)/((1+(Settings!$E$11/100))^(A156-1))</f>
        <v>0.20797592652802768</v>
      </c>
      <c r="S156">
        <f t="shared" si="39"/>
        <v>64.346797303266541</v>
      </c>
    </row>
    <row r="157" spans="1:19" x14ac:dyDescent="0.35">
      <c r="A157">
        <f t="shared" si="28"/>
        <v>154</v>
      </c>
      <c r="B157">
        <f>B156*(1+(Settings!$E$7/100))</f>
        <v>4.5832145582026644</v>
      </c>
      <c r="C157">
        <f>C156*(1-(Settings!$E$8/100))+(Settings!$B$9*O156)</f>
        <v>50.438336392623221</v>
      </c>
      <c r="D157">
        <f t="shared" si="29"/>
        <v>1.1406802638227687</v>
      </c>
      <c r="E157">
        <f>E156*(1-(Settings!$E$9/100))+(Settings!$B$10*O156)</f>
        <v>5.6446647803592063</v>
      </c>
      <c r="F157">
        <f t="shared" si="30"/>
        <v>1.1174837453884479</v>
      </c>
      <c r="G157">
        <f>(C157^Settings!$B$8)*(E157^(1-Settings!$B$8))</f>
        <v>16.873277719973387</v>
      </c>
      <c r="H157">
        <f t="shared" si="31"/>
        <v>1.1290813395169019</v>
      </c>
      <c r="I157">
        <f t="shared" si="32"/>
        <v>8.9355769306487502</v>
      </c>
      <c r="J157">
        <f t="shared" si="33"/>
        <v>2.2940165810236834E-2</v>
      </c>
      <c r="K157">
        <f t="shared" si="34"/>
        <v>3.6815378171146205</v>
      </c>
      <c r="L157">
        <f t="shared" si="35"/>
        <v>0.1278033064523898</v>
      </c>
      <c r="M157">
        <f>(B157^Settings!$B$7)*(G157^(1-Settings!$B$7))</f>
        <v>8.7939668006411473</v>
      </c>
      <c r="N157">
        <f t="shared" si="36"/>
        <v>1.9187333887527525</v>
      </c>
      <c r="O157">
        <f>(Settings!$E$10/100)*M157</f>
        <v>1.7587933601282295</v>
      </c>
      <c r="P157">
        <f t="shared" si="37"/>
        <v>1.534986711002202</v>
      </c>
      <c r="Q157">
        <f t="shared" si="38"/>
        <v>0.93018839482120175</v>
      </c>
      <c r="R157">
        <f>(B157*Q157)/((1+(Settings!$E$11/100))^(A157-1))</f>
        <v>0.20602258216207861</v>
      </c>
      <c r="S157">
        <f t="shared" si="39"/>
        <v>64.552819885428619</v>
      </c>
    </row>
    <row r="158" spans="1:19" x14ac:dyDescent="0.35">
      <c r="A158">
        <f t="shared" si="28"/>
        <v>155</v>
      </c>
      <c r="B158">
        <f>B157*(1+(Settings!$E$7/100))</f>
        <v>4.6290467037846907</v>
      </c>
      <c r="C158">
        <f>C157*(1-(Settings!$E$8/100))+(Settings!$B$9*O157)</f>
        <v>51.012483688886157</v>
      </c>
      <c r="D158">
        <f t="shared" si="29"/>
        <v>1.1383152921492945</v>
      </c>
      <c r="E158">
        <f>E157*(1-(Settings!$E$9/100))+(Settings!$B$10*O157)</f>
        <v>5.7076508207648446</v>
      </c>
      <c r="F158">
        <f t="shared" si="30"/>
        <v>1.1158508584035109</v>
      </c>
      <c r="G158">
        <f>(C158^Settings!$B$8)*(E158^(1-Settings!$B$8))</f>
        <v>17.063453472146964</v>
      </c>
      <c r="H158">
        <f t="shared" si="31"/>
        <v>1.1270824514934663</v>
      </c>
      <c r="I158">
        <f t="shared" si="32"/>
        <v>8.9375621058140187</v>
      </c>
      <c r="J158">
        <f t="shared" si="33"/>
        <v>2.2216530400620549E-2</v>
      </c>
      <c r="K158">
        <f t="shared" si="34"/>
        <v>3.6861700829667479</v>
      </c>
      <c r="L158">
        <f t="shared" si="35"/>
        <v>0.12582420939948324</v>
      </c>
      <c r="M158">
        <f>(B158^Settings!$B$7)*(G158^(1-Settings!$B$7))</f>
        <v>8.8874925063498846</v>
      </c>
      <c r="N158">
        <f t="shared" si="36"/>
        <v>1.919940124838988</v>
      </c>
      <c r="O158">
        <f>(Settings!$E$10/100)*M158</f>
        <v>1.7774985012699771</v>
      </c>
      <c r="P158">
        <f t="shared" si="37"/>
        <v>1.5359520998711902</v>
      </c>
      <c r="Q158">
        <f t="shared" si="38"/>
        <v>0.93056914833318705</v>
      </c>
      <c r="R158">
        <f>(B158*Q158)/((1+(Settings!$E$11/100))^(A158-1))</f>
        <v>0.20408625726158947</v>
      </c>
      <c r="S158">
        <f t="shared" si="39"/>
        <v>64.756906142690212</v>
      </c>
    </row>
    <row r="159" spans="1:19" x14ac:dyDescent="0.35">
      <c r="A159">
        <f t="shared" si="28"/>
        <v>156</v>
      </c>
      <c r="B159">
        <f>B158*(1+(Settings!$E$7/100))</f>
        <v>4.6753371708225373</v>
      </c>
      <c r="C159">
        <f>C158*(1-(Settings!$E$8/100))+(Settings!$B$9*O158)</f>
        <v>51.591982666251411</v>
      </c>
      <c r="D159">
        <f t="shared" si="29"/>
        <v>1.1359944379487397</v>
      </c>
      <c r="E159">
        <f>E158*(1-(Settings!$E$9/100))+(Settings!$B$10*O158)</f>
        <v>5.7712476544765456</v>
      </c>
      <c r="F159">
        <f t="shared" si="30"/>
        <v>1.114238339183804</v>
      </c>
      <c r="G159">
        <f>(C159^Settings!$B$8)*(E159^(1-Settings!$B$8))</f>
        <v>17.255437083783132</v>
      </c>
      <c r="H159">
        <f t="shared" si="31"/>
        <v>1.125115803489285</v>
      </c>
      <c r="I159">
        <f t="shared" si="32"/>
        <v>8.9394851434305362</v>
      </c>
      <c r="J159">
        <f t="shared" si="33"/>
        <v>2.1516355285156052E-2</v>
      </c>
      <c r="K159">
        <f t="shared" si="34"/>
        <v>3.6907364011026744</v>
      </c>
      <c r="L159">
        <f t="shared" si="35"/>
        <v>0.12387703315772658</v>
      </c>
      <c r="M159">
        <f>(B159^Settings!$B$7)*(G159^(1-Settings!$B$7))</f>
        <v>8.9819255394709732</v>
      </c>
      <c r="N159">
        <f t="shared" si="36"/>
        <v>1.9211289392184678</v>
      </c>
      <c r="O159">
        <f>(Settings!$E$10/100)*M159</f>
        <v>1.7963851078941948</v>
      </c>
      <c r="P159">
        <f t="shared" si="37"/>
        <v>1.5369031513747742</v>
      </c>
      <c r="Q159">
        <f t="shared" si="38"/>
        <v>0.93094410542051687</v>
      </c>
      <c r="R159">
        <f>(B159*Q159)/((1+(Settings!$E$11/100))^(A159-1))</f>
        <v>0.20216683849823094</v>
      </c>
      <c r="S159">
        <f t="shared" si="39"/>
        <v>64.959072981188442</v>
      </c>
    </row>
    <row r="160" spans="1:19" x14ac:dyDescent="0.35">
      <c r="A160">
        <f t="shared" si="28"/>
        <v>157</v>
      </c>
      <c r="B160">
        <f>B159*(1+(Settings!$E$7/100))</f>
        <v>4.7220905425307631</v>
      </c>
      <c r="C160">
        <f>C159*(1-(Settings!$E$8/100))+(Settings!$B$9*O159)</f>
        <v>52.176889610031154</v>
      </c>
      <c r="D160">
        <f t="shared" si="29"/>
        <v>1.1337167396017866</v>
      </c>
      <c r="E160">
        <f>E159*(1-(Settings!$E$9/100))+(Settings!$B$10*O159)</f>
        <v>5.8354612121764342</v>
      </c>
      <c r="F160">
        <f t="shared" si="30"/>
        <v>1.1126460263766402</v>
      </c>
      <c r="G160">
        <f>(C160^Settings!$B$8)*(E160^(1-Settings!$B$8))</f>
        <v>17.449246845962961</v>
      </c>
      <c r="H160">
        <f t="shared" si="31"/>
        <v>1.1231808341845673</v>
      </c>
      <c r="I160">
        <f t="shared" si="32"/>
        <v>8.941348029382393</v>
      </c>
      <c r="J160">
        <f t="shared" si="33"/>
        <v>2.0838850582194368E-2</v>
      </c>
      <c r="K160">
        <f t="shared" si="34"/>
        <v>3.6952376683169632</v>
      </c>
      <c r="L160">
        <f t="shared" si="35"/>
        <v>0.12196122196490577</v>
      </c>
      <c r="M160">
        <f>(B160^Settings!$B$7)*(G160^(1-Settings!$B$7))</f>
        <v>9.0772751145708064</v>
      </c>
      <c r="N160">
        <f t="shared" si="36"/>
        <v>1.9223000984021623</v>
      </c>
      <c r="O160">
        <f>(Settings!$E$10/100)*M160</f>
        <v>1.8154550229141613</v>
      </c>
      <c r="P160">
        <f t="shared" si="37"/>
        <v>1.5378400787217299</v>
      </c>
      <c r="Q160">
        <f t="shared" si="38"/>
        <v>0.93131335655899594</v>
      </c>
      <c r="R160">
        <f>(B160*Q160)/((1+(Settings!$E$11/100))^(A160-1))</f>
        <v>0.20026421228889979</v>
      </c>
      <c r="S160">
        <f t="shared" si="39"/>
        <v>65.159337193477342</v>
      </c>
    </row>
    <row r="161" spans="1:19" x14ac:dyDescent="0.35">
      <c r="A161">
        <f t="shared" si="28"/>
        <v>158</v>
      </c>
      <c r="B161">
        <f>B160*(1+(Settings!$E$7/100))</f>
        <v>4.7693114479560705</v>
      </c>
      <c r="C161">
        <f>C160*(1-(Settings!$E$8/100))+(Settings!$B$9*O160)</f>
        <v>52.767261338453274</v>
      </c>
      <c r="D161">
        <f t="shared" si="29"/>
        <v>1.1314812608312685</v>
      </c>
      <c r="E161">
        <f>E160*(1-(Settings!$E$9/100))+(Settings!$B$10*O160)</f>
        <v>5.9002974902243217</v>
      </c>
      <c r="F161">
        <f t="shared" si="30"/>
        <v>1.1110737556201844</v>
      </c>
      <c r="G161">
        <f>(C161^Settings!$B$8)*(E161^(1-Settings!$B$8))</f>
        <v>17.644901236370995</v>
      </c>
      <c r="H161">
        <f t="shared" si="31"/>
        <v>1.1212769934153322</v>
      </c>
      <c r="I161">
        <f t="shared" si="32"/>
        <v>8.9431526843991609</v>
      </c>
      <c r="J161">
        <f t="shared" si="33"/>
        <v>2.0183254368766335E-2</v>
      </c>
      <c r="K161">
        <f t="shared" si="34"/>
        <v>3.6996747704394246</v>
      </c>
      <c r="L161">
        <f t="shared" si="35"/>
        <v>0.12007623110430465</v>
      </c>
      <c r="M161">
        <f>(B161^Settings!$B$7)*(G161^(1-Settings!$B$7))</f>
        <v>9.1735505375333499</v>
      </c>
      <c r="N161">
        <f t="shared" si="36"/>
        <v>1.9234538649105741</v>
      </c>
      <c r="O161">
        <f>(Settings!$E$10/100)*M161</f>
        <v>1.8347101075066701</v>
      </c>
      <c r="P161">
        <f t="shared" si="37"/>
        <v>1.5387630919284594</v>
      </c>
      <c r="Q161">
        <f t="shared" si="38"/>
        <v>0.93167699073951915</v>
      </c>
      <c r="R161">
        <f>(B161*Q161)/((1+(Settings!$E$11/100))^(A161-1))</f>
        <v>0.198378264834004</v>
      </c>
      <c r="S161">
        <f t="shared" si="39"/>
        <v>65.357715458311347</v>
      </c>
    </row>
    <row r="162" spans="1:19" x14ac:dyDescent="0.35">
      <c r="A162">
        <f t="shared" si="28"/>
        <v>159</v>
      </c>
      <c r="B162">
        <f>B161*(1+(Settings!$E$7/100))</f>
        <v>4.8170045624356312</v>
      </c>
      <c r="C162">
        <f>C161*(1-(Settings!$E$8/100))+(Settings!$B$9*O161)</f>
        <v>53.363155208440212</v>
      </c>
      <c r="D162">
        <f t="shared" si="29"/>
        <v>1.1292870898961915</v>
      </c>
      <c r="E162">
        <f>E161*(1-(Settings!$E$9/100))+(Settings!$B$10*O161)</f>
        <v>5.9657625511705019</v>
      </c>
      <c r="F162">
        <f t="shared" si="30"/>
        <v>1.1095213598067533</v>
      </c>
      <c r="G162">
        <f>(C162^Settings!$B$8)*(E162^(1-Settings!$B$8))</f>
        <v>17.842418921065939</v>
      </c>
      <c r="H162">
        <f t="shared" si="31"/>
        <v>1.119403741902536</v>
      </c>
      <c r="I162">
        <f t="shared" si="32"/>
        <v>8.944900966259576</v>
      </c>
      <c r="J162">
        <f t="shared" si="33"/>
        <v>1.9548831626958751E-2</v>
      </c>
      <c r="K162">
        <f t="shared" si="34"/>
        <v>3.7040485824336113</v>
      </c>
      <c r="L162">
        <f t="shared" si="35"/>
        <v>0.11822152663616414</v>
      </c>
      <c r="M162">
        <f>(B162^Settings!$B$7)*(G162^(1-Settings!$B$7))</f>
        <v>9.2707612064847424</v>
      </c>
      <c r="N162">
        <f t="shared" si="36"/>
        <v>1.9245904973353709</v>
      </c>
      <c r="O162">
        <f>(Settings!$E$10/100)*M162</f>
        <v>1.8541522412969487</v>
      </c>
      <c r="P162">
        <f t="shared" si="37"/>
        <v>1.5396723978682967</v>
      </c>
      <c r="Q162">
        <f t="shared" si="38"/>
        <v>0.93203509549496277</v>
      </c>
      <c r="R162">
        <f>(B162*Q162)/((1+(Settings!$E$11/100))^(A162-1))</f>
        <v>0.19650888215439011</v>
      </c>
      <c r="S162">
        <f t="shared" si="39"/>
        <v>65.554224340465737</v>
      </c>
    </row>
    <row r="163" spans="1:19" x14ac:dyDescent="0.35">
      <c r="A163">
        <f t="shared" si="28"/>
        <v>160</v>
      </c>
      <c r="B163">
        <f>B162*(1+(Settings!$E$7/100))</f>
        <v>4.8651746080599878</v>
      </c>
      <c r="C163">
        <f>C162*(1-(Settings!$E$8/100))+(Settings!$B$9*O162)</f>
        <v>53.964629121438662</v>
      </c>
      <c r="D163">
        <f t="shared" si="29"/>
        <v>1.1271333388159999</v>
      </c>
      <c r="E163">
        <f>E162*(1-(Settings!$E$9/100))+(Settings!$B$10*O162)</f>
        <v>6.0318625242767867</v>
      </c>
      <c r="F163">
        <f t="shared" si="30"/>
        <v>1.107988669333082</v>
      </c>
      <c r="G163">
        <f>(C163^Settings!$B$8)*(E163^(1-Settings!$B$8))</f>
        <v>18.041818756270153</v>
      </c>
      <c r="H163">
        <f t="shared" si="31"/>
        <v>1.1175605509900377</v>
      </c>
      <c r="I163">
        <f t="shared" si="32"/>
        <v>8.9465946719183496</v>
      </c>
      <c r="J163">
        <f t="shared" si="33"/>
        <v>1.8934873232945293E-2</v>
      </c>
      <c r="K163">
        <f t="shared" si="34"/>
        <v>3.7083599684954405</v>
      </c>
      <c r="L163">
        <f t="shared" si="35"/>
        <v>0.11639658513864504</v>
      </c>
      <c r="M163">
        <f>(B163^Settings!$B$7)*(G163^(1-Settings!$B$7))</f>
        <v>9.3689166127266805</v>
      </c>
      <c r="N163">
        <f t="shared" si="36"/>
        <v>1.9257102503999506</v>
      </c>
      <c r="O163">
        <f>(Settings!$E$10/100)*M163</f>
        <v>1.8737833225453362</v>
      </c>
      <c r="P163">
        <f t="shared" si="37"/>
        <v>1.5405682003199606</v>
      </c>
      <c r="Q163">
        <f t="shared" si="38"/>
        <v>0.932387756926497</v>
      </c>
      <c r="R163">
        <f>(B163*Q163)/((1+(Settings!$E$11/100))^(A163-1))</f>
        <v>0.19465595012695697</v>
      </c>
      <c r="S163">
        <f t="shared" si="39"/>
        <v>65.748880290592695</v>
      </c>
    </row>
    <row r="164" spans="1:19" x14ac:dyDescent="0.35">
      <c r="A164">
        <f t="shared" si="28"/>
        <v>161</v>
      </c>
      <c r="B164">
        <f>B163*(1+(Settings!$E$7/100))</f>
        <v>4.9138263541405873</v>
      </c>
      <c r="C164">
        <f>C163*(1-(Settings!$E$8/100))+(Settings!$B$9*O163)</f>
        <v>54.571741529300695</v>
      </c>
      <c r="D164">
        <f t="shared" si="29"/>
        <v>1.12501914262364</v>
      </c>
      <c r="E164">
        <f>E163*(1-(Settings!$E$9/100))+(Settings!$B$10*O163)</f>
        <v>6.0986036060457849</v>
      </c>
      <c r="F164">
        <f t="shared" si="30"/>
        <v>1.1064755123377124</v>
      </c>
      <c r="G164">
        <f>(C164^Settings!$B$8)*(E164^(1-Settings!$B$8))</f>
        <v>18.243119790178206</v>
      </c>
      <c r="H164">
        <f t="shared" si="31"/>
        <v>1.115746902390824</v>
      </c>
      <c r="I164">
        <f t="shared" si="32"/>
        <v>8.9482355395588566</v>
      </c>
      <c r="J164">
        <f t="shared" si="33"/>
        <v>1.8340694987073469E-2</v>
      </c>
      <c r="K164">
        <f t="shared" si="34"/>
        <v>3.7126097821519113</v>
      </c>
      <c r="L164">
        <f t="shared" si="35"/>
        <v>0.11460089345627367</v>
      </c>
      <c r="M164">
        <f>(B164^Settings!$B$7)*(G164^(1-Settings!$B$7))</f>
        <v>9.4680263416786818</v>
      </c>
      <c r="N164">
        <f t="shared" si="36"/>
        <v>1.9268133750189489</v>
      </c>
      <c r="O164">
        <f>(Settings!$E$10/100)*M164</f>
        <v>1.8936052683357365</v>
      </c>
      <c r="P164">
        <f t="shared" si="37"/>
        <v>1.5414507000151589</v>
      </c>
      <c r="Q164">
        <f t="shared" si="38"/>
        <v>0.93273505972933024</v>
      </c>
      <c r="R164">
        <f>(B164*Q164)/((1+(Settings!$E$11/100))^(A164-1))</f>
        <v>0.19281935451899465</v>
      </c>
      <c r="S164">
        <f t="shared" si="39"/>
        <v>65.941699645111683</v>
      </c>
    </row>
    <row r="165" spans="1:19" x14ac:dyDescent="0.35">
      <c r="A165">
        <f t="shared" si="28"/>
        <v>162</v>
      </c>
      <c r="B165">
        <f>B164*(1+(Settings!$E$7/100))</f>
        <v>4.962964617681993</v>
      </c>
      <c r="C165">
        <f>C164*(1-(Settings!$E$8/100))+(Settings!$B$9*O164)</f>
        <v>55.184551440216843</v>
      </c>
      <c r="D165">
        <f t="shared" si="29"/>
        <v>1.1229436586463359</v>
      </c>
      <c r="E165">
        <f>E164*(1-(Settings!$E$9/100))+(Settings!$B$10*O164)</f>
        <v>6.1659920607584429</v>
      </c>
      <c r="F165">
        <f t="shared" si="30"/>
        <v>1.1049817149265673</v>
      </c>
      <c r="G165">
        <f>(C165^Settings!$B$8)*(E165^(1-Settings!$B$8))</f>
        <v>18.446341264784543</v>
      </c>
      <c r="H165">
        <f t="shared" si="31"/>
        <v>1.1139622879401845</v>
      </c>
      <c r="I165">
        <f t="shared" si="32"/>
        <v>8.9498252505743441</v>
      </c>
      <c r="J165">
        <f t="shared" si="33"/>
        <v>1.7765636682898212E-2</v>
      </c>
      <c r="K165">
        <f t="shared" si="34"/>
        <v>3.7167988663598632</v>
      </c>
      <c r="L165">
        <f t="shared" si="35"/>
        <v>0.11283394845562622</v>
      </c>
      <c r="M165">
        <f>(B165^Settings!$B$7)*(G165^(1-Settings!$B$7))</f>
        <v>9.5681000738293385</v>
      </c>
      <c r="N165">
        <f t="shared" si="36"/>
        <v>1.9279001183567221</v>
      </c>
      <c r="O165">
        <f>(Settings!$E$10/100)*M165</f>
        <v>1.9136200147658677</v>
      </c>
      <c r="P165">
        <f t="shared" si="37"/>
        <v>1.5423200946853777</v>
      </c>
      <c r="Q165">
        <f t="shared" si="38"/>
        <v>0.93307708721790261</v>
      </c>
      <c r="R165">
        <f>(B165*Q165)/((1+(Settings!$E$11/100))^(A165-1))</f>
        <v>0.19099898102129109</v>
      </c>
      <c r="S165">
        <f t="shared" si="39"/>
        <v>66.132698626132978</v>
      </c>
    </row>
    <row r="166" spans="1:19" x14ac:dyDescent="0.35">
      <c r="A166">
        <f t="shared" si="28"/>
        <v>163</v>
      </c>
      <c r="B166">
        <f>B165*(1+(Settings!$E$7/100))</f>
        <v>5.012594263858813</v>
      </c>
      <c r="C166">
        <f>C165*(1-(Settings!$E$8/100))+(Settings!$B$9*O165)</f>
        <v>55.803118424701793</v>
      </c>
      <c r="D166">
        <f t="shared" si="29"/>
        <v>1.1209060658127434</v>
      </c>
      <c r="E166">
        <f>E165*(1-(Settings!$E$9/100))+(Settings!$B$10*O165)</f>
        <v>6.2340342210198605</v>
      </c>
      <c r="F166">
        <f t="shared" si="30"/>
        <v>1.1035071013868247</v>
      </c>
      <c r="G166">
        <f>(C166^Settings!$B$8)*(E166^(1-Settings!$B$8))</f>
        <v>18.651502617730696</v>
      </c>
      <c r="H166">
        <f t="shared" si="31"/>
        <v>1.1122062093571916</v>
      </c>
      <c r="I166">
        <f t="shared" si="32"/>
        <v>8.9513654314802036</v>
      </c>
      <c r="J166">
        <f t="shared" si="33"/>
        <v>1.7209061213363519E-2</v>
      </c>
      <c r="K166">
        <f t="shared" si="34"/>
        <v>3.7209280536047875</v>
      </c>
      <c r="L166">
        <f t="shared" si="35"/>
        <v>0.11109525678929533</v>
      </c>
      <c r="M166">
        <f>(B166^Settings!$B$7)*(G166^(1-Settings!$B$7))</f>
        <v>9.6691475856967095</v>
      </c>
      <c r="N166">
        <f t="shared" si="36"/>
        <v>1.9289707238848357</v>
      </c>
      <c r="O166">
        <f>(Settings!$E$10/100)*M166</f>
        <v>1.933829517139342</v>
      </c>
      <c r="P166">
        <f t="shared" si="37"/>
        <v>1.5431765791078684</v>
      </c>
      <c r="Q166">
        <f t="shared" si="38"/>
        <v>0.93341392135054568</v>
      </c>
      <c r="R166">
        <f>(B166*Q166)/((1+(Settings!$E$11/100))^(A166-1))</f>
        <v>0.18919471528004173</v>
      </c>
      <c r="S166">
        <f t="shared" si="39"/>
        <v>66.321893341413016</v>
      </c>
    </row>
    <row r="167" spans="1:19" x14ac:dyDescent="0.35">
      <c r="A167">
        <f t="shared" si="28"/>
        <v>164</v>
      </c>
      <c r="B167">
        <f>B166*(1+(Settings!$E$7/100))</f>
        <v>5.0627202064974011</v>
      </c>
      <c r="C167">
        <f>C166*(1-(Settings!$E$8/100))+(Settings!$B$9*O166)</f>
        <v>56.427502621633167</v>
      </c>
      <c r="D167">
        <f t="shared" si="29"/>
        <v>1.1189055639854395</v>
      </c>
      <c r="E167">
        <f>E166*(1-(Settings!$E$9/100))+(Settings!$B$10*O166)</f>
        <v>6.3027364883133972</v>
      </c>
      <c r="F167">
        <f t="shared" si="30"/>
        <v>1.1020514943900439</v>
      </c>
      <c r="G167">
        <f>(C167^Settings!$B$8)*(E167^(1-Settings!$B$8))</f>
        <v>18.858623484172096</v>
      </c>
      <c r="H167">
        <f t="shared" si="31"/>
        <v>1.1104781780128858</v>
      </c>
      <c r="I167">
        <f t="shared" si="32"/>
        <v>8.9528576557597894</v>
      </c>
      <c r="J167">
        <f t="shared" si="33"/>
        <v>1.6670353713155173E-2</v>
      </c>
      <c r="K167">
        <f t="shared" si="34"/>
        <v>3.7249981659996316</v>
      </c>
      <c r="L167">
        <f t="shared" si="35"/>
        <v>0.10938433466620712</v>
      </c>
      <c r="M167">
        <f>(B167^Settings!$B$7)*(G167^(1-Settings!$B$7))</f>
        <v>9.7711787507979029</v>
      </c>
      <c r="N167">
        <f t="shared" si="36"/>
        <v>1.9300254314385681</v>
      </c>
      <c r="O167">
        <f>(Settings!$E$10/100)*M167</f>
        <v>1.9542357501595806</v>
      </c>
      <c r="P167">
        <f t="shared" si="37"/>
        <v>1.5440203451508545</v>
      </c>
      <c r="Q167">
        <f t="shared" si="38"/>
        <v>0.93374564275362315</v>
      </c>
      <c r="R167">
        <f>(B167*Q167)/((1+(Settings!$E$11/100))^(A167-1))</f>
        <v>0.18740644292760239</v>
      </c>
      <c r="S167">
        <f t="shared" si="39"/>
        <v>66.509299784340612</v>
      </c>
    </row>
    <row r="168" spans="1:19" x14ac:dyDescent="0.35">
      <c r="A168">
        <f t="shared" si="28"/>
        <v>165</v>
      </c>
      <c r="B168">
        <f>B167*(1+(Settings!$E$7/100))</f>
        <v>5.1133474085623751</v>
      </c>
      <c r="C168">
        <f>C167*(1-(Settings!$E$8/100))+(Settings!$B$9*O167)</f>
        <v>57.057764744344126</v>
      </c>
      <c r="D168">
        <f t="shared" si="29"/>
        <v>1.1169413733177258</v>
      </c>
      <c r="E168">
        <f>E167*(1-(Settings!$E$9/100))+(Settings!$B$10*O167)</f>
        <v>6.3721053335630877</v>
      </c>
      <c r="F168">
        <f t="shared" si="30"/>
        <v>1.1006147151846557</v>
      </c>
      <c r="G168">
        <f>(C168^Settings!$B$8)*(E168^(1-Settings!$B$8))</f>
        <v>19.067723698664796</v>
      </c>
      <c r="H168">
        <f t="shared" si="31"/>
        <v>1.1087777147054112</v>
      </c>
      <c r="I168">
        <f t="shared" si="32"/>
        <v>8.9543034456461434</v>
      </c>
      <c r="J168">
        <f t="shared" si="33"/>
        <v>1.6148920735092887E-2</v>
      </c>
      <c r="K168">
        <f t="shared" si="34"/>
        <v>3.7290100153835848</v>
      </c>
      <c r="L168">
        <f t="shared" si="35"/>
        <v>0.10770070762911033</v>
      </c>
      <c r="M168">
        <f>(B168^Settings!$B$7)*(G168^(1-Settings!$B$7))</f>
        <v>9.8742035406280237</v>
      </c>
      <c r="N168">
        <f t="shared" si="36"/>
        <v>1.9310644772724663</v>
      </c>
      <c r="O168">
        <f>(Settings!$E$10/100)*M168</f>
        <v>1.9748407081256047</v>
      </c>
      <c r="P168">
        <f t="shared" si="37"/>
        <v>1.5448515818179731</v>
      </c>
      <c r="Q168">
        <f t="shared" si="38"/>
        <v>0.9340723307451626</v>
      </c>
      <c r="R168">
        <f>(B168*Q168)/((1+(Settings!$E$11/100))^(A168-1))</f>
        <v>0.18563404961211882</v>
      </c>
      <c r="S168">
        <f t="shared" si="39"/>
        <v>66.694933833952732</v>
      </c>
    </row>
    <row r="169" spans="1:19" x14ac:dyDescent="0.35">
      <c r="A169">
        <f t="shared" si="28"/>
        <v>166</v>
      </c>
      <c r="B169">
        <f>B168*(1+(Settings!$E$7/100))</f>
        <v>5.1644808826479993</v>
      </c>
      <c r="C169">
        <f>C168*(1-(Settings!$E$8/100))+(Settings!$B$9*O168)</f>
        <v>57.693966086770288</v>
      </c>
      <c r="D169">
        <f t="shared" si="29"/>
        <v>1.1150127336336357</v>
      </c>
      <c r="E169">
        <f>E168*(1-(Settings!$E$9/100))+(Settings!$B$10*O168)</f>
        <v>6.4421472977043868</v>
      </c>
      <c r="F169">
        <f t="shared" si="30"/>
        <v>1.0991965837785944</v>
      </c>
      <c r="G169">
        <f>(C169^Settings!$B$8)*(E169^(1-Settings!$B$8))</f>
        <v>19.27882329707225</v>
      </c>
      <c r="H169">
        <f t="shared" si="31"/>
        <v>1.1071043494417454</v>
      </c>
      <c r="I169">
        <f t="shared" si="32"/>
        <v>8.9557042738419099</v>
      </c>
      <c r="J169">
        <f t="shared" si="33"/>
        <v>1.5644189458963176E-2</v>
      </c>
      <c r="K169">
        <f t="shared" si="34"/>
        <v>3.7329644034208069</v>
      </c>
      <c r="L169">
        <f t="shared" si="35"/>
        <v>0.10604391033837146</v>
      </c>
      <c r="M169">
        <f>(B169^Settings!$B$7)*(G169^(1-Settings!$B$7))</f>
        <v>9.9782320256485573</v>
      </c>
      <c r="N169">
        <f t="shared" si="36"/>
        <v>1.9320880941149674</v>
      </c>
      <c r="O169">
        <f>(Settings!$E$10/100)*M169</f>
        <v>1.9956464051297116</v>
      </c>
      <c r="P169">
        <f t="shared" si="37"/>
        <v>1.5456704752919739</v>
      </c>
      <c r="Q169">
        <f t="shared" si="38"/>
        <v>0.93439406335799791</v>
      </c>
      <c r="R169">
        <f>(B169*Q169)/((1+(Settings!$E$11/100))^(A169-1))</f>
        <v>0.18387742102606908</v>
      </c>
      <c r="S169">
        <f t="shared" si="39"/>
        <v>66.8788112549788</v>
      </c>
    </row>
    <row r="170" spans="1:19" x14ac:dyDescent="0.35">
      <c r="A170">
        <f t="shared" si="28"/>
        <v>167</v>
      </c>
      <c r="B170">
        <f>B169*(1+(Settings!$E$7/100))</f>
        <v>5.2161256914744794</v>
      </c>
      <c r="C170">
        <f>C169*(1-(Settings!$E$8/100))+(Settings!$B$9*O169)</f>
        <v>58.336168529651616</v>
      </c>
      <c r="D170">
        <f t="shared" si="29"/>
        <v>1.1131189038303679</v>
      </c>
      <c r="E170">
        <f>E169*(1-(Settings!$E$9/100))+(Settings!$B$10*O169)</f>
        <v>6.5128689922632699</v>
      </c>
      <c r="F170">
        <f t="shared" si="30"/>
        <v>1.0977969191124259</v>
      </c>
      <c r="G170">
        <f>(C170^Settings!$B$8)*(E170^(1-Settings!$B$8))</f>
        <v>19.491942518492415</v>
      </c>
      <c r="H170">
        <f t="shared" si="31"/>
        <v>1.1054576212259359</v>
      </c>
      <c r="I170">
        <f t="shared" si="32"/>
        <v>8.9570615651796448</v>
      </c>
      <c r="J170">
        <f t="shared" si="33"/>
        <v>1.5155606931993582E-2</v>
      </c>
      <c r="K170">
        <f t="shared" si="34"/>
        <v>3.7368621216990823</v>
      </c>
      <c r="L170">
        <f t="shared" si="35"/>
        <v>0.10441348636229808</v>
      </c>
      <c r="M170">
        <f>(B170^Settings!$B$7)*(G170^(1-Settings!$B$7))</f>
        <v>10.083274376285319</v>
      </c>
      <c r="N170">
        <f t="shared" si="36"/>
        <v>1.9330965112221075</v>
      </c>
      <c r="O170">
        <f>(Settings!$E$10/100)*M170</f>
        <v>2.0166548752570637</v>
      </c>
      <c r="P170">
        <f t="shared" si="37"/>
        <v>1.5464772089776859</v>
      </c>
      <c r="Q170">
        <f t="shared" si="38"/>
        <v>0.9347109173624305</v>
      </c>
      <c r="R170">
        <f>(B170*Q170)/((1+(Settings!$E$11/100))^(A170-1))</f>
        <v>0.18213644293375258</v>
      </c>
      <c r="S170">
        <f t="shared" si="39"/>
        <v>67.060947697912553</v>
      </c>
    </row>
    <row r="171" spans="1:19" x14ac:dyDescent="0.35">
      <c r="A171">
        <f t="shared" si="28"/>
        <v>168</v>
      </c>
      <c r="B171">
        <f>B170*(1+(Settings!$E$7/100))</f>
        <v>5.2682869483892238</v>
      </c>
      <c r="C171">
        <f>C170*(1-(Settings!$E$8/100))+(Settings!$B$9*O170)</f>
        <v>58.984434546789942</v>
      </c>
      <c r="D171">
        <f t="shared" si="29"/>
        <v>1.1112591613019918</v>
      </c>
      <c r="E171">
        <f>E170*(1-(Settings!$E$9/100))+(Settings!$B$10*O170)</f>
        <v>6.5842770999437104</v>
      </c>
      <c r="F171">
        <f t="shared" si="30"/>
        <v>1.0964155392234609</v>
      </c>
      <c r="G171">
        <f>(C171^Settings!$B$8)*(E171^(1-Settings!$B$8))</f>
        <v>19.707101807205383</v>
      </c>
      <c r="H171">
        <f t="shared" si="31"/>
        <v>1.1038370778532869</v>
      </c>
      <c r="I171">
        <f t="shared" si="32"/>
        <v>8.9583766982246544</v>
      </c>
      <c r="J171">
        <f t="shared" si="33"/>
        <v>1.4682639339236303E-2</v>
      </c>
      <c r="K171">
        <f t="shared" si="34"/>
        <v>3.740703951828368</v>
      </c>
      <c r="L171">
        <f t="shared" si="35"/>
        <v>0.1028089879735461</v>
      </c>
      <c r="M171">
        <f>(B171^Settings!$B$7)*(G171^(1-Settings!$B$7))</f>
        <v>10.189340863936087</v>
      </c>
      <c r="N171">
        <f t="shared" si="36"/>
        <v>1.9340899544303434</v>
      </c>
      <c r="O171">
        <f>(Settings!$E$10/100)*M171</f>
        <v>2.0378681727872174</v>
      </c>
      <c r="P171">
        <f t="shared" si="37"/>
        <v>1.5472719635442749</v>
      </c>
      <c r="Q171">
        <f t="shared" si="38"/>
        <v>0.93502296828842635</v>
      </c>
      <c r="R171">
        <f>(B171*Q171)/((1+(Settings!$E$11/100))^(A171-1))</f>
        <v>0.18041100119775758</v>
      </c>
      <c r="S171">
        <f t="shared" si="39"/>
        <v>67.241358699110307</v>
      </c>
    </row>
    <row r="172" spans="1:19" x14ac:dyDescent="0.35">
      <c r="A172">
        <f t="shared" si="28"/>
        <v>169</v>
      </c>
      <c r="B172">
        <f>B171*(1+(Settings!$E$7/100))</f>
        <v>5.3209698178731157</v>
      </c>
      <c r="C172">
        <f>C171*(1-(Settings!$E$8/100))+(Settings!$B$9*O171)</f>
        <v>59.638827211362639</v>
      </c>
      <c r="D172">
        <f t="shared" si="29"/>
        <v>1.1094328013835586</v>
      </c>
      <c r="E172">
        <f>E171*(1-(Settings!$E$9/100))+(Settings!$B$10*O171)</f>
        <v>6.6563783752235581</v>
      </c>
      <c r="F172">
        <f t="shared" si="30"/>
        <v>1.0950522614010971</v>
      </c>
      <c r="G172">
        <f>(C172^Settings!$B$8)*(E172^(1-Settings!$B$8))</f>
        <v>19.924321814641736</v>
      </c>
      <c r="H172">
        <f t="shared" si="31"/>
        <v>1.1022422757106298</v>
      </c>
      <c r="I172">
        <f t="shared" si="32"/>
        <v>8.9596510068224049</v>
      </c>
      <c r="J172">
        <f t="shared" si="33"/>
        <v>1.4224771302639994E-2</v>
      </c>
      <c r="K172">
        <f t="shared" si="34"/>
        <v>3.7444906655392072</v>
      </c>
      <c r="L172">
        <f t="shared" si="35"/>
        <v>0.1012299759511448</v>
      </c>
      <c r="M172">
        <f>(B172^Settings!$B$7)*(G172^(1-Settings!$B$7))</f>
        <v>10.296441861988033</v>
      </c>
      <c r="N172">
        <f t="shared" si="36"/>
        <v>1.9350686462085025</v>
      </c>
      <c r="O172">
        <f>(Settings!$E$10/100)*M172</f>
        <v>2.0592883723976065</v>
      </c>
      <c r="P172">
        <f t="shared" si="37"/>
        <v>1.5480549169668021</v>
      </c>
      <c r="Q172">
        <f t="shared" si="38"/>
        <v>0.93533029044735749</v>
      </c>
      <c r="R172">
        <f>(B172*Q172)/((1+(Settings!$E$11/100))^(A172-1))</f>
        <v>0.17870098180443858</v>
      </c>
      <c r="S172">
        <f t="shared" si="39"/>
        <v>67.420059680914747</v>
      </c>
    </row>
    <row r="173" spans="1:19" x14ac:dyDescent="0.35">
      <c r="A173">
        <f t="shared" si="28"/>
        <v>170</v>
      </c>
      <c r="B173">
        <f>B172*(1+(Settings!$E$7/100))</f>
        <v>5.3741795160518473</v>
      </c>
      <c r="C173">
        <f>C172*(1-(Settings!$E$8/100))+(Settings!$B$9*O172)</f>
        <v>60.299410202293224</v>
      </c>
      <c r="D173">
        <f t="shared" si="29"/>
        <v>1.1076391368151084</v>
      </c>
      <c r="E173">
        <f>E172*(1-(Settings!$E$9/100))+(Settings!$B$10*O172)</f>
        <v>6.7291796449588475</v>
      </c>
      <c r="F173">
        <f t="shared" si="30"/>
        <v>1.0937069023340129</v>
      </c>
      <c r="G173">
        <f>(C173^Settings!$B$8)*(E173^(1-Settings!$B$8))</f>
        <v>20.143623401371844</v>
      </c>
      <c r="H173">
        <f t="shared" si="31"/>
        <v>1.1006727795821458</v>
      </c>
      <c r="I173">
        <f t="shared" si="32"/>
        <v>8.9608857815924736</v>
      </c>
      <c r="J173">
        <f t="shared" si="33"/>
        <v>1.3781505207388633E-2</v>
      </c>
      <c r="K173">
        <f t="shared" si="34"/>
        <v>3.7482230247809811</v>
      </c>
      <c r="L173">
        <f t="shared" si="35"/>
        <v>9.9676019388250658E-2</v>
      </c>
      <c r="M173">
        <f>(B173^Settings!$B$7)*(G173^(1-Settings!$B$7))</f>
        <v>10.404587846845025</v>
      </c>
      <c r="N173">
        <f t="shared" si="36"/>
        <v>1.9360328057088756</v>
      </c>
      <c r="O173">
        <f>(Settings!$E$10/100)*M173</f>
        <v>2.0809175693690052</v>
      </c>
      <c r="P173">
        <f t="shared" si="37"/>
        <v>1.5488262445671006</v>
      </c>
      <c r="Q173">
        <f t="shared" si="38"/>
        <v>0.93563295695330173</v>
      </c>
      <c r="R173">
        <f>(B173*Q173)/((1+(Settings!$E$11/100))^(A173-1))</f>
        <v>0.17700627088843632</v>
      </c>
      <c r="S173">
        <f t="shared" si="39"/>
        <v>67.597065951803188</v>
      </c>
    </row>
    <row r="174" spans="1:19" x14ac:dyDescent="0.35">
      <c r="A174">
        <f t="shared" si="28"/>
        <v>171</v>
      </c>
      <c r="B174">
        <f>B173*(1+(Settings!$E$7/100))</f>
        <v>5.4279213112123657</v>
      </c>
      <c r="C174">
        <f>C173*(1-(Settings!$E$8/100))+(Settings!$B$9*O173)</f>
        <v>60.966247810679462</v>
      </c>
      <c r="D174">
        <f t="shared" si="29"/>
        <v>1.1058774972244834</v>
      </c>
      <c r="E174">
        <f>E173*(1-(Settings!$E$9/100))+(Settings!$B$10*O173)</f>
        <v>6.8026878089965708</v>
      </c>
      <c r="F174">
        <f t="shared" si="30"/>
        <v>1.0923792782496333</v>
      </c>
      <c r="G174">
        <f>(C174^Settings!$B$8)*(E174^(1-Settings!$B$8))</f>
        <v>20.365027639116356</v>
      </c>
      <c r="H174">
        <f t="shared" si="31"/>
        <v>1.0991281624607385</v>
      </c>
      <c r="I174">
        <f t="shared" si="32"/>
        <v>8.9620822713709511</v>
      </c>
      <c r="J174">
        <f t="shared" si="33"/>
        <v>1.3352360554974574E-2</v>
      </c>
      <c r="K174">
        <f t="shared" si="34"/>
        <v>3.7519017818199871</v>
      </c>
      <c r="L174">
        <f t="shared" si="35"/>
        <v>9.8146695505696435E-2</v>
      </c>
      <c r="M174">
        <f>(B174^Settings!$B$7)*(G174^(1-Settings!$B$7))</f>
        <v>10.513789398964986</v>
      </c>
      <c r="N174">
        <f t="shared" si="36"/>
        <v>1.9369826488174817</v>
      </c>
      <c r="O174">
        <f>(Settings!$E$10/100)*M174</f>
        <v>2.1027578797929976</v>
      </c>
      <c r="P174">
        <f t="shared" si="37"/>
        <v>1.5495861190539852</v>
      </c>
      <c r="Q174">
        <f t="shared" si="38"/>
        <v>0.93593103974391023</v>
      </c>
      <c r="R174">
        <f>(B174*Q174)/((1+(Settings!$E$11/100))^(A174-1))</f>
        <v>0.17532675475626638</v>
      </c>
      <c r="S174">
        <f t="shared" si="39"/>
        <v>67.772392706559458</v>
      </c>
    </row>
    <row r="175" spans="1:19" x14ac:dyDescent="0.35">
      <c r="A175">
        <f t="shared" si="28"/>
        <v>172</v>
      </c>
      <c r="B175">
        <f>B174*(1+(Settings!$E$7/100))</f>
        <v>5.4822005243244893</v>
      </c>
      <c r="C175">
        <f>C174*(1-(Settings!$E$8/100))+(Settings!$B$9*O174)</f>
        <v>61.639404946279569</v>
      </c>
      <c r="D175">
        <f t="shared" si="29"/>
        <v>1.1041472286280163</v>
      </c>
      <c r="E175">
        <f>E174*(1-(Settings!$E$9/100))+(Settings!$B$10*O174)</f>
        <v>6.876909840795939</v>
      </c>
      <c r="F175">
        <f t="shared" si="30"/>
        <v>1.0910692050458248</v>
      </c>
      <c r="G175">
        <f>(C175^Settings!$B$8)*(E175^(1-Settings!$B$8))</f>
        <v>20.588555812778026</v>
      </c>
      <c r="H175">
        <f t="shared" si="31"/>
        <v>1.0976080053646697</v>
      </c>
      <c r="I175">
        <f t="shared" si="32"/>
        <v>8.9632416846031209</v>
      </c>
      <c r="J175">
        <f t="shared" si="33"/>
        <v>1.2936873341073962E-2</v>
      </c>
      <c r="K175">
        <f t="shared" si="34"/>
        <v>3.7555276793372903</v>
      </c>
      <c r="L175">
        <f t="shared" si="35"/>
        <v>9.6641589469981248E-2</v>
      </c>
      <c r="M175">
        <f>(B175^Settings!$B$7)*(G175^(1-Settings!$B$7))</f>
        <v>10.624057203907352</v>
      </c>
      <c r="N175">
        <f t="shared" si="36"/>
        <v>1.93791838820351</v>
      </c>
      <c r="O175">
        <f>(Settings!$E$10/100)*M175</f>
        <v>2.1248114407814707</v>
      </c>
      <c r="P175">
        <f t="shared" si="37"/>
        <v>1.5503347105628078</v>
      </c>
      <c r="Q175">
        <f t="shared" si="38"/>
        <v>0.93622460960085863</v>
      </c>
      <c r="R175">
        <f>(B175*Q175)/((1+(Settings!$E$11/100))^(A175-1))</f>
        <v>0.17366231990900877</v>
      </c>
      <c r="S175">
        <f t="shared" si="39"/>
        <v>67.946055026468471</v>
      </c>
    </row>
    <row r="176" spans="1:19" x14ac:dyDescent="0.35">
      <c r="A176">
        <f t="shared" si="28"/>
        <v>173</v>
      </c>
      <c r="B176">
        <f>B175*(1+(Settings!$E$7/100))</f>
        <v>5.537022529567734</v>
      </c>
      <c r="C176">
        <f>C175*(1-(Settings!$E$8/100))+(Settings!$B$9*O175)</f>
        <v>62.318947144057297</v>
      </c>
      <c r="D176">
        <f t="shared" si="29"/>
        <v>1.1024476929489602</v>
      </c>
      <c r="E176">
        <f>E175*(1-(Settings!$E$9/100))+(Settings!$B$10*O175)</f>
        <v>6.9518527880581669</v>
      </c>
      <c r="F176">
        <f t="shared" si="30"/>
        <v>1.0897764984156622</v>
      </c>
      <c r="G176">
        <f>(C176^Settings!$B$8)*(E176^(1-Settings!$B$8))</f>
        <v>20.814229422495188</v>
      </c>
      <c r="H176">
        <f t="shared" si="31"/>
        <v>1.0961118971593908</v>
      </c>
      <c r="I176">
        <f t="shared" si="32"/>
        <v>8.9643651906881932</v>
      </c>
      <c r="J176">
        <f t="shared" si="33"/>
        <v>1.2534595457824871E-2</v>
      </c>
      <c r="K176">
        <f t="shared" si="34"/>
        <v>3.7591014505263574</v>
      </c>
      <c r="L176">
        <f t="shared" si="35"/>
        <v>9.5160294217233599E-2</v>
      </c>
      <c r="M176">
        <f>(B176^Settings!$B$7)*(G176^(1-Settings!$B$7))</f>
        <v>10.735402053390802</v>
      </c>
      <c r="N176">
        <f t="shared" si="36"/>
        <v>1.938840233367968</v>
      </c>
      <c r="O176">
        <f>(Settings!$E$10/100)*M176</f>
        <v>2.1470804106781602</v>
      </c>
      <c r="P176">
        <f t="shared" si="37"/>
        <v>1.5510721866943744</v>
      </c>
      <c r="Q176">
        <f t="shared" si="38"/>
        <v>0.93651373616988409</v>
      </c>
      <c r="R176">
        <f>(B176*Q176)/((1+(Settings!$E$11/100))^(A176-1))</f>
        <v>0.17201285306412342</v>
      </c>
      <c r="S176">
        <f t="shared" si="39"/>
        <v>68.118067879532589</v>
      </c>
    </row>
    <row r="177" spans="1:19" x14ac:dyDescent="0.35">
      <c r="A177">
        <f t="shared" si="28"/>
        <v>174</v>
      </c>
      <c r="B177">
        <f>B176*(1+(Settings!$E$7/100))</f>
        <v>5.5923927548634111</v>
      </c>
      <c r="C177">
        <f>C176*(1-(Settings!$E$8/100))+(Settings!$B$9*O176)</f>
        <v>63.004940570786495</v>
      </c>
      <c r="D177">
        <f t="shared" si="29"/>
        <v>1.100778267552327</v>
      </c>
      <c r="E177">
        <f>E176*(1-(Settings!$E$9/100))+(Settings!$B$10*O176)</f>
        <v>7.0275237733648188</v>
      </c>
      <c r="F177">
        <f t="shared" si="30"/>
        <v>1.0885009739653784</v>
      </c>
      <c r="G177">
        <f>(C177^Settings!$B$8)*(E177^(1-Settings!$B$8))</f>
        <v>21.042070185716984</v>
      </c>
      <c r="H177">
        <f t="shared" si="31"/>
        <v>1.0946394343840371</v>
      </c>
      <c r="I177">
        <f t="shared" si="32"/>
        <v>8.9654539212777884</v>
      </c>
      <c r="J177">
        <f t="shared" si="33"/>
        <v>1.2145094119175859E-2</v>
      </c>
      <c r="K177">
        <f t="shared" si="34"/>
        <v>3.7626238191904169</v>
      </c>
      <c r="L177">
        <f t="shared" si="35"/>
        <v>9.370241028121562E-2</v>
      </c>
      <c r="M177">
        <f>(B177^Settings!$B$7)*(G177^(1-Settings!$B$7))</f>
        <v>10.847834846361325</v>
      </c>
      <c r="N177">
        <f t="shared" si="36"/>
        <v>1.9397483906915391</v>
      </c>
      <c r="O177">
        <f>(Settings!$E$10/100)*M177</f>
        <v>2.1695669692722652</v>
      </c>
      <c r="P177">
        <f t="shared" si="37"/>
        <v>1.5517987125532311</v>
      </c>
      <c r="Q177">
        <f t="shared" si="38"/>
        <v>0.93679848798042797</v>
      </c>
      <c r="R177">
        <f>(B177*Q177)/((1+(Settings!$E$11/100))^(A177-1))</f>
        <v>0.17037824117642075</v>
      </c>
      <c r="S177">
        <f t="shared" si="39"/>
        <v>68.288446120709011</v>
      </c>
    </row>
    <row r="178" spans="1:19" x14ac:dyDescent="0.35">
      <c r="A178">
        <f t="shared" si="28"/>
        <v>175</v>
      </c>
      <c r="B178">
        <f>B177*(1+(Settings!$E$7/100))</f>
        <v>5.6483166824120454</v>
      </c>
      <c r="C178">
        <f>C177*(1-(Settings!$E$8/100))+(Settings!$B$9*O177)</f>
        <v>63.697452031715805</v>
      </c>
      <c r="D178">
        <f t="shared" si="29"/>
        <v>1.0991383447957803</v>
      </c>
      <c r="E178">
        <f>E177*(1-(Settings!$E$9/100))+(Settings!$B$10*O177)</f>
        <v>7.1039299948247487</v>
      </c>
      <c r="F178">
        <f t="shared" si="30"/>
        <v>1.0872424473257425</v>
      </c>
      <c r="G178">
        <f>(C178^Settings!$B$8)*(E178^(1-Settings!$B$8))</f>
        <v>21.272100039300692</v>
      </c>
      <c r="H178">
        <f t="shared" si="31"/>
        <v>1.0931902210831401</v>
      </c>
      <c r="I178">
        <f t="shared" si="32"/>
        <v>8.966508971529807</v>
      </c>
      <c r="J178">
        <f t="shared" si="33"/>
        <v>1.1767951308239155E-2</v>
      </c>
      <c r="K178">
        <f t="shared" si="34"/>
        <v>3.7660954998395555</v>
      </c>
      <c r="L178">
        <f t="shared" si="35"/>
        <v>9.226754562685624E-2</v>
      </c>
      <c r="M178">
        <f>(B178^Settings!$B$7)*(G178^(1-Settings!$B$7))</f>
        <v>10.961366590070785</v>
      </c>
      <c r="N178">
        <f t="shared" si="36"/>
        <v>1.9406430634816789</v>
      </c>
      <c r="O178">
        <f>(Settings!$E$10/100)*M178</f>
        <v>2.1922733180141569</v>
      </c>
      <c r="P178">
        <f t="shared" si="37"/>
        <v>1.552514450785343</v>
      </c>
      <c r="Q178">
        <f t="shared" si="38"/>
        <v>0.93707893246488605</v>
      </c>
      <c r="R178">
        <f>(B178*Q178)/((1+(Settings!$E$11/100))^(A178-1))</f>
        <v>0.1687583714582114</v>
      </c>
      <c r="S178">
        <f t="shared" si="39"/>
        <v>68.457204492167222</v>
      </c>
    </row>
    <row r="179" spans="1:19" x14ac:dyDescent="0.35">
      <c r="A179">
        <f t="shared" si="28"/>
        <v>176</v>
      </c>
      <c r="B179">
        <f>B178*(1+(Settings!$E$7/100))</f>
        <v>5.7047998492361662</v>
      </c>
      <c r="C179">
        <f>C178*(1-(Settings!$E$8/100))+(Settings!$B$9*O178)</f>
        <v>64.396548977294231</v>
      </c>
      <c r="D179">
        <f t="shared" si="29"/>
        <v>1.0975273315961376</v>
      </c>
      <c r="E179">
        <f>E178*(1-(Settings!$E$9/100))+(Settings!$B$10*O178)</f>
        <v>7.1810787267296696</v>
      </c>
      <c r="F179">
        <f t="shared" si="30"/>
        <v>1.0860007342572864</v>
      </c>
      <c r="G179">
        <f>(C179^Settings!$B$8)*(E179^(1-Settings!$B$8))</f>
        <v>21.504341141631219</v>
      </c>
      <c r="H179">
        <f t="shared" si="31"/>
        <v>1.0917638686422926</v>
      </c>
      <c r="I179">
        <f t="shared" si="32"/>
        <v>8.9675314013192864</v>
      </c>
      <c r="J179">
        <f t="shared" si="33"/>
        <v>1.1402763246270986E-2</v>
      </c>
      <c r="K179">
        <f t="shared" si="34"/>
        <v>3.7695171977874917</v>
      </c>
      <c r="L179">
        <f t="shared" si="35"/>
        <v>9.0855315487403665E-2</v>
      </c>
      <c r="M179">
        <f>(B179^Settings!$B$7)*(G179^(1-Settings!$B$7))</f>
        <v>11.076008401166048</v>
      </c>
      <c r="N179">
        <f t="shared" si="36"/>
        <v>1.9415244520189521</v>
      </c>
      <c r="O179">
        <f>(Settings!$E$10/100)*M179</f>
        <v>2.2152016802332097</v>
      </c>
      <c r="P179">
        <f t="shared" si="37"/>
        <v>1.5532195616151618</v>
      </c>
      <c r="Q179">
        <f t="shared" si="38"/>
        <v>0.93735513597748155</v>
      </c>
      <c r="R179">
        <f>(B179*Q179)/((1+(Settings!$E$11/100))^(A179-1))</f>
        <v>0.16715313139866222</v>
      </c>
      <c r="S179">
        <f t="shared" si="39"/>
        <v>68.624357623565885</v>
      </c>
    </row>
    <row r="180" spans="1:19" x14ac:dyDescent="0.35">
      <c r="A180">
        <f t="shared" si="28"/>
        <v>177</v>
      </c>
      <c r="B180">
        <f>B179*(1+(Settings!$E$7/100))</f>
        <v>5.7618478477285278</v>
      </c>
      <c r="C180">
        <f>C179*(1-(Settings!$E$8/100))+(Settings!$B$9*O179)</f>
        <v>65.102299509958229</v>
      </c>
      <c r="D180">
        <f t="shared" si="29"/>
        <v>1.0959446490103719</v>
      </c>
      <c r="E180">
        <f>E179*(1-(Settings!$E$9/100))+(Settings!$B$10*O179)</f>
        <v>7.2589773202183974</v>
      </c>
      <c r="F180">
        <f t="shared" si="30"/>
        <v>1.0847756507496698</v>
      </c>
      <c r="G180">
        <f>(C180^Settings!$B$8)*(E180^(1-Settings!$B$8))</f>
        <v>21.738815874763098</v>
      </c>
      <c r="H180">
        <f t="shared" si="31"/>
        <v>1.0903599956287424</v>
      </c>
      <c r="I180">
        <f t="shared" si="32"/>
        <v>8.9685222364077486</v>
      </c>
      <c r="J180">
        <f t="shared" si="33"/>
        <v>1.1049139881635917E-2</v>
      </c>
      <c r="K180">
        <f t="shared" si="34"/>
        <v>3.7728896092480317</v>
      </c>
      <c r="L180">
        <f t="shared" si="35"/>
        <v>8.9465342206684895E-2</v>
      </c>
      <c r="M180">
        <f>(B180^Settings!$B$7)*(G180^(1-Settings!$B$7))</f>
        <v>11.191771506788839</v>
      </c>
      <c r="N180">
        <f t="shared" si="36"/>
        <v>1.9423927536026364</v>
      </c>
      <c r="O180">
        <f>(Settings!$E$10/100)*M180</f>
        <v>2.2383543013577678</v>
      </c>
      <c r="P180">
        <f t="shared" si="37"/>
        <v>1.5539142028821091</v>
      </c>
      <c r="Q180">
        <f t="shared" si="38"/>
        <v>0.93762716381276556</v>
      </c>
      <c r="R180">
        <f>(B180*Q180)/((1+(Settings!$E$11/100))^(A180-1))</f>
        <v>0.16556240878238118</v>
      </c>
      <c r="S180">
        <f t="shared" si="39"/>
        <v>68.789920032348263</v>
      </c>
    </row>
    <row r="181" spans="1:19" x14ac:dyDescent="0.35">
      <c r="A181">
        <f t="shared" si="28"/>
        <v>178</v>
      </c>
      <c r="B181">
        <f>B180*(1+(Settings!$E$7/100))</f>
        <v>5.8194663262058128</v>
      </c>
      <c r="C181">
        <f>C180*(1-(Settings!$E$8/100))+(Settings!$B$9*O180)</f>
        <v>65.814772390981048</v>
      </c>
      <c r="D181">
        <f t="shared" si="29"/>
        <v>1.0943897318309581</v>
      </c>
      <c r="E181">
        <f>E180*(1-(Settings!$E$9/100))+(Settings!$B$10*O180)</f>
        <v>7.3376332039498067</v>
      </c>
      <c r="F181">
        <f t="shared" si="30"/>
        <v>1.0835670131153163</v>
      </c>
      <c r="G181">
        <f>(C181^Settings!$B$8)*(E181^(1-Settings!$B$8))</f>
        <v>21.975546846585221</v>
      </c>
      <c r="H181">
        <f t="shared" si="31"/>
        <v>1.0889782276363391</v>
      </c>
      <c r="I181">
        <f t="shared" si="32"/>
        <v>8.9694824695725224</v>
      </c>
      <c r="J181">
        <f t="shared" si="33"/>
        <v>1.0706704398577571E-2</v>
      </c>
      <c r="K181">
        <f t="shared" si="34"/>
        <v>3.7762134214311849</v>
      </c>
      <c r="L181">
        <f t="shared" si="35"/>
        <v>8.8097255085495263E-2</v>
      </c>
      <c r="M181">
        <f>(B181^Settings!$B$7)*(G181^(1-Settings!$B$7))</f>
        <v>11.308667245686427</v>
      </c>
      <c r="N181">
        <f t="shared" si="36"/>
        <v>1.9432481625956026</v>
      </c>
      <c r="O181">
        <f>(Settings!$E$10/100)*M181</f>
        <v>2.2617334491372856</v>
      </c>
      <c r="P181">
        <f t="shared" si="37"/>
        <v>1.5545985300764822</v>
      </c>
      <c r="Q181">
        <f t="shared" si="38"/>
        <v>0.93789508022375978</v>
      </c>
      <c r="R181">
        <f>(B181*Q181)/((1+(Settings!$E$11/100))^(A181-1))</f>
        <v>0.16398609170725745</v>
      </c>
      <c r="S181">
        <f t="shared" si="39"/>
        <v>68.953906124055521</v>
      </c>
    </row>
    <row r="182" spans="1:19" x14ac:dyDescent="0.35">
      <c r="A182">
        <f t="shared" si="28"/>
        <v>179</v>
      </c>
      <c r="B182">
        <f>B181*(1+(Settings!$E$7/100))</f>
        <v>5.8776609894678709</v>
      </c>
      <c r="C182">
        <f>C181*(1-(Settings!$E$8/100))+(Settings!$B$9*O181)</f>
        <v>66.534037047384984</v>
      </c>
      <c r="D182">
        <f t="shared" si="29"/>
        <v>1.0928620281948964</v>
      </c>
      <c r="E182">
        <f>E181*(1-(Settings!$E$9/100))+(Settings!$B$10*O181)</f>
        <v>7.4170538847845391</v>
      </c>
      <c r="F182">
        <f t="shared" si="30"/>
        <v>1.0823746380778543</v>
      </c>
      <c r="G182">
        <f>(C182^Settings!$B$8)*(E182^(1-Settings!$B$8))</f>
        <v>22.214556893008364</v>
      </c>
      <c r="H182">
        <f t="shared" si="31"/>
        <v>1.0876181971338772</v>
      </c>
      <c r="I182">
        <f t="shared" si="32"/>
        <v>8.9704130616974425</v>
      </c>
      <c r="J182">
        <f t="shared" si="33"/>
        <v>1.0375092744507874E-2</v>
      </c>
      <c r="K182">
        <f t="shared" si="34"/>
        <v>3.7794893126388938</v>
      </c>
      <c r="L182">
        <f t="shared" si="35"/>
        <v>8.6750690231562899E-2</v>
      </c>
      <c r="M182">
        <f>(B182^Settings!$B$7)*(G182^(1-Settings!$B$7))</f>
        <v>11.426707069333222</v>
      </c>
      <c r="N182">
        <f t="shared" si="36"/>
        <v>1.9440908704684803</v>
      </c>
      <c r="O182">
        <f>(Settings!$E$10/100)*M182</f>
        <v>2.2853414138666444</v>
      </c>
      <c r="P182">
        <f t="shared" si="37"/>
        <v>1.5552726963747843</v>
      </c>
      <c r="Q182">
        <f t="shared" si="38"/>
        <v>0.9381589484397429</v>
      </c>
      <c r="R182">
        <f>(B182*Q182)/((1+(Settings!$E$11/100))^(A182-1))</f>
        <v>0.16242406860157671</v>
      </c>
      <c r="S182">
        <f t="shared" si="39"/>
        <v>69.116330192657102</v>
      </c>
    </row>
    <row r="183" spans="1:19" x14ac:dyDescent="0.35">
      <c r="A183">
        <f t="shared" si="28"/>
        <v>180</v>
      </c>
      <c r="B183">
        <f>B182*(1+(Settings!$E$7/100))</f>
        <v>5.9364375993625496</v>
      </c>
      <c r="C183">
        <f>C182*(1-(Settings!$E$8/100))+(Settings!$B$9*O182)</f>
        <v>67.260163578917272</v>
      </c>
      <c r="D183">
        <f t="shared" si="29"/>
        <v>1.0913609992057927</v>
      </c>
      <c r="E183">
        <f>E182*(1-(Settings!$E$9/100))+(Settings!$B$10*O182)</f>
        <v>7.4972469484755129</v>
      </c>
      <c r="F183">
        <f t="shared" si="30"/>
        <v>1.0811983428552718</v>
      </c>
      <c r="G183">
        <f>(C183^Settings!$B$8)*(E183^(1-Settings!$B$8))</f>
        <v>22.45586908017593</v>
      </c>
      <c r="H183">
        <f t="shared" si="31"/>
        <v>1.086279543318347</v>
      </c>
      <c r="I183">
        <f t="shared" si="32"/>
        <v>8.9713149428263037</v>
      </c>
      <c r="J183">
        <f t="shared" si="33"/>
        <v>1.0053953175370722E-2</v>
      </c>
      <c r="K183">
        <f t="shared" si="34"/>
        <v>3.7827179523603895</v>
      </c>
      <c r="L183">
        <f t="shared" si="35"/>
        <v>8.5425290414220534E-2</v>
      </c>
      <c r="M183">
        <f>(B183^Settings!$B$7)*(G183^(1-Settings!$B$7))</f>
        <v>11.545902543063463</v>
      </c>
      <c r="N183">
        <f t="shared" si="36"/>
        <v>1.9449210658431335</v>
      </c>
      <c r="O183">
        <f>(Settings!$E$10/100)*M183</f>
        <v>2.3091805086126924</v>
      </c>
      <c r="P183">
        <f t="shared" si="37"/>
        <v>1.5559368526745068</v>
      </c>
      <c r="Q183">
        <f t="shared" si="38"/>
        <v>0.93841883068369614</v>
      </c>
      <c r="R183">
        <f>(B183*Q183)/((1+(Settings!$E$11/100))^(A183-1))</f>
        <v>0.16087622824043635</v>
      </c>
      <c r="S183">
        <f t="shared" si="39"/>
        <v>69.277206420897542</v>
      </c>
    </row>
    <row r="184" spans="1:19" x14ac:dyDescent="0.35">
      <c r="A184">
        <f t="shared" si="28"/>
        <v>181</v>
      </c>
      <c r="B184">
        <f>B183*(1+(Settings!$E$7/100))</f>
        <v>5.9958019753561755</v>
      </c>
      <c r="C184">
        <f>C183*(1-(Settings!$E$8/100))+(Settings!$B$9*O183)</f>
        <v>67.993222765090351</v>
      </c>
      <c r="D184">
        <f t="shared" si="29"/>
        <v>1.0898861185684838</v>
      </c>
      <c r="E184">
        <f>E183*(1-(Settings!$E$9/100))+(Settings!$B$10*O183)</f>
        <v>7.5782200603672711</v>
      </c>
      <c r="F184">
        <f t="shared" si="30"/>
        <v>1.0800379452383213</v>
      </c>
      <c r="G184">
        <f>(C184^Settings!$B$8)*(E184^(1-Settings!$B$8))</f>
        <v>22.699506706698021</v>
      </c>
      <c r="H184">
        <f t="shared" si="31"/>
        <v>1.0849619119714937</v>
      </c>
      <c r="I184">
        <f t="shared" si="32"/>
        <v>8.9721890131803761</v>
      </c>
      <c r="J184">
        <f t="shared" si="33"/>
        <v>9.7429458183473372E-3</v>
      </c>
      <c r="K184">
        <f t="shared" si="34"/>
        <v>3.785900001367136</v>
      </c>
      <c r="L184">
        <f t="shared" si="35"/>
        <v>8.4120704922252543E-2</v>
      </c>
      <c r="M184">
        <f>(B184^Settings!$B$7)*(G184^(1-Settings!$B$7))</f>
        <v>11.666265347215052</v>
      </c>
      <c r="N184">
        <f t="shared" si="36"/>
        <v>1.9457389345354468</v>
      </c>
      <c r="O184">
        <f>(Settings!$E$10/100)*M184</f>
        <v>2.3332530694430105</v>
      </c>
      <c r="P184">
        <f t="shared" si="37"/>
        <v>1.5565911476283574</v>
      </c>
      <c r="Q184">
        <f t="shared" si="38"/>
        <v>0.93867478818940908</v>
      </c>
      <c r="R184">
        <f>(B184*Q184)/((1+(Settings!$E$11/100))^(A184-1))</f>
        <v>0.15934245976148112</v>
      </c>
      <c r="S184">
        <f t="shared" si="39"/>
        <v>69.436548880659018</v>
      </c>
    </row>
    <row r="185" spans="1:19" x14ac:dyDescent="0.35">
      <c r="A185">
        <f t="shared" si="28"/>
        <v>182</v>
      </c>
      <c r="B185">
        <f>B184*(1+(Settings!$E$7/100))</f>
        <v>6.0557599951097369</v>
      </c>
      <c r="C185">
        <f>C184*(1-(Settings!$E$8/100))+(Settings!$B$9*O184)</f>
        <v>68.733286072287257</v>
      </c>
      <c r="D185">
        <f t="shared" si="29"/>
        <v>1.0884368722361426</v>
      </c>
      <c r="E185">
        <f>E184*(1-(Settings!$E$9/100))+(Settings!$B$10*O184)</f>
        <v>7.6599809661042269</v>
      </c>
      <c r="F185">
        <f t="shared" si="30"/>
        <v>1.0788932636642601</v>
      </c>
      <c r="G185">
        <f>(C185^Settings!$B$8)*(E185^(1-Settings!$B$8))</f>
        <v>22.945493305909054</v>
      </c>
      <c r="H185">
        <f t="shared" si="31"/>
        <v>1.0836649553201516</v>
      </c>
      <c r="I185">
        <f t="shared" si="32"/>
        <v>8.9730361441412523</v>
      </c>
      <c r="J185">
        <f t="shared" si="33"/>
        <v>9.4417422507708793E-3</v>
      </c>
      <c r="K185">
        <f t="shared" si="34"/>
        <v>3.7890361118073432</v>
      </c>
      <c r="L185">
        <f t="shared" si="35"/>
        <v>8.2836589425894225E-2</v>
      </c>
      <c r="M185">
        <f>(B185^Settings!$B$7)*(G185^(1-Settings!$B$7))</f>
        <v>11.787807278284724</v>
      </c>
      <c r="N185">
        <f t="shared" si="36"/>
        <v>1.9465446595974476</v>
      </c>
      <c r="O185">
        <f>(Settings!$E$10/100)*M185</f>
        <v>2.3575614556569451</v>
      </c>
      <c r="P185">
        <f t="shared" si="37"/>
        <v>1.557235727677958</v>
      </c>
      <c r="Q185">
        <f t="shared" si="38"/>
        <v>0.93892688121826262</v>
      </c>
      <c r="R185">
        <f>(B185*Q185)/((1+(Settings!$E$11/100))^(A185-1))</f>
        <v>0.15782265267998061</v>
      </c>
      <c r="S185">
        <f t="shared" si="39"/>
        <v>69.594371533339</v>
      </c>
    </row>
    <row r="186" spans="1:19" x14ac:dyDescent="0.35">
      <c r="A186">
        <f t="shared" si="28"/>
        <v>183</v>
      </c>
      <c r="B186">
        <f>B185*(1+(Settings!$E$7/100))</f>
        <v>6.1163175950608339</v>
      </c>
      <c r="C186">
        <f>C185*(1-(Settings!$E$8/100))+(Settings!$B$9*O185)</f>
        <v>69.480425660932752</v>
      </c>
      <c r="D186">
        <f t="shared" si="29"/>
        <v>1.0870127580685285</v>
      </c>
      <c r="E186">
        <f>E185*(1-(Settings!$E$9/100))+(Settings!$B$10*O185)</f>
        <v>7.7425374923478367</v>
      </c>
      <c r="F186">
        <f t="shared" si="30"/>
        <v>1.0777641172860175</v>
      </c>
      <c r="G186">
        <f>(C186^Settings!$B$8)*(E186^(1-Settings!$B$8))</f>
        <v>23.193852648149221</v>
      </c>
      <c r="H186">
        <f t="shared" si="31"/>
        <v>1.0823883319004857</v>
      </c>
      <c r="I186">
        <f t="shared" si="32"/>
        <v>8.9738571792002517</v>
      </c>
      <c r="J186">
        <f t="shared" si="33"/>
        <v>9.1500250952947226E-3</v>
      </c>
      <c r="K186">
        <f t="shared" si="34"/>
        <v>3.7921269273000417</v>
      </c>
      <c r="L186">
        <f t="shared" si="35"/>
        <v>8.1572605842072932E-2</v>
      </c>
      <c r="M186">
        <f>(B186^Settings!$B$7)*(G186^(1-Settings!$B$7))</f>
        <v>11.910540250094593</v>
      </c>
      <c r="N186">
        <f t="shared" si="36"/>
        <v>1.9473384213587634</v>
      </c>
      <c r="O186">
        <f>(Settings!$E$10/100)*M186</f>
        <v>2.3821080500189189</v>
      </c>
      <c r="P186">
        <f t="shared" si="37"/>
        <v>1.5578707370870106</v>
      </c>
      <c r="Q186">
        <f t="shared" si="38"/>
        <v>0.93917516907568599</v>
      </c>
      <c r="R186">
        <f>(B186*Q186)/((1+(Settings!$E$11/100))^(A186-1))</f>
        <v>0.15631669690326858</v>
      </c>
      <c r="S186">
        <f t="shared" si="39"/>
        <v>69.750688230242275</v>
      </c>
    </row>
    <row r="187" spans="1:19" x14ac:dyDescent="0.35">
      <c r="A187">
        <f t="shared" si="28"/>
        <v>184</v>
      </c>
      <c r="B187">
        <f>B186*(1+(Settings!$E$7/100))</f>
        <v>6.1774807710114423</v>
      </c>
      <c r="C187">
        <f>C186*(1-(Settings!$E$8/100))+(Settings!$B$9*O186)</f>
        <v>70.234714392731121</v>
      </c>
      <c r="D187">
        <f t="shared" si="29"/>
        <v>1.0856132855019185</v>
      </c>
      <c r="E187">
        <f>E186*(1-(Settings!$E$9/100))+(Settings!$B$10*O186)</f>
        <v>7.8258975475027723</v>
      </c>
      <c r="F187">
        <f t="shared" si="30"/>
        <v>1.0766503260374538</v>
      </c>
      <c r="G187">
        <f>(C187^Settings!$B$8)*(E187^(1-Settings!$B$8))</f>
        <v>23.444608743069953</v>
      </c>
      <c r="H187">
        <f t="shared" si="31"/>
        <v>1.0811317064254089</v>
      </c>
      <c r="I187">
        <f t="shared" si="32"/>
        <v>8.9746529348755502</v>
      </c>
      <c r="J187">
        <f t="shared" si="33"/>
        <v>8.8674876299821292E-3</v>
      </c>
      <c r="K187">
        <f t="shared" si="34"/>
        <v>3.7951730830286912</v>
      </c>
      <c r="L187">
        <f t="shared" si="35"/>
        <v>8.0328422203379546E-2</v>
      </c>
      <c r="M187">
        <f>(B187^Settings!$B$7)*(G187^(1-Settings!$B$7))</f>
        <v>12.034476294970272</v>
      </c>
      <c r="N187">
        <f t="shared" si="36"/>
        <v>1.9481203974674388</v>
      </c>
      <c r="O187">
        <f>(Settings!$E$10/100)*M187</f>
        <v>2.4068952589940547</v>
      </c>
      <c r="P187">
        <f t="shared" si="37"/>
        <v>1.5584963179739511</v>
      </c>
      <c r="Q187">
        <f t="shared" si="38"/>
        <v>0.93941971012730552</v>
      </c>
      <c r="R187">
        <f>(B187*Q187)/((1+(Settings!$E$11/100))^(A187-1))</f>
        <v>0.15482448274456467</v>
      </c>
      <c r="S187">
        <f t="shared" si="39"/>
        <v>69.905512712986834</v>
      </c>
    </row>
    <row r="188" spans="1:19" x14ac:dyDescent="0.35">
      <c r="A188">
        <f t="shared" si="28"/>
        <v>185</v>
      </c>
      <c r="B188">
        <f>B187*(1+(Settings!$E$7/100))</f>
        <v>6.2392555787215569</v>
      </c>
      <c r="C188">
        <f>C187*(1-(Settings!$E$8/100))+(Settings!$B$9*O187)</f>
        <v>70.996225837971139</v>
      </c>
      <c r="D188">
        <f t="shared" si="29"/>
        <v>1.0842379752295628</v>
      </c>
      <c r="E188">
        <f>E187*(1-(Settings!$E$9/100))+(Settings!$B$10*O187)</f>
        <v>7.9100691224521222</v>
      </c>
      <c r="F188">
        <f t="shared" si="30"/>
        <v>1.0755517106943113</v>
      </c>
      <c r="G188">
        <f>(C188^Settings!$B$8)*(E188^(1-Settings!$B$8))</f>
        <v>23.697785841963654</v>
      </c>
      <c r="H188">
        <f t="shared" si="31"/>
        <v>1.0798947496555522</v>
      </c>
      <c r="I188">
        <f t="shared" si="32"/>
        <v>8.975424201598166</v>
      </c>
      <c r="J188">
        <f t="shared" si="33"/>
        <v>8.5938334129842531E-3</v>
      </c>
      <c r="K188">
        <f t="shared" si="34"/>
        <v>3.7981752058343159</v>
      </c>
      <c r="L188">
        <f t="shared" si="35"/>
        <v>7.9103712530259607E-2</v>
      </c>
      <c r="M188">
        <f>(B188^Settings!$B$7)*(G188^(1-Settings!$B$7))</f>
        <v>12.159627564930615</v>
      </c>
      <c r="N188">
        <f t="shared" si="36"/>
        <v>1.9488907629301124</v>
      </c>
      <c r="O188">
        <f>(Settings!$E$10/100)*M188</f>
        <v>2.431925512986123</v>
      </c>
      <c r="P188">
        <f t="shared" si="37"/>
        <v>1.55911261034409</v>
      </c>
      <c r="Q188">
        <f t="shared" si="38"/>
        <v>0.93966056181478319</v>
      </c>
      <c r="R188">
        <f>(B188*Q188)/((1+(Settings!$E$11/100))^(A188-1))</f>
        <v>0.1533459009361956</v>
      </c>
      <c r="S188">
        <f t="shared" si="39"/>
        <v>70.058858613923036</v>
      </c>
    </row>
    <row r="189" spans="1:19" x14ac:dyDescent="0.35">
      <c r="A189">
        <f t="shared" si="28"/>
        <v>186</v>
      </c>
      <c r="B189">
        <f>B188*(1+(Settings!$E$7/100))</f>
        <v>6.3016481345087723</v>
      </c>
      <c r="C189">
        <f>C188*(1-(Settings!$E$8/100))+(Settings!$B$9*O188)</f>
        <v>71.765034282899222</v>
      </c>
      <c r="D189">
        <f t="shared" si="29"/>
        <v>1.082886358892754</v>
      </c>
      <c r="E189">
        <f>E188*(1-(Settings!$E$9/100))+(Settings!$B$10*O188)</f>
        <v>7.9950602913016926</v>
      </c>
      <c r="F189">
        <f t="shared" si="30"/>
        <v>1.0744680929314354</v>
      </c>
      <c r="G189">
        <f>(C189^Settings!$B$8)*(E189^(1-Settings!$B$8))</f>
        <v>23.953408440117915</v>
      </c>
      <c r="H189">
        <f t="shared" si="31"/>
        <v>1.0786771382734317</v>
      </c>
      <c r="I189">
        <f t="shared" si="32"/>
        <v>8.976171744567921</v>
      </c>
      <c r="J189">
        <f t="shared" si="33"/>
        <v>8.3287759214956125E-3</v>
      </c>
      <c r="K189">
        <f t="shared" si="34"/>
        <v>3.8011339143081395</v>
      </c>
      <c r="L189">
        <f t="shared" si="35"/>
        <v>7.7898156706379673E-2</v>
      </c>
      <c r="M189">
        <f>(B189^Settings!$B$7)*(G189^(1-Settings!$B$7))</f>
        <v>12.28600633288929</v>
      </c>
      <c r="N189">
        <f t="shared" si="36"/>
        <v>1.9496496901515767</v>
      </c>
      <c r="O189">
        <f>(Settings!$E$10/100)*M189</f>
        <v>2.457201266577858</v>
      </c>
      <c r="P189">
        <f t="shared" si="37"/>
        <v>1.5597197521212613</v>
      </c>
      <c r="Q189">
        <f t="shared" si="38"/>
        <v>0.93989778067136109</v>
      </c>
      <c r="R189">
        <f>(B189*Q189)/((1+(Settings!$E$11/100))^(A189-1))</f>
        <v>0.15188084264223828</v>
      </c>
      <c r="S189">
        <f t="shared" si="39"/>
        <v>70.210739456565278</v>
      </c>
    </row>
    <row r="190" spans="1:19" x14ac:dyDescent="0.35">
      <c r="A190">
        <f t="shared" si="28"/>
        <v>187</v>
      </c>
      <c r="B190">
        <f>B189*(1+(Settings!$E$7/100))</f>
        <v>6.3646646158538598</v>
      </c>
      <c r="C190">
        <f>C189*(1-(Settings!$E$8/100))+(Settings!$B$9*O189)</f>
        <v>72.541214737161297</v>
      </c>
      <c r="D190">
        <f t="shared" si="29"/>
        <v>1.0815579787816443</v>
      </c>
      <c r="E190">
        <f>E189*(1-(Settings!$E$9/100))+(Settings!$B$10*O189)</f>
        <v>8.0808792121334445</v>
      </c>
      <c r="F190">
        <f t="shared" si="30"/>
        <v>1.0733992953764204</v>
      </c>
      <c r="G190">
        <f>(C190^Settings!$B$8)*(E190^(1-Settings!$B$8))</f>
        <v>24.211501279194458</v>
      </c>
      <c r="H190">
        <f t="shared" si="31"/>
        <v>1.0774785547608356</v>
      </c>
      <c r="I190">
        <f t="shared" si="32"/>
        <v>8.9768963045804</v>
      </c>
      <c r="J190">
        <f t="shared" si="33"/>
        <v>8.0720382040100347E-3</v>
      </c>
      <c r="K190">
        <f t="shared" si="34"/>
        <v>3.8040498188837137</v>
      </c>
      <c r="L190">
        <f t="shared" si="35"/>
        <v>7.6711440357257743E-2</v>
      </c>
      <c r="M190">
        <f>(B190^Settings!$B$7)*(G190^(1-Settings!$B$7))</f>
        <v>12.413624993868206</v>
      </c>
      <c r="N190">
        <f t="shared" si="36"/>
        <v>1.9503973489737196</v>
      </c>
      <c r="O190">
        <f>(Settings!$E$10/100)*M190</f>
        <v>2.4827249987736413</v>
      </c>
      <c r="P190">
        <f t="shared" si="37"/>
        <v>1.5603178791789758</v>
      </c>
      <c r="Q190">
        <f t="shared" si="38"/>
        <v>0.94013142233710922</v>
      </c>
      <c r="R190">
        <f>(B190*Q190)/((1+(Settings!$E$11/100))^(A190-1))</f>
        <v>0.15042919947059796</v>
      </c>
      <c r="S190">
        <f t="shared" si="39"/>
        <v>70.361168656035872</v>
      </c>
    </row>
    <row r="191" spans="1:19" x14ac:dyDescent="0.35">
      <c r="A191">
        <f t="shared" si="28"/>
        <v>188</v>
      </c>
      <c r="B191">
        <f>B190*(1+(Settings!$E$7/100))</f>
        <v>6.4283112620123983</v>
      </c>
      <c r="C191">
        <f>C190*(1-(Settings!$E$8/100))+(Settings!$B$9*O190)</f>
        <v>73.324842941314344</v>
      </c>
      <c r="D191">
        <f t="shared" si="29"/>
        <v>1.080252387545988</v>
      </c>
      <c r="E191">
        <f>E190*(1-(Settings!$E$9/100))+(Settings!$B$10*O190)</f>
        <v>8.167534127768139</v>
      </c>
      <c r="F191">
        <f t="shared" si="30"/>
        <v>1.0723451416596141</v>
      </c>
      <c r="G191">
        <f>(C191^Settings!$B$8)*(E191^(1-Settings!$B$8))</f>
        <v>24.472089349633055</v>
      </c>
      <c r="H191">
        <f t="shared" si="31"/>
        <v>1.0762986872793645</v>
      </c>
      <c r="I191">
        <f t="shared" si="32"/>
        <v>8.9775985988259457</v>
      </c>
      <c r="J191">
        <f t="shared" si="33"/>
        <v>7.8233525454329822E-3</v>
      </c>
      <c r="K191">
        <f t="shared" si="34"/>
        <v>3.8069235219285273</v>
      </c>
      <c r="L191">
        <f t="shared" si="35"/>
        <v>7.5543254732046705E-2</v>
      </c>
      <c r="M191">
        <f>(B191^Settings!$B$7)*(G191^(1-Settings!$B$7))</f>
        <v>12.542496066223016</v>
      </c>
      <c r="N191">
        <f t="shared" si="36"/>
        <v>1.9511339067138695</v>
      </c>
      <c r="O191">
        <f>(Settings!$E$10/100)*M191</f>
        <v>2.5084992132446033</v>
      </c>
      <c r="P191">
        <f t="shared" si="37"/>
        <v>1.5609071253710958</v>
      </c>
      <c r="Q191">
        <f t="shared" si="38"/>
        <v>0.94036154157389218</v>
      </c>
      <c r="R191">
        <f>(B191*Q191)/((1+(Settings!$E$11/100))^(A191-1))</f>
        <v>0.14899086348454341</v>
      </c>
      <c r="S191">
        <f t="shared" si="39"/>
        <v>70.510159519520414</v>
      </c>
    </row>
    <row r="192" spans="1:19" x14ac:dyDescent="0.35">
      <c r="A192">
        <f t="shared" si="28"/>
        <v>189</v>
      </c>
      <c r="B192">
        <f>B191*(1+(Settings!$E$7/100))</f>
        <v>6.4925943746325228</v>
      </c>
      <c r="C192">
        <f>C191*(1-(Settings!$E$8/100))+(Settings!$B$9*O191)</f>
        <v>74.1159953744082</v>
      </c>
      <c r="D192">
        <f t="shared" si="29"/>
        <v>1.078969147914921</v>
      </c>
      <c r="E192">
        <f>E191*(1-(Settings!$E$9/100))+(Settings!$B$10*O191)</f>
        <v>8.2550333665372371</v>
      </c>
      <c r="F192">
        <f t="shared" si="30"/>
        <v>1.0713054564610358</v>
      </c>
      <c r="G192">
        <f>(C192^Settings!$B$8)*(E192^(1-Settings!$B$8))</f>
        <v>24.735197893080603</v>
      </c>
      <c r="H192">
        <f t="shared" si="31"/>
        <v>1.0751372295536799</v>
      </c>
      <c r="I192">
        <f t="shared" si="32"/>
        <v>8.9782793216616454</v>
      </c>
      <c r="J192">
        <f t="shared" si="33"/>
        <v>7.5824601446283779E-3</v>
      </c>
      <c r="K192">
        <f t="shared" si="34"/>
        <v>3.8097556178350662</v>
      </c>
      <c r="L192">
        <f t="shared" si="35"/>
        <v>7.4393296587804691E-2</v>
      </c>
      <c r="M192">
        <f>(B192^Settings!$B$7)*(G192^(1-Settings!$B$7))</f>
        <v>12.672632192880741</v>
      </c>
      <c r="N192">
        <f t="shared" si="36"/>
        <v>1.9518595282025462</v>
      </c>
      <c r="O192">
        <f>(Settings!$E$10/100)*M192</f>
        <v>2.5345264385761483</v>
      </c>
      <c r="P192">
        <f t="shared" si="37"/>
        <v>1.5614876225620371</v>
      </c>
      <c r="Q192">
        <f t="shared" si="38"/>
        <v>0.94058819228005275</v>
      </c>
      <c r="R192">
        <f>(B192*Q192)/((1+(Settings!$E$11/100))^(A192-1))</f>
        <v>0.14756572721371267</v>
      </c>
      <c r="S192">
        <f t="shared" si="39"/>
        <v>70.657725246734131</v>
      </c>
    </row>
    <row r="193" spans="1:19" x14ac:dyDescent="0.35">
      <c r="A193">
        <f t="shared" si="28"/>
        <v>190</v>
      </c>
      <c r="B193">
        <f>B192*(1+(Settings!$E$7/100))</f>
        <v>6.557520318378848</v>
      </c>
      <c r="C193">
        <f>C192*(1-(Settings!$E$8/100))+(Settings!$B$9*O192)</f>
        <v>74.914749261638576</v>
      </c>
      <c r="D193">
        <f t="shared" si="29"/>
        <v>1.0777078324258449</v>
      </c>
      <c r="E193">
        <f>E192*(1-(Settings!$E$9/100))+(Settings!$B$10*O192)</f>
        <v>8.3433853430641083</v>
      </c>
      <c r="F193">
        <f t="shared" si="30"/>
        <v>1.0702800655538969</v>
      </c>
      <c r="G193">
        <f>(C193^Settings!$B$8)*(E193^(1-Settings!$B$8))</f>
        <v>25.000852404845677</v>
      </c>
      <c r="H193">
        <f t="shared" si="31"/>
        <v>1.0739938807580174</v>
      </c>
      <c r="I193">
        <f t="shared" si="32"/>
        <v>8.9789391453572893</v>
      </c>
      <c r="J193">
        <f t="shared" si="33"/>
        <v>7.3491108040224518E-3</v>
      </c>
      <c r="K193">
        <f t="shared" si="34"/>
        <v>3.812546693111337</v>
      </c>
      <c r="L193">
        <f t="shared" si="35"/>
        <v>7.3261268077273733E-2</v>
      </c>
      <c r="M193">
        <f>(B193^Settings!$B$7)*(G193^(1-Settings!$B$7))</f>
        <v>12.804046142589701</v>
      </c>
      <c r="N193">
        <f t="shared" si="36"/>
        <v>1.9525743758206335</v>
      </c>
      <c r="O193">
        <f>(Settings!$E$10/100)*M193</f>
        <v>2.5608092285179405</v>
      </c>
      <c r="P193">
        <f t="shared" si="37"/>
        <v>1.562059500656507</v>
      </c>
      <c r="Q193">
        <f t="shared" si="38"/>
        <v>0.94081142750482638</v>
      </c>
      <c r="R193">
        <f>(B193*Q193)/((1+(Settings!$E$11/100))^(A193-1))</f>
        <v>0.14615368366460849</v>
      </c>
      <c r="S193">
        <f t="shared" si="39"/>
        <v>70.803878930398739</v>
      </c>
    </row>
    <row r="194" spans="1:19" x14ac:dyDescent="0.35">
      <c r="A194">
        <f t="shared" si="28"/>
        <v>191</v>
      </c>
      <c r="B194">
        <f>B193*(1+(Settings!$E$7/100))</f>
        <v>6.6230955215626368</v>
      </c>
      <c r="C194">
        <f>C193*(1-(Settings!$E$8/100))+(Settings!$B$9*O193)</f>
        <v>75.721182582071947</v>
      </c>
      <c r="D194">
        <f t="shared" si="29"/>
        <v>1.0764680231617918</v>
      </c>
      <c r="E194">
        <f>E193*(1-(Settings!$E$9/100))+(Settings!$B$10*O193)</f>
        <v>8.43259855905462</v>
      </c>
      <c r="F194">
        <f t="shared" si="30"/>
        <v>1.0692687958452574</v>
      </c>
      <c r="G194">
        <f>(C194^Settings!$B$8)*(E194^(1-Settings!$B$8))</f>
        <v>25.269078636378723</v>
      </c>
      <c r="H194">
        <f t="shared" si="31"/>
        <v>1.0728683454051202</v>
      </c>
      <c r="I194">
        <f t="shared" si="32"/>
        <v>8.9795787208161677</v>
      </c>
      <c r="J194">
        <f t="shared" si="33"/>
        <v>7.1230626305096578E-3</v>
      </c>
      <c r="K194">
        <f t="shared" si="34"/>
        <v>3.8152973264708101</v>
      </c>
      <c r="L194">
        <f t="shared" si="35"/>
        <v>7.2146876638723434E-2</v>
      </c>
      <c r="M194">
        <f>(B194^Settings!$B$7)*(G194^(1-Settings!$B$7))</f>
        <v>12.93675081118184</v>
      </c>
      <c r="N194">
        <f t="shared" si="36"/>
        <v>1.9532786095359795</v>
      </c>
      <c r="O194">
        <f>(Settings!$E$10/100)*M194</f>
        <v>2.5873501622363682</v>
      </c>
      <c r="P194">
        <f t="shared" si="37"/>
        <v>1.5626228876287838</v>
      </c>
      <c r="Q194">
        <f t="shared" si="38"/>
        <v>0.94103129946248543</v>
      </c>
      <c r="R194">
        <f>(B194*Q194)/((1+(Settings!$E$11/100))^(A194-1))</f>
        <v>0.14475462633059685</v>
      </c>
      <c r="S194">
        <f t="shared" si="39"/>
        <v>70.948633556729334</v>
      </c>
    </row>
    <row r="195" spans="1:19" x14ac:dyDescent="0.35">
      <c r="A195">
        <f t="shared" si="28"/>
        <v>192</v>
      </c>
      <c r="B195">
        <f>B194*(1+(Settings!$E$7/100))</f>
        <v>6.6893264767782634</v>
      </c>
      <c r="C195">
        <f>C194*(1-(Settings!$E$8/100))+(Settings!$B$9*O194)</f>
        <v>76.535374076443247</v>
      </c>
      <c r="D195">
        <f t="shared" si="29"/>
        <v>1.0752493114972506</v>
      </c>
      <c r="E195">
        <f>E194*(1-(Settings!$E$9/100))+(Settings!$B$10*O194)</f>
        <v>8.5226816040971638</v>
      </c>
      <c r="F195">
        <f t="shared" si="30"/>
        <v>1.0682714754139067</v>
      </c>
      <c r="G195">
        <f>(C195^Settings!$B$8)*(E195^(1-Settings!$B$8))</f>
        <v>25.539902597778205</v>
      </c>
      <c r="H195">
        <f t="shared" si="31"/>
        <v>1.0717603332382364</v>
      </c>
      <c r="I195">
        <f t="shared" si="32"/>
        <v>8.9801986782716252</v>
      </c>
      <c r="J195">
        <f t="shared" si="33"/>
        <v>6.9040817473942084E-3</v>
      </c>
      <c r="K195">
        <f t="shared" si="34"/>
        <v>3.8180080889218044</v>
      </c>
      <c r="L195">
        <f t="shared" si="35"/>
        <v>7.1049834889325147E-2</v>
      </c>
      <c r="M195">
        <f>(B195^Settings!$B$7)*(G195^(1-Settings!$B$7))</f>
        <v>13.070759222847602</v>
      </c>
      <c r="N195">
        <f t="shared" si="36"/>
        <v>1.9539723869394376</v>
      </c>
      <c r="O195">
        <f>(Settings!$E$10/100)*M195</f>
        <v>2.6141518445695207</v>
      </c>
      <c r="P195">
        <f t="shared" si="37"/>
        <v>1.5631779095515503</v>
      </c>
      <c r="Q195">
        <f t="shared" si="38"/>
        <v>0.94124785954622514</v>
      </c>
      <c r="R195">
        <f>(B195*Q195)/((1+(Settings!$E$11/100))^(A195-1))</f>
        <v>0.14336844920142686</v>
      </c>
      <c r="S195">
        <f t="shared" si="39"/>
        <v>71.092002005930766</v>
      </c>
    </row>
    <row r="196" spans="1:19" x14ac:dyDescent="0.35">
      <c r="A196">
        <f t="shared" si="28"/>
        <v>193</v>
      </c>
      <c r="B196">
        <f>B195*(1+(Settings!$E$7/100))</f>
        <v>6.7562197415460465</v>
      </c>
      <c r="C196">
        <f>C195*(1-(Settings!$E$8/100))+(Settings!$B$9*O195)</f>
        <v>77.357403255026952</v>
      </c>
      <c r="D196">
        <f t="shared" si="29"/>
        <v>1.0740512978517192</v>
      </c>
      <c r="E196">
        <f>E195*(1-(Settings!$E$9/100))+(Settings!$B$10*O195)</f>
        <v>8.6136431564721718</v>
      </c>
      <c r="F196">
        <f t="shared" si="30"/>
        <v>1.0672879335452246</v>
      </c>
      <c r="G196">
        <f>(C196^Settings!$B$8)*(E196^(1-Settings!$B$8))</f>
        <v>25.813350560322874</v>
      </c>
      <c r="H196">
        <f t="shared" si="31"/>
        <v>1.0706695591253146</v>
      </c>
      <c r="I196">
        <f t="shared" si="32"/>
        <v>8.9807996279601703</v>
      </c>
      <c r="J196">
        <f t="shared" si="33"/>
        <v>6.6919420168121135E-3</v>
      </c>
      <c r="K196">
        <f t="shared" si="34"/>
        <v>3.82067954385627</v>
      </c>
      <c r="L196">
        <f t="shared" si="35"/>
        <v>6.9969860520124882E-2</v>
      </c>
      <c r="M196">
        <f>(B196^Settings!$B$7)*(G196^(1-Settings!$B$7))</f>
        <v>13.206084531423466</v>
      </c>
      <c r="N196">
        <f t="shared" si="36"/>
        <v>1.9546558632803552</v>
      </c>
      <c r="O196">
        <f>(Settings!$E$10/100)*M196</f>
        <v>2.6412169062846935</v>
      </c>
      <c r="P196">
        <f t="shared" si="37"/>
        <v>1.5637246906242841</v>
      </c>
      <c r="Q196">
        <f t="shared" si="38"/>
        <v>0.94146115834179356</v>
      </c>
      <c r="R196">
        <f>(B196*Q196)/((1+(Settings!$E$11/100))^(A196-1))</f>
        <v>0.14199504677228433</v>
      </c>
      <c r="S196">
        <f t="shared" si="39"/>
        <v>71.233997052703046</v>
      </c>
    </row>
    <row r="197" spans="1:19" x14ac:dyDescent="0.35">
      <c r="A197">
        <f t="shared" si="28"/>
        <v>194</v>
      </c>
      <c r="B197">
        <f>B196*(1+(Settings!$E$7/100))</f>
        <v>6.8237819389615071</v>
      </c>
      <c r="C197">
        <f>C196*(1-(Settings!$E$8/100))+(Settings!$B$9*O196)</f>
        <v>78.187350405582634</v>
      </c>
      <c r="D197">
        <f t="shared" si="29"/>
        <v>1.0728735914513177</v>
      </c>
      <c r="E197">
        <f>E196*(1-(Settings!$E$9/100))+(Settings!$B$10*O196)</f>
        <v>8.7054919839711982</v>
      </c>
      <c r="F197">
        <f t="shared" si="30"/>
        <v>1.066318000763844</v>
      </c>
      <c r="G197">
        <f>(C197^Settings!$B$8)*(E197^(1-Settings!$B$8))</f>
        <v>26.089449059030489</v>
      </c>
      <c r="H197">
        <f t="shared" si="31"/>
        <v>1.069595742956353</v>
      </c>
      <c r="I197">
        <f t="shared" si="32"/>
        <v>8.9813821607720072</v>
      </c>
      <c r="J197">
        <f t="shared" si="33"/>
        <v>6.4864247725004986E-3</v>
      </c>
      <c r="K197">
        <f t="shared" si="34"/>
        <v>3.8233122471379812</v>
      </c>
      <c r="L197">
        <f t="shared" si="35"/>
        <v>6.8906676194413485E-2</v>
      </c>
      <c r="M197">
        <f>(B197^Settings!$B$7)*(G197^(1-Settings!$B$7))</f>
        <v>13.342740021692267</v>
      </c>
      <c r="N197">
        <f t="shared" si="36"/>
        <v>1.9553291915015183</v>
      </c>
      <c r="O197">
        <f>(Settings!$E$10/100)*M197</f>
        <v>2.6685480043384535</v>
      </c>
      <c r="P197">
        <f t="shared" si="37"/>
        <v>1.5642633532012147</v>
      </c>
      <c r="Q197">
        <f t="shared" si="38"/>
        <v>0.9416712456408699</v>
      </c>
      <c r="R197">
        <f>(B197*Q197)/((1+(Settings!$E$11/100))^(A197-1))</f>
        <v>0.14063431405239568</v>
      </c>
      <c r="S197">
        <f t="shared" si="39"/>
        <v>71.374631366755438</v>
      </c>
    </row>
    <row r="198" spans="1:19" x14ac:dyDescent="0.35">
      <c r="A198">
        <f t="shared" ref="A198:A261" si="40">A197+1</f>
        <v>195</v>
      </c>
      <c r="B198">
        <f>B197*(1+(Settings!$E$7/100))</f>
        <v>6.8920197583511218</v>
      </c>
      <c r="C198">
        <f>C197*(1-(Settings!$E$8/100))+(Settings!$B$9*O197)</f>
        <v>79.025296601375601</v>
      </c>
      <c r="D198">
        <f t="shared" ref="D198:D261" si="41">100*((C198/C197)-1)</f>
        <v>1.0717158100975066</v>
      </c>
      <c r="E198">
        <f>E197*(1-(Settings!$E$9/100))+(Settings!$B$10*O197)</f>
        <v>8.7982369447256197</v>
      </c>
      <c r="F198">
        <f t="shared" ref="F198:F261" si="42">100*((E198/E197)-1)</f>
        <v>1.0653615088634494</v>
      </c>
      <c r="G198">
        <f>(C198^Settings!$B$8)*(E198^(1-Settings!$B$8))</f>
        <v>26.368224895243191</v>
      </c>
      <c r="H198">
        <f t="shared" ref="H198:H261" si="43">100*((G198/G197)-1)</f>
        <v>1.0685386095426574</v>
      </c>
      <c r="I198">
        <f t="shared" ref="I198:I261" si="44">C198/E198</f>
        <v>8.9819468488797405</v>
      </c>
      <c r="J198">
        <f t="shared" ref="J198:J261" si="45">100*((I198/I197)-1)</f>
        <v>6.2873185621592498E-3</v>
      </c>
      <c r="K198">
        <f t="shared" ref="K198:K261" si="46">G198/B198</f>
        <v>3.825906747190122</v>
      </c>
      <c r="L198">
        <f t="shared" ref="L198:L261" si="47">100*((K198/K197)-1)</f>
        <v>6.786000944816184E-2</v>
      </c>
      <c r="M198">
        <f>(B198^Settings!$B$7)*(G198^(1-Settings!$B$7))</f>
        <v>13.48073911069649</v>
      </c>
      <c r="N198">
        <f t="shared" ref="N198:N261" si="48">M198/B198</f>
        <v>1.9559925222735699</v>
      </c>
      <c r="O198">
        <f>(Settings!$E$10/100)*M198</f>
        <v>2.6961478221392983</v>
      </c>
      <c r="P198">
        <f t="shared" ref="P198:P261" si="49">(M198-O198)/B198</f>
        <v>1.5647940178188557</v>
      </c>
      <c r="Q198">
        <f t="shared" ref="Q198:Q261" si="50">LN(1+P198)</f>
        <v>0.9418781704542023</v>
      </c>
      <c r="R198">
        <f>(B198*Q198)/((1+(Settings!$E$11/100))^(A198-1))</f>
        <v>0.13928614657319544</v>
      </c>
      <c r="S198">
        <f t="shared" ref="S198:S261" si="51">S197+R198</f>
        <v>71.513917513328636</v>
      </c>
    </row>
    <row r="199" spans="1:19" x14ac:dyDescent="0.35">
      <c r="A199">
        <f t="shared" si="40"/>
        <v>196</v>
      </c>
      <c r="B199">
        <f>B198*(1+(Settings!$E$7/100))</f>
        <v>6.9609399559346334</v>
      </c>
      <c r="C199">
        <f>C198*(1-(Settings!$E$8/100))+(Settings!$B$9*O198)</f>
        <v>79.871323709273469</v>
      </c>
      <c r="D199">
        <f t="shared" si="41"/>
        <v>1.0705775799431105</v>
      </c>
      <c r="E199">
        <f>E198*(1-(Settings!$E$9/100))+(Settings!$B$10*O198)</f>
        <v>8.8918869880450373</v>
      </c>
      <c r="F199">
        <f t="shared" si="42"/>
        <v>1.0644182909345101</v>
      </c>
      <c r="G199">
        <f>(C199^Settings!$B$8)*(E199^(1-Settings!$B$8))</f>
        <v>26.649705139239757</v>
      </c>
      <c r="H199">
        <f t="shared" si="43"/>
        <v>1.0674978885186315</v>
      </c>
      <c r="I199">
        <f t="shared" si="44"/>
        <v>8.9824942463460058</v>
      </c>
      <c r="J199">
        <f t="shared" si="45"/>
        <v>6.0944188990941228E-3</v>
      </c>
      <c r="K199">
        <f t="shared" si="46"/>
        <v>3.8284635850822459</v>
      </c>
      <c r="L199">
        <f t="shared" si="47"/>
        <v>6.6829592592698717E-2</v>
      </c>
      <c r="M199">
        <f>(B199^Settings!$B$7)*(G199^(1-Settings!$B$7))</f>
        <v>13.620095349064579</v>
      </c>
      <c r="N199">
        <f t="shared" si="48"/>
        <v>1.9566460040288958</v>
      </c>
      <c r="O199">
        <f>(Settings!$E$10/100)*M199</f>
        <v>2.7240190698129161</v>
      </c>
      <c r="P199">
        <f t="shared" si="49"/>
        <v>1.5653168032231166</v>
      </c>
      <c r="Q199">
        <f t="shared" si="50"/>
        <v>0.9420819810245028</v>
      </c>
      <c r="R199">
        <f>(B199*Q199)/((1+(Settings!$E$11/100))^(A199-1))</f>
        <v>0.13795044039607077</v>
      </c>
      <c r="S199">
        <f t="shared" si="51"/>
        <v>71.651867953724704</v>
      </c>
    </row>
    <row r="200" spans="1:19" x14ac:dyDescent="0.35">
      <c r="A200">
        <f t="shared" si="40"/>
        <v>197</v>
      </c>
      <c r="B200">
        <f>B199*(1+(Settings!$E$7/100))</f>
        <v>7.0305493554939797</v>
      </c>
      <c r="C200">
        <f>C199*(1-(Settings!$E$8/100))+(Settings!$B$9*O199)</f>
        <v>80.725514397919625</v>
      </c>
      <c r="D200">
        <f t="shared" si="41"/>
        <v>1.0694585352752473</v>
      </c>
      <c r="E200">
        <f>E199*(1-(Settings!$E$9/100))+(Settings!$B$10*O199)</f>
        <v>8.9864511552654278</v>
      </c>
      <c r="F200">
        <f t="shared" si="42"/>
        <v>1.0634881813897268</v>
      </c>
      <c r="G200">
        <f>(C200^Settings!$B$8)*(E200^(1-Settings!$B$8))</f>
        <v>26.933917132875063</v>
      </c>
      <c r="H200">
        <f t="shared" si="43"/>
        <v>1.0664733142462524</v>
      </c>
      <c r="I200">
        <f t="shared" si="44"/>
        <v>8.9830248897107907</v>
      </c>
      <c r="J200">
        <f t="shared" si="45"/>
        <v>5.9075280231857263E-3</v>
      </c>
      <c r="K200">
        <f t="shared" si="46"/>
        <v>3.8309832946166176</v>
      </c>
      <c r="L200">
        <f t="shared" si="47"/>
        <v>6.5815162620053158E-2</v>
      </c>
      <c r="M200">
        <f>(B200^Settings!$B$7)*(G200^(1-Settings!$B$7))</f>
        <v>13.760822422350456</v>
      </c>
      <c r="N200">
        <f t="shared" si="48"/>
        <v>1.9572897829950011</v>
      </c>
      <c r="O200">
        <f>(Settings!$E$10/100)*M200</f>
        <v>2.7521644844700912</v>
      </c>
      <c r="P200">
        <f t="shared" si="49"/>
        <v>1.5658318263960009</v>
      </c>
      <c r="Q200">
        <f t="shared" si="50"/>
        <v>0.94228272483911013</v>
      </c>
      <c r="R200">
        <f>(B200*Q200)/((1+(Settings!$E$11/100))^(A200-1))</f>
        <v>0.13662709211969729</v>
      </c>
      <c r="S200">
        <f t="shared" si="51"/>
        <v>71.7884950458444</v>
      </c>
    </row>
    <row r="201" spans="1:19" x14ac:dyDescent="0.35">
      <c r="A201">
        <f t="shared" si="40"/>
        <v>198</v>
      </c>
      <c r="B201">
        <f>B200*(1+(Settings!$E$7/100))</f>
        <v>7.1008548490489192</v>
      </c>
      <c r="C201">
        <f>C200*(1-(Settings!$E$8/100))+(Settings!$B$9*O200)</f>
        <v>81.587952145984318</v>
      </c>
      <c r="D201">
        <f t="shared" si="41"/>
        <v>1.0683583183050294</v>
      </c>
      <c r="E201">
        <f>E200*(1-(Settings!$E$9/100))+(Settings!$B$10*O200)</f>
        <v>9.0819385806071296</v>
      </c>
      <c r="F201">
        <f t="shared" si="42"/>
        <v>1.062571015987257</v>
      </c>
      <c r="G201">
        <f>(C201^Settings!$B$8)*(E201^(1-Settings!$B$8))</f>
        <v>27.220888492246964</v>
      </c>
      <c r="H201">
        <f t="shared" si="43"/>
        <v>1.0654646257214129</v>
      </c>
      <c r="I201">
        <f t="shared" si="44"/>
        <v>8.983539298559112</v>
      </c>
      <c r="J201">
        <f t="shared" si="45"/>
        <v>5.7264546701851771E-3</v>
      </c>
      <c r="K201">
        <f t="shared" si="46"/>
        <v>3.8334664024139151</v>
      </c>
      <c r="L201">
        <f t="shared" si="47"/>
        <v>6.4816461110317469E-2</v>
      </c>
      <c r="M201">
        <f>(B201^Settings!$B$7)*(G201^(1-Settings!$B$7))</f>
        <v>13.902934152386388</v>
      </c>
      <c r="N201">
        <f t="shared" si="48"/>
        <v>1.9579240032273766</v>
      </c>
      <c r="O201">
        <f>(Settings!$E$10/100)*M201</f>
        <v>2.7805868304772776</v>
      </c>
      <c r="P201">
        <f t="shared" si="49"/>
        <v>1.5663392025819012</v>
      </c>
      <c r="Q201">
        <f t="shared" si="50"/>
        <v>0.94248044864242408</v>
      </c>
      <c r="R201">
        <f>(B201*Q201)/((1+(Settings!$E$11/100))^(A201-1))</f>
        <v>0.13531599888697832</v>
      </c>
      <c r="S201">
        <f t="shared" si="51"/>
        <v>71.92381104473138</v>
      </c>
    </row>
    <row r="202" spans="1:19" x14ac:dyDescent="0.35">
      <c r="A202">
        <f t="shared" si="40"/>
        <v>199</v>
      </c>
      <c r="B202">
        <f>B201*(1+(Settings!$E$7/100))</f>
        <v>7.1718633975394086</v>
      </c>
      <c r="C202">
        <f>C201*(1-(Settings!$E$8/100))+(Settings!$B$9*O201)</f>
        <v>82.458721250494179</v>
      </c>
      <c r="D202">
        <f t="shared" si="41"/>
        <v>1.0672765789632832</v>
      </c>
      <c r="E202">
        <f>E201*(1-(Settings!$E$9/100))+(Settings!$B$10*O201)</f>
        <v>9.1783584920427153</v>
      </c>
      <c r="F202">
        <f t="shared" si="42"/>
        <v>1.0616666318518542</v>
      </c>
      <c r="G202">
        <f>(C202^Settings!$B$8)*(E202^(1-Settings!$B$8))</f>
        <v>27.510647110390845</v>
      </c>
      <c r="H202">
        <f t="shared" si="43"/>
        <v>1.0644715664825277</v>
      </c>
      <c r="I202">
        <f t="shared" si="44"/>
        <v>8.9840379760697662</v>
      </c>
      <c r="J202">
        <f t="shared" si="45"/>
        <v>5.551013849669495E-3</v>
      </c>
      <c r="K202">
        <f t="shared" si="46"/>
        <v>3.8359134279982885</v>
      </c>
      <c r="L202">
        <f t="shared" si="47"/>
        <v>6.3833234141097428E-2</v>
      </c>
      <c r="M202">
        <f>(B202^Settings!$B$7)*(G202^(1-Settings!$B$7))</f>
        <v>14.04644449864931</v>
      </c>
      <c r="N202">
        <f t="shared" si="48"/>
        <v>1.958548806641869</v>
      </c>
      <c r="O202">
        <f>(Settings!$E$10/100)*M202</f>
        <v>2.8092888997298622</v>
      </c>
      <c r="P202">
        <f t="shared" si="49"/>
        <v>1.5668390453134953</v>
      </c>
      <c r="Q202">
        <f t="shared" si="50"/>
        <v>0.94267519844811365</v>
      </c>
      <c r="R202">
        <f>(B202*Q202)/((1+(Settings!$E$11/100))^(A202-1))</f>
        <v>0.13401705839160075</v>
      </c>
      <c r="S202">
        <f t="shared" si="51"/>
        <v>72.057828103122986</v>
      </c>
    </row>
    <row r="203" spans="1:19" x14ac:dyDescent="0.35">
      <c r="A203">
        <f t="shared" si="40"/>
        <v>200</v>
      </c>
      <c r="B203">
        <f>B202*(1+(Settings!$E$7/100))</f>
        <v>7.2435820315148032</v>
      </c>
      <c r="C203">
        <f>C202*(1-(Settings!$E$8/100))+(Settings!$B$9*O202)</f>
        <v>83.337906835241171</v>
      </c>
      <c r="D203">
        <f t="shared" si="41"/>
        <v>1.0662129747030624</v>
      </c>
      <c r="E203">
        <f>E202*(1-(Settings!$E$9/100))+(Settings!$B$10*O202)</f>
        <v>9.2757202121748463</v>
      </c>
      <c r="F203">
        <f t="shared" si="42"/>
        <v>1.0607748674944517</v>
      </c>
      <c r="G203">
        <f>(C203^Settings!$B$8)*(E203^(1-Settings!$B$8))</f>
        <v>27.803221160002142</v>
      </c>
      <c r="H203">
        <f t="shared" si="43"/>
        <v>1.0634938845214936</v>
      </c>
      <c r="I203">
        <f t="shared" si="44"/>
        <v>8.9845214095457511</v>
      </c>
      <c r="J203">
        <f t="shared" si="45"/>
        <v>5.3810266304799015E-3</v>
      </c>
      <c r="K203">
        <f t="shared" si="46"/>
        <v>3.8383248838817714</v>
      </c>
      <c r="L203">
        <f t="shared" si="47"/>
        <v>6.2865232199493803E-2</v>
      </c>
      <c r="M203">
        <f>(B203^Settings!$B$7)*(G203^(1-Settings!$B$7))</f>
        <v>14.191367559640742</v>
      </c>
      <c r="N203">
        <f t="shared" si="48"/>
        <v>1.9591643330465596</v>
      </c>
      <c r="O203">
        <f>(Settings!$E$10/100)*M203</f>
        <v>2.8382735119281488</v>
      </c>
      <c r="P203">
        <f t="shared" si="49"/>
        <v>1.5673314664372475</v>
      </c>
      <c r="Q203">
        <f t="shared" si="50"/>
        <v>0.94286701955110774</v>
      </c>
      <c r="R203">
        <f>(B203*Q203)/((1+(Settings!$E$11/100))^(A203-1))</f>
        <v>0.1327301688842189</v>
      </c>
      <c r="S203">
        <f t="shared" si="51"/>
        <v>72.190558272007209</v>
      </c>
    </row>
    <row r="204" spans="1:19" x14ac:dyDescent="0.35">
      <c r="A204">
        <f t="shared" si="40"/>
        <v>201</v>
      </c>
      <c r="B204">
        <f>B203*(1+(Settings!$E$7/100))</f>
        <v>7.316017851829951</v>
      </c>
      <c r="C204">
        <f>C203*(1-(Settings!$E$8/100))+(Settings!$B$9*O203)</f>
        <v>84.225594859271681</v>
      </c>
      <c r="D204">
        <f t="shared" si="41"/>
        <v>1.0651671703075793</v>
      </c>
      <c r="E204">
        <f>E203*(1-(Settings!$E$9/100))+(Settings!$B$10*O203)</f>
        <v>9.3740331591241635</v>
      </c>
      <c r="F204">
        <f t="shared" si="42"/>
        <v>1.0598955628294604</v>
      </c>
      <c r="G204">
        <f>(C204^Settings!$B$8)*(E204^(1-Settings!$B$8))</f>
        <v>28.098639096187032</v>
      </c>
      <c r="H204">
        <f t="shared" si="43"/>
        <v>1.0625313321964258</v>
      </c>
      <c r="I204">
        <f t="shared" si="44"/>
        <v>8.9849900709270649</v>
      </c>
      <c r="J204">
        <f t="shared" si="45"/>
        <v>5.2163199345978128E-3</v>
      </c>
      <c r="K204">
        <f t="shared" si="46"/>
        <v>3.8407012756480272</v>
      </c>
      <c r="L204">
        <f t="shared" si="47"/>
        <v>6.1912210095482756E-2</v>
      </c>
      <c r="M204">
        <f>(B204^Settings!$B$7)*(G204^(1-Settings!$B$7))</f>
        <v>14.337717574280481</v>
      </c>
      <c r="N204">
        <f t="shared" si="48"/>
        <v>1.9597707201731602</v>
      </c>
      <c r="O204">
        <f>(Settings!$E$10/100)*M204</f>
        <v>2.8675435148560964</v>
      </c>
      <c r="P204">
        <f t="shared" si="49"/>
        <v>1.5678165761385281</v>
      </c>
      <c r="Q204">
        <f t="shared" si="50"/>
        <v>0.94305595653937058</v>
      </c>
      <c r="R204">
        <f>(B204*Q204)/((1+(Settings!$E$11/100))^(A204-1))</f>
        <v>0.13145522917827926</v>
      </c>
      <c r="S204">
        <f t="shared" si="51"/>
        <v>72.322013501185495</v>
      </c>
    </row>
    <row r="205" spans="1:19" x14ac:dyDescent="0.35">
      <c r="A205">
        <f t="shared" si="40"/>
        <v>202</v>
      </c>
      <c r="B205">
        <f>B204*(1+(Settings!$E$7/100))</f>
        <v>7.3891780303482504</v>
      </c>
      <c r="C205">
        <f>C204*(1-(Settings!$E$8/100))+(Settings!$B$9*O204)</f>
        <v>85.121872125456733</v>
      </c>
      <c r="D205">
        <f t="shared" si="41"/>
        <v>1.0641388377043759</v>
      </c>
      <c r="E205">
        <f>E204*(1-(Settings!$E$9/100))+(Settings!$B$10*O204)</f>
        <v>9.4733068474272883</v>
      </c>
      <c r="F205">
        <f t="shared" si="42"/>
        <v>1.0590285591906445</v>
      </c>
      <c r="G205">
        <f>(C205^Settings!$B$8)*(E205^(1-Settings!$B$8))</f>
        <v>28.396929659241671</v>
      </c>
      <c r="H205">
        <f t="shared" si="43"/>
        <v>1.0615836661467259</v>
      </c>
      <c r="I205">
        <f t="shared" si="44"/>
        <v>8.9854444172864181</v>
      </c>
      <c r="J205">
        <f t="shared" si="45"/>
        <v>5.0567263376599669E-3</v>
      </c>
      <c r="K205">
        <f t="shared" si="46"/>
        <v>3.8430431020354412</v>
      </c>
      <c r="L205">
        <f t="shared" si="47"/>
        <v>6.0973926877938567E-2</v>
      </c>
      <c r="M205">
        <f>(B205^Settings!$B$7)*(G205^(1-Settings!$B$7))</f>
        <v>14.485508923314127</v>
      </c>
      <c r="N205">
        <f t="shared" si="48"/>
        <v>1.9603681037079341</v>
      </c>
      <c r="O205">
        <f>(Settings!$E$10/100)*M205</f>
        <v>2.8971017846628255</v>
      </c>
      <c r="P205">
        <f t="shared" si="49"/>
        <v>1.5682944829663474</v>
      </c>
      <c r="Q205">
        <f t="shared" si="50"/>
        <v>0.94324205330546429</v>
      </c>
      <c r="R205">
        <f>(B205*Q205)/((1+(Settings!$E$11/100))^(A205-1))</f>
        <v>0.13019213865549673</v>
      </c>
      <c r="S205">
        <f t="shared" si="51"/>
        <v>72.452205639840997</v>
      </c>
    </row>
    <row r="206" spans="1:19" x14ac:dyDescent="0.35">
      <c r="A206">
        <f t="shared" si="40"/>
        <v>203</v>
      </c>
      <c r="B206">
        <f>B205*(1+(Settings!$E$7/100))</f>
        <v>7.4630698106517332</v>
      </c>
      <c r="C206">
        <f>C205*(1-(Settings!$E$8/100))+(Settings!$B$9*O205)</f>
        <v>86.02682628914414</v>
      </c>
      <c r="D206">
        <f t="shared" si="41"/>
        <v>1.0631276557846903</v>
      </c>
      <c r="E206">
        <f>E205*(1-(Settings!$E$9/100))+(Settings!$B$10*O205)</f>
        <v>9.5735508889450252</v>
      </c>
      <c r="F206">
        <f t="shared" si="42"/>
        <v>1.0581736993451329</v>
      </c>
      <c r="G206">
        <f>(C206^Settings!$B$8)*(E206^(1-Settings!$B$8))</f>
        <v>28.698121877460121</v>
      </c>
      <c r="H206">
        <f t="shared" si="43"/>
        <v>1.060650647209771</v>
      </c>
      <c r="I206">
        <f t="shared" si="44"/>
        <v>8.9858848913084977</v>
      </c>
      <c r="J206">
        <f t="shared" si="45"/>
        <v>4.9020838772451114E-3</v>
      </c>
      <c r="K206">
        <f t="shared" si="46"/>
        <v>3.845350855019535</v>
      </c>
      <c r="L206">
        <f t="shared" si="47"/>
        <v>6.0050145752232886E-2</v>
      </c>
      <c r="M206">
        <f>(B206^Settings!$B$7)*(G206^(1-Settings!$B$7))</f>
        <v>14.634756130734692</v>
      </c>
      <c r="N206">
        <f t="shared" si="48"/>
        <v>1.9609566173221513</v>
      </c>
      <c r="O206">
        <f>(Settings!$E$10/100)*M206</f>
        <v>2.9269512261469384</v>
      </c>
      <c r="P206">
        <f t="shared" si="49"/>
        <v>1.5687652938577212</v>
      </c>
      <c r="Q206">
        <f t="shared" si="50"/>
        <v>0.94342535305790864</v>
      </c>
      <c r="R206">
        <f>(B206*Q206)/((1+(Settings!$E$11/100))^(A206-1))</f>
        <v>0.12894079727099372</v>
      </c>
      <c r="S206">
        <f t="shared" si="51"/>
        <v>72.581146437111997</v>
      </c>
    </row>
    <row r="207" spans="1:19" x14ac:dyDescent="0.35">
      <c r="A207">
        <f t="shared" si="40"/>
        <v>204</v>
      </c>
      <c r="B207">
        <f>B206*(1+(Settings!$E$7/100))</f>
        <v>7.5377005087582507</v>
      </c>
      <c r="C207">
        <f>C206*(1-(Settings!$E$8/100))+(Settings!$B$9*O206)</f>
        <v>86.940545866893501</v>
      </c>
      <c r="D207">
        <f t="shared" si="41"/>
        <v>1.0621333102284414</v>
      </c>
      <c r="E207">
        <f>E206*(1-(Settings!$E$9/100))+(Settings!$B$10*O206)</f>
        <v>9.6747749937808187</v>
      </c>
      <c r="F207">
        <f t="shared" si="42"/>
        <v>1.0573308275060311</v>
      </c>
      <c r="G207">
        <f>(C207^Settings!$B$8)*(E207^(1-Settings!$B$8))</f>
        <v>29.002245069971316</v>
      </c>
      <c r="H207">
        <f t="shared" si="43"/>
        <v>1.0597320403397559</v>
      </c>
      <c r="I207">
        <f t="shared" si="44"/>
        <v>8.9863119217533232</v>
      </c>
      <c r="J207">
        <f t="shared" si="45"/>
        <v>4.7522358675999854E-3</v>
      </c>
      <c r="K207">
        <f t="shared" si="46"/>
        <v>3.847625019894708</v>
      </c>
      <c r="L207">
        <f t="shared" si="47"/>
        <v>5.9140633999743564E-2</v>
      </c>
      <c r="M207">
        <f>(B207^Settings!$B$7)*(G207^(1-Settings!$B$7))</f>
        <v>14.785473865218329</v>
      </c>
      <c r="N207">
        <f t="shared" si="48"/>
        <v>1.9615363927020848</v>
      </c>
      <c r="O207">
        <f>(Settings!$E$10/100)*M207</f>
        <v>2.9570947730436661</v>
      </c>
      <c r="P207">
        <f t="shared" si="49"/>
        <v>1.5692291141616679</v>
      </c>
      <c r="Q207">
        <f t="shared" si="50"/>
        <v>0.94360589833233799</v>
      </c>
      <c r="R207">
        <f>(B207*Q207)/((1+(Settings!$E$11/100))^(A207-1))</f>
        <v>0.12770110555811384</v>
      </c>
      <c r="S207">
        <f t="shared" si="51"/>
        <v>72.708847542670114</v>
      </c>
    </row>
    <row r="208" spans="1:19" x14ac:dyDescent="0.35">
      <c r="A208">
        <f t="shared" si="40"/>
        <v>205</v>
      </c>
      <c r="B208">
        <f>B207*(1+(Settings!$E$7/100))</f>
        <v>7.6130775138458331</v>
      </c>
      <c r="C208">
        <f>C207*(1-(Settings!$E$8/100))+(Settings!$B$9*O207)</f>
        <v>87.863120245294922</v>
      </c>
      <c r="D208">
        <f t="shared" si="41"/>
        <v>1.0611554933343648</v>
      </c>
      <c r="E208">
        <f>E207*(1-(Settings!$E$9/100))+(Settings!$B$10*O207)</f>
        <v>9.776988971209569</v>
      </c>
      <c r="F208">
        <f t="shared" si="42"/>
        <v>1.0564997893434791</v>
      </c>
      <c r="G208">
        <f>(C208^Settings!$B$8)*(E208^(1-Settings!$B$8))</f>
        <v>29.309328849605354</v>
      </c>
      <c r="H208">
        <f t="shared" si="43"/>
        <v>1.0588276145283348</v>
      </c>
      <c r="I208">
        <f t="shared" si="44"/>
        <v>8.9867259239042436</v>
      </c>
      <c r="J208">
        <f t="shared" si="45"/>
        <v>4.6070307210044348E-3</v>
      </c>
      <c r="K208">
        <f t="shared" si="46"/>
        <v>3.8498660753553016</v>
      </c>
      <c r="L208">
        <f t="shared" si="47"/>
        <v>5.8245162899339675E-2</v>
      </c>
      <c r="M208">
        <f>(B208^Settings!$B$7)*(G208^(1-Settings!$B$7))</f>
        <v>14.937676941574397</v>
      </c>
      <c r="N208">
        <f t="shared" si="48"/>
        <v>1.962107559578552</v>
      </c>
      <c r="O208">
        <f>(Settings!$E$10/100)*M208</f>
        <v>2.9875353883148796</v>
      </c>
      <c r="P208">
        <f t="shared" si="49"/>
        <v>1.5696860476628414</v>
      </c>
      <c r="Q208">
        <f t="shared" si="50"/>
        <v>0.94378373100245971</v>
      </c>
      <c r="R208">
        <f>(B208*Q208)/((1+(Settings!$E$11/100))^(A208-1))</f>
        <v>0.12647296463291882</v>
      </c>
      <c r="S208">
        <f t="shared" si="51"/>
        <v>72.835320507303038</v>
      </c>
    </row>
    <row r="209" spans="1:19" x14ac:dyDescent="0.35">
      <c r="A209">
        <f t="shared" si="40"/>
        <v>206</v>
      </c>
      <c r="B209">
        <f>B208*(1+(Settings!$E$7/100))</f>
        <v>7.6892082889842914</v>
      </c>
      <c r="C209">
        <f>C208*(1-(Settings!$E$8/100))+(Settings!$B$9*O208)</f>
        <v>88.794639689872412</v>
      </c>
      <c r="D209">
        <f t="shared" si="41"/>
        <v>1.0601939038551</v>
      </c>
      <c r="E209">
        <f>E208*(1-(Settings!$E$9/100))+(Settings!$B$10*O208)</f>
        <v>9.8802027306168654</v>
      </c>
      <c r="F209">
        <f t="shared" si="42"/>
        <v>1.0556804319942659</v>
      </c>
      <c r="G209">
        <f>(C209^Settings!$B$8)*(E209^(1-Settings!$B$8))</f>
        <v>29.619403125789319</v>
      </c>
      <c r="H209">
        <f t="shared" si="43"/>
        <v>1.0579371427269724</v>
      </c>
      <c r="I209">
        <f t="shared" si="44"/>
        <v>8.9871273000011165</v>
      </c>
      <c r="J209">
        <f t="shared" si="45"/>
        <v>4.4663217758200702E-3</v>
      </c>
      <c r="K209">
        <f t="shared" si="46"/>
        <v>3.8520744935759703</v>
      </c>
      <c r="L209">
        <f t="shared" si="47"/>
        <v>5.7363507650465273E-2</v>
      </c>
      <c r="M209">
        <f>(B209^Settings!$B$7)*(G209^(1-Settings!$B$7))</f>
        <v>15.091380322209973</v>
      </c>
      <c r="N209">
        <f t="shared" si="48"/>
        <v>1.9626702457560132</v>
      </c>
      <c r="O209">
        <f>(Settings!$E$10/100)*M209</f>
        <v>3.018276064441995</v>
      </c>
      <c r="P209">
        <f t="shared" si="49"/>
        <v>1.5701361966048106</v>
      </c>
      <c r="Q209">
        <f t="shared" si="50"/>
        <v>0.9439588922908182</v>
      </c>
      <c r="R209">
        <f>(B209*Q209)/((1+(Settings!$E$11/100))^(A209-1))</f>
        <v>0.12525627619838087</v>
      </c>
      <c r="S209">
        <f t="shared" si="51"/>
        <v>72.960576783501423</v>
      </c>
    </row>
    <row r="210" spans="1:19" x14ac:dyDescent="0.35">
      <c r="A210">
        <f t="shared" si="40"/>
        <v>207</v>
      </c>
      <c r="B210">
        <f>B209*(1+(Settings!$E$7/100))</f>
        <v>7.7661003718741348</v>
      </c>
      <c r="C210">
        <f>C209*(1-(Settings!$E$8/100))+(Settings!$B$9*O209)</f>
        <v>89.735195354072758</v>
      </c>
      <c r="D210">
        <f t="shared" si="41"/>
        <v>1.0592482468371633</v>
      </c>
      <c r="E210">
        <f>E209*(1-(Settings!$E$9/100))+(Settings!$B$10*O209)</f>
        <v>9.9844262824487267</v>
      </c>
      <c r="F210">
        <f t="shared" si="42"/>
        <v>1.0548726040700895</v>
      </c>
      <c r="G210">
        <f>(C210^Settings!$B$8)*(E210^(1-Settings!$B$8))</f>
        <v>29.932498107473005</v>
      </c>
      <c r="H210">
        <f t="shared" si="43"/>
        <v>1.0570604017711593</v>
      </c>
      <c r="I210">
        <f t="shared" si="44"/>
        <v>8.987516439659144</v>
      </c>
      <c r="J210">
        <f t="shared" si="45"/>
        <v>4.3299671300678355E-3</v>
      </c>
      <c r="K210">
        <f t="shared" si="46"/>
        <v>3.8542507402913748</v>
      </c>
      <c r="L210">
        <f t="shared" si="47"/>
        <v>5.6495447298177126E-2</v>
      </c>
      <c r="M210">
        <f>(B210^Settings!$B$7)*(G210^(1-Settings!$B$7))</f>
        <v>15.246599118608975</v>
      </c>
      <c r="N210">
        <f t="shared" si="48"/>
        <v>1.9632245771412336</v>
      </c>
      <c r="O210">
        <f>(Settings!$E$10/100)*M210</f>
        <v>3.0493198237217953</v>
      </c>
      <c r="P210">
        <f t="shared" si="49"/>
        <v>1.5705796617129868</v>
      </c>
      <c r="Q210">
        <f t="shared" si="50"/>
        <v>0.94413142277937234</v>
      </c>
      <c r="R210">
        <f>(B210*Q210)/((1+(Settings!$E$11/100))^(A210-1))</f>
        <v>0.12405094254827911</v>
      </c>
      <c r="S210">
        <f t="shared" si="51"/>
        <v>73.084627726049703</v>
      </c>
    </row>
    <row r="211" spans="1:19" x14ac:dyDescent="0.35">
      <c r="A211">
        <f t="shared" si="40"/>
        <v>208</v>
      </c>
      <c r="B211">
        <f>B210*(1+(Settings!$E$7/100))</f>
        <v>7.8437613755928766</v>
      </c>
      <c r="C211">
        <f>C210*(1-(Settings!$E$8/100))+(Settings!$B$9*O210)</f>
        <v>90.684879288340923</v>
      </c>
      <c r="D211">
        <f t="shared" si="41"/>
        <v>1.0583182334656493</v>
      </c>
      <c r="E211">
        <f>E210*(1-(Settings!$E$9/100))+(Settings!$B$10*O210)</f>
        <v>10.089669739171931</v>
      </c>
      <c r="F211">
        <f t="shared" si="42"/>
        <v>1.0540761556646405</v>
      </c>
      <c r="G211">
        <f>(C211^Settings!$B$8)*(E211^(1-Settings!$B$8))</f>
        <v>30.248644306084742</v>
      </c>
      <c r="H211">
        <f t="shared" si="43"/>
        <v>1.0561971723062058</v>
      </c>
      <c r="I211">
        <f t="shared" si="44"/>
        <v>8.9878937202738918</v>
      </c>
      <c r="J211">
        <f t="shared" si="45"/>
        <v>4.1978294813782568E-3</v>
      </c>
      <c r="K211">
        <f t="shared" si="46"/>
        <v>3.8563952748751711</v>
      </c>
      <c r="L211">
        <f t="shared" si="47"/>
        <v>5.5640764659603548E-2</v>
      </c>
      <c r="M211">
        <f>(B211^Settings!$B$7)*(G211^(1-Settings!$B$7))</f>
        <v>15.403348592826005</v>
      </c>
      <c r="N211">
        <f t="shared" si="48"/>
        <v>1.9637706777715087</v>
      </c>
      <c r="O211">
        <f>(Settings!$E$10/100)*M211</f>
        <v>3.080669718565201</v>
      </c>
      <c r="P211">
        <f t="shared" si="49"/>
        <v>1.5710165422172071</v>
      </c>
      <c r="Q211">
        <f t="shared" si="50"/>
        <v>0.94430136241988227</v>
      </c>
      <c r="R211">
        <f>(B211*Q211)/((1+(Settings!$E$11/100))^(A211-1))</f>
        <v>0.12285686657081002</v>
      </c>
      <c r="S211">
        <f t="shared" si="51"/>
        <v>73.207484592620517</v>
      </c>
    </row>
    <row r="212" spans="1:19" x14ac:dyDescent="0.35">
      <c r="A212">
        <f t="shared" si="40"/>
        <v>209</v>
      </c>
      <c r="B212">
        <f>B211*(1+(Settings!$E$7/100))</f>
        <v>7.9221989893488054</v>
      </c>
      <c r="C212">
        <f>C211*(1-(Settings!$E$8/100))+(Settings!$B$9*O211)</f>
        <v>91.643784449282791</v>
      </c>
      <c r="D212">
        <f t="shared" si="41"/>
        <v>1.057403580913352</v>
      </c>
      <c r="E212">
        <f>E211*(1-(Settings!$E$9/100))+(Settings!$B$10*O211)</f>
        <v>10.195943316245014</v>
      </c>
      <c r="F212">
        <f t="shared" si="42"/>
        <v>1.0532909383593303</v>
      </c>
      <c r="G212">
        <f>(C212^Settings!$B$8)*(E212^(1-Settings!$B$8))</f>
        <v>30.567872538517687</v>
      </c>
      <c r="H212">
        <f t="shared" si="43"/>
        <v>1.0553472387148544</v>
      </c>
      <c r="I212">
        <f t="shared" si="44"/>
        <v>8.9882595074129519</v>
      </c>
      <c r="J212">
        <f t="shared" si="45"/>
        <v>4.0697759724928062E-3</v>
      </c>
      <c r="K212">
        <f t="shared" si="46"/>
        <v>3.8585085504183136</v>
      </c>
      <c r="L212">
        <f t="shared" si="47"/>
        <v>5.479924625233501E-2</v>
      </c>
      <c r="M212">
        <f>(B212^Settings!$B$7)*(G212^(1-Settings!$B$7))</f>
        <v>15.561644158995152</v>
      </c>
      <c r="N212">
        <f t="shared" si="48"/>
        <v>1.964308669842475</v>
      </c>
      <c r="O212">
        <f>(Settings!$E$10/100)*M212</f>
        <v>3.1123288317990307</v>
      </c>
      <c r="P212">
        <f t="shared" si="49"/>
        <v>1.57144693587398</v>
      </c>
      <c r="Q212">
        <f t="shared" si="50"/>
        <v>0.94446875054411938</v>
      </c>
      <c r="R212">
        <f>(B212*Q212)/((1+(Settings!$E$11/100))^(A212-1))</f>
        <v>0.12167395175192149</v>
      </c>
      <c r="S212">
        <f t="shared" si="51"/>
        <v>73.329158544372433</v>
      </c>
    </row>
    <row r="213" spans="1:19" x14ac:dyDescent="0.35">
      <c r="A213">
        <f t="shared" si="40"/>
        <v>210</v>
      </c>
      <c r="B213">
        <f>B212*(1+(Settings!$E$7/100))</f>
        <v>8.0014209792422939</v>
      </c>
      <c r="C213">
        <f>C212*(1-(Settings!$E$8/100))+(Settings!$B$9*O212)</f>
        <v>92.61200470891626</v>
      </c>
      <c r="D213">
        <f t="shared" si="41"/>
        <v>1.0565040121944147</v>
      </c>
      <c r="E213">
        <f>E212*(1-(Settings!$E$9/100))+(Settings!$B$10*O212)</f>
        <v>10.303257333100017</v>
      </c>
      <c r="F213">
        <f t="shared" si="42"/>
        <v>1.0525168052280431</v>
      </c>
      <c r="G213">
        <f>(C213^Settings!$B$8)*(E213^(1-Settings!$B$8))</f>
        <v>30.890213930146793</v>
      </c>
      <c r="H213">
        <f t="shared" si="43"/>
        <v>1.0545103890463148</v>
      </c>
      <c r="I213">
        <f t="shared" si="44"/>
        <v>8.9886141551946857</v>
      </c>
      <c r="J213">
        <f t="shared" si="45"/>
        <v>3.9456780419167004E-3</v>
      </c>
      <c r="K213">
        <f t="shared" si="46"/>
        <v>3.8605910138066486</v>
      </c>
      <c r="L213">
        <f t="shared" si="47"/>
        <v>5.3970682224080413E-2</v>
      </c>
      <c r="M213">
        <f>(B213^Settings!$B$7)*(G213^(1-Settings!$B$7))</f>
        <v>15.721501384853772</v>
      </c>
      <c r="N213">
        <f t="shared" si="48"/>
        <v>1.9648386737354921</v>
      </c>
      <c r="O213">
        <f>(Settings!$E$10/100)*M213</f>
        <v>3.1443002769707546</v>
      </c>
      <c r="P213">
        <f t="shared" si="49"/>
        <v>1.5718709389883936</v>
      </c>
      <c r="Q213">
        <f t="shared" si="50"/>
        <v>0.94463362587389288</v>
      </c>
      <c r="R213">
        <f>(B213*Q213)/((1+(Settings!$E$11/100))^(A213-1))</f>
        <v>0.12050210217837945</v>
      </c>
      <c r="S213">
        <f t="shared" si="51"/>
        <v>73.449660646550811</v>
      </c>
    </row>
    <row r="214" spans="1:19" x14ac:dyDescent="0.35">
      <c r="A214">
        <f t="shared" si="40"/>
        <v>211</v>
      </c>
      <c r="B214">
        <f>B213*(1+(Settings!$E$7/100))</f>
        <v>8.0814351890347176</v>
      </c>
      <c r="C214">
        <f>C213*(1-(Settings!$E$8/100))+(Settings!$B$9*O213)</f>
        <v>93.589634864011614</v>
      </c>
      <c r="D214">
        <f t="shared" si="41"/>
        <v>1.0556192560220445</v>
      </c>
      <c r="E214">
        <f>E213*(1-(Settings!$E$9/100))+(Settings!$B$10*O213)</f>
        <v>10.411622214135093</v>
      </c>
      <c r="F214">
        <f t="shared" si="42"/>
        <v>1.0517536108405778</v>
      </c>
      <c r="G214">
        <f>(C214^Settings!$B$8)*(E214^(1-Settings!$B$8))</f>
        <v>31.21569991787683</v>
      </c>
      <c r="H214">
        <f t="shared" si="43"/>
        <v>1.0536864149470526</v>
      </c>
      <c r="I214">
        <f t="shared" si="44"/>
        <v>8.9889580066545118</v>
      </c>
      <c r="J214">
        <f t="shared" si="45"/>
        <v>3.825411280189428E-3</v>
      </c>
      <c r="K214">
        <f t="shared" si="46"/>
        <v>3.862643105797817</v>
      </c>
      <c r="L214">
        <f t="shared" si="47"/>
        <v>5.3154866284188529E-2</v>
      </c>
      <c r="M214">
        <f>(B214^Settings!$B$7)*(G214^(1-Settings!$B$7))</f>
        <v>15.882935993281531</v>
      </c>
      <c r="N214">
        <f t="shared" si="48"/>
        <v>1.9653608080446241</v>
      </c>
      <c r="O214">
        <f>(Settings!$E$10/100)*M214</f>
        <v>3.1765871986563066</v>
      </c>
      <c r="P214">
        <f t="shared" si="49"/>
        <v>1.5722886464356991</v>
      </c>
      <c r="Q214">
        <f t="shared" si="50"/>
        <v>0.94479602653090489</v>
      </c>
      <c r="R214">
        <f>(B214*Q214)/((1+(Settings!$E$11/100))^(A214-1))</f>
        <v>0.11934122254057554</v>
      </c>
      <c r="S214">
        <f t="shared" si="51"/>
        <v>73.56900186909138</v>
      </c>
    </row>
    <row r="215" spans="1:19" x14ac:dyDescent="0.35">
      <c r="A215">
        <f t="shared" si="40"/>
        <v>212</v>
      </c>
      <c r="B215">
        <f>B214*(1+(Settings!$E$7/100))</f>
        <v>8.1622495409250657</v>
      </c>
      <c r="C215">
        <f>C214*(1-(Settings!$E$8/100))+(Settings!$B$9*O214)</f>
        <v>94.57677064552206</v>
      </c>
      <c r="D215">
        <f t="shared" si="41"/>
        <v>1.0547490466703779</v>
      </c>
      <c r="E215">
        <f>E214*(1-(Settings!$E$9/100))+(Settings!$B$10*O214)</f>
        <v>10.521048489718021</v>
      </c>
      <c r="F215">
        <f t="shared" si="42"/>
        <v>1.0510012112653122</v>
      </c>
      <c r="G215">
        <f>(C215^Settings!$B$8)*(E215^(1-Settings!$B$8))</f>
        <v>31.544362253221692</v>
      </c>
      <c r="H215">
        <f t="shared" si="43"/>
        <v>1.0528751115929325</v>
      </c>
      <c r="I215">
        <f t="shared" si="44"/>
        <v>8.9892913940991495</v>
      </c>
      <c r="J215">
        <f t="shared" si="45"/>
        <v>3.7088552910180539E-3</v>
      </c>
      <c r="K215">
        <f t="shared" si="46"/>
        <v>3.8646652610974477</v>
      </c>
      <c r="L215">
        <f t="shared" si="47"/>
        <v>5.2351595636568327E-2</v>
      </c>
      <c r="M215">
        <f>(B215^Settings!$B$7)*(G215^(1-Settings!$B$7))</f>
        <v>16.045963863854759</v>
      </c>
      <c r="N215">
        <f t="shared" si="48"/>
        <v>1.9658751896032078</v>
      </c>
      <c r="O215">
        <f>(Settings!$E$10/100)*M215</f>
        <v>3.2091927727709519</v>
      </c>
      <c r="P215">
        <f t="shared" si="49"/>
        <v>1.5727001516825663</v>
      </c>
      <c r="Q215">
        <f t="shared" si="50"/>
        <v>0.94495599004643094</v>
      </c>
      <c r="R215">
        <f>(B215*Q215)/((1+(Settings!$E$11/100))^(A215-1))</f>
        <v>0.11819121813508454</v>
      </c>
      <c r="S215">
        <f t="shared" si="51"/>
        <v>73.687193087226461</v>
      </c>
    </row>
    <row r="216" spans="1:19" x14ac:dyDescent="0.35">
      <c r="A216">
        <f t="shared" si="40"/>
        <v>213</v>
      </c>
      <c r="B216">
        <f>B215*(1+(Settings!$E$7/100))</f>
        <v>8.2438720363343165</v>
      </c>
      <c r="C216">
        <f>C215*(1-(Settings!$E$8/100))+(Settings!$B$9*O215)</f>
        <v>95.57350872810548</v>
      </c>
      <c r="D216">
        <f t="shared" si="41"/>
        <v>1.0538931238403437</v>
      </c>
      <c r="E216">
        <f>E215*(1-(Settings!$E$9/100))+(Settings!$B$10*O215)</f>
        <v>10.631546797200755</v>
      </c>
      <c r="F216">
        <f t="shared" si="42"/>
        <v>1.0502594640707352</v>
      </c>
      <c r="G216">
        <f>(C216^Settings!$B$8)*(E216^(1-Settings!$B$8))</f>
        <v>31.876233005415308</v>
      </c>
      <c r="H216">
        <f t="shared" si="43"/>
        <v>1.0520762776230264</v>
      </c>
      <c r="I216">
        <f t="shared" si="44"/>
        <v>8.9896146394492291</v>
      </c>
      <c r="J216">
        <f t="shared" si="45"/>
        <v>3.5958935572066864E-3</v>
      </c>
      <c r="K216">
        <f t="shared" si="46"/>
        <v>3.8666579084346453</v>
      </c>
      <c r="L216">
        <f t="shared" si="47"/>
        <v>5.1560670913874951E-2</v>
      </c>
      <c r="M216">
        <f>(B216^Settings!$B$7)*(G216^(1-Settings!$B$7))</f>
        <v>16.210601034416346</v>
      </c>
      <c r="N216">
        <f t="shared" si="48"/>
        <v>1.9663819335100305</v>
      </c>
      <c r="O216">
        <f>(Settings!$E$10/100)*M216</f>
        <v>3.2421202068832695</v>
      </c>
      <c r="P216">
        <f t="shared" si="49"/>
        <v>1.5731055468080244</v>
      </c>
      <c r="Q216">
        <f t="shared" si="50"/>
        <v>0.94511355337083547</v>
      </c>
      <c r="R216">
        <f>(B216*Q216)/((1+(Settings!$E$11/100))^(A216-1))</f>
        <v>0.11705199486698051</v>
      </c>
      <c r="S216">
        <f t="shared" si="51"/>
        <v>73.804245082093445</v>
      </c>
    </row>
    <row r="217" spans="1:19" x14ac:dyDescent="0.35">
      <c r="A217">
        <f t="shared" si="40"/>
        <v>214</v>
      </c>
      <c r="B217">
        <f>B216*(1+(Settings!$E$7/100))</f>
        <v>8.3263107566976604</v>
      </c>
      <c r="C217">
        <f>C216*(1-(Settings!$E$8/100))+(Settings!$B$9*O216)</f>
        <v>96.579946739738318</v>
      </c>
      <c r="D217">
        <f t="shared" si="41"/>
        <v>1.0530512325293229</v>
      </c>
      <c r="E217">
        <f>E216*(1-(Settings!$E$9/100))+(Settings!$B$10*O216)</f>
        <v>10.743127881945068</v>
      </c>
      <c r="F217">
        <f t="shared" si="42"/>
        <v>1.0495282283260243</v>
      </c>
      <c r="G217">
        <f>(C217^Settings!$B$8)*(E217^(1-Settings!$B$8))</f>
        <v>32.211344564554466</v>
      </c>
      <c r="H217">
        <f t="shared" si="43"/>
        <v>1.0512897150746436</v>
      </c>
      <c r="I217">
        <f t="shared" si="44"/>
        <v>8.989928054570667</v>
      </c>
      <c r="J217">
        <f t="shared" si="45"/>
        <v>3.4864133114487217E-3</v>
      </c>
      <c r="K217">
        <f t="shared" si="46"/>
        <v>3.8686214706367705</v>
      </c>
      <c r="L217">
        <f t="shared" si="47"/>
        <v>5.0781896113494263E-2</v>
      </c>
      <c r="M217">
        <f>(B217^Settings!$B$7)*(G217^(1-Settings!$B$7))</f>
        <v>16.376863702661282</v>
      </c>
      <c r="N217">
        <f t="shared" si="48"/>
        <v>1.9668811531551089</v>
      </c>
      <c r="O217">
        <f>(Settings!$E$10/100)*M217</f>
        <v>3.2753727405322568</v>
      </c>
      <c r="P217">
        <f t="shared" si="49"/>
        <v>1.5735049225240871</v>
      </c>
      <c r="Q217">
        <f t="shared" si="50"/>
        <v>0.94526875288291978</v>
      </c>
      <c r="R217">
        <f>(B217*Q217)/((1+(Settings!$E$11/100))^(A217-1))</f>
        <v>0.11592345925191844</v>
      </c>
      <c r="S217">
        <f t="shared" si="51"/>
        <v>73.920168541345362</v>
      </c>
    </row>
    <row r="218" spans="1:19" x14ac:dyDescent="0.35">
      <c r="A218">
        <f t="shared" si="40"/>
        <v>215</v>
      </c>
      <c r="B218">
        <f>B217*(1+(Settings!$E$7/100))</f>
        <v>8.4095738642646367</v>
      </c>
      <c r="C218">
        <f>C217*(1-(Settings!$E$8/100))+(Settings!$B$9*O217)</f>
        <v>97.596183271422589</v>
      </c>
      <c r="D218">
        <f t="shared" si="41"/>
        <v>1.0522231229043832</v>
      </c>
      <c r="E218">
        <f>E217*(1-(Settings!$E$9/100))+(Settings!$B$10*O217)</f>
        <v>10.855802598359391</v>
      </c>
      <c r="F218">
        <f t="shared" si="42"/>
        <v>1.0488073646008234</v>
      </c>
      <c r="G218">
        <f>(C218^Settings!$B$8)*(E218^(1-Settings!$B$8))</f>
        <v>32.549729644773834</v>
      </c>
      <c r="H218">
        <f t="shared" si="43"/>
        <v>1.0505152293199371</v>
      </c>
      <c r="I218">
        <f t="shared" si="44"/>
        <v>8.9902319415951837</v>
      </c>
      <c r="J218">
        <f t="shared" si="45"/>
        <v>3.3803054114711628E-3</v>
      </c>
      <c r="K218">
        <f t="shared" si="46"/>
        <v>3.8705563647035164</v>
      </c>
      <c r="L218">
        <f t="shared" si="47"/>
        <v>5.0015078534615398E-2</v>
      </c>
      <c r="M218">
        <f>(B218^Settings!$B$7)*(G218^(1-Settings!$B$7))</f>
        <v>16.544768227738032</v>
      </c>
      <c r="N218">
        <f t="shared" si="48"/>
        <v>1.9673729602450869</v>
      </c>
      <c r="O218">
        <f>(Settings!$E$10/100)*M218</f>
        <v>3.3089536455476067</v>
      </c>
      <c r="P218">
        <f t="shared" si="49"/>
        <v>1.5738983681960694</v>
      </c>
      <c r="Q218">
        <f t="shared" si="50"/>
        <v>0.94542162439911048</v>
      </c>
      <c r="R218">
        <f>(B218*Q218)/((1+(Settings!$E$11/100))^(A218-1))</f>
        <v>0.11480551841799046</v>
      </c>
      <c r="S218">
        <f t="shared" si="51"/>
        <v>74.034974059763357</v>
      </c>
    </row>
    <row r="219" spans="1:19" x14ac:dyDescent="0.35">
      <c r="A219">
        <f t="shared" si="40"/>
        <v>216</v>
      </c>
      <c r="B219">
        <f>B218*(1+(Settings!$E$7/100))</f>
        <v>8.4936696029072838</v>
      </c>
      <c r="C219">
        <f>C218*(1-(Settings!$E$8/100))+(Settings!$B$9*O218)</f>
        <v>98.622317886986977</v>
      </c>
      <c r="D219">
        <f t="shared" si="41"/>
        <v>1.0514085501792891</v>
      </c>
      <c r="E219">
        <f>E218*(1-(Settings!$E$9/100))+(Settings!$B$10*O218)</f>
        <v>10.969581910946964</v>
      </c>
      <c r="F219">
        <f t="shared" si="42"/>
        <v>1.0480967349642878</v>
      </c>
      <c r="G219">
        <f>(C219^Settings!$B$8)*(E219^(1-Settings!$B$8))</f>
        <v>32.891421287453568</v>
      </c>
      <c r="H219">
        <f t="shared" si="43"/>
        <v>1.0497526290040859</v>
      </c>
      <c r="I219">
        <f t="shared" si="44"/>
        <v>8.9905265932303227</v>
      </c>
      <c r="J219">
        <f t="shared" si="45"/>
        <v>3.2774642195310122E-3</v>
      </c>
      <c r="K219">
        <f t="shared" si="46"/>
        <v>3.872463001880273</v>
      </c>
      <c r="L219">
        <f t="shared" si="47"/>
        <v>4.9260028716902049E-2</v>
      </c>
      <c r="M219">
        <f>(B219^Settings!$B$7)*(G219^(1-Settings!$B$7))</f>
        <v>16.714331131865908</v>
      </c>
      <c r="N219">
        <f t="shared" si="48"/>
        <v>1.9678574648282514</v>
      </c>
      <c r="O219">
        <f>(Settings!$E$10/100)*M219</f>
        <v>3.3428662263731819</v>
      </c>
      <c r="P219">
        <f t="shared" si="49"/>
        <v>1.574285971862601</v>
      </c>
      <c r="Q219">
        <f t="shared" si="50"/>
        <v>0.94557220318248758</v>
      </c>
      <c r="R219">
        <f>(B219*Q219)/((1+(Settings!$E$11/100))^(A219-1))</f>
        <v>0.11369808010736343</v>
      </c>
      <c r="S219">
        <f t="shared" si="51"/>
        <v>74.148672139870726</v>
      </c>
    </row>
    <row r="220" spans="1:19" x14ac:dyDescent="0.35">
      <c r="A220">
        <f t="shared" si="40"/>
        <v>217</v>
      </c>
      <c r="B220">
        <f>B219*(1+(Settings!$E$7/100))</f>
        <v>8.5786062989363572</v>
      </c>
      <c r="C220">
        <f>C219*(1-(Settings!$E$8/100))+(Settings!$B$9*O219)</f>
        <v>99.658451132983103</v>
      </c>
      <c r="D220">
        <f t="shared" si="41"/>
        <v>1.0506072744948636</v>
      </c>
      <c r="E220">
        <f>E219*(1-(Settings!$E$9/100))+(Settings!$B$10*O219)</f>
        <v>11.084476895365343</v>
      </c>
      <c r="F220">
        <f t="shared" si="42"/>
        <v>1.0473962029831085</v>
      </c>
      <c r="G220">
        <f>(C220^Settings!$B$8)*(E220^(1-Settings!$B$8))</f>
        <v>33.236452864459636</v>
      </c>
      <c r="H220">
        <f t="shared" si="43"/>
        <v>1.0490017259840334</v>
      </c>
      <c r="I220">
        <f t="shared" si="44"/>
        <v>8.9908122930593528</v>
      </c>
      <c r="J220">
        <f t="shared" si="45"/>
        <v>3.1777874862859434E-3</v>
      </c>
      <c r="K220">
        <f t="shared" si="46"/>
        <v>3.8743417877307822</v>
      </c>
      <c r="L220">
        <f t="shared" si="47"/>
        <v>4.8516560380229556E-2</v>
      </c>
      <c r="M220">
        <f>(B220^Settings!$B$7)*(G220^(1-Settings!$B$7))</f>
        <v>16.885569101968542</v>
      </c>
      <c r="N220">
        <f t="shared" si="48"/>
        <v>1.9683347753191736</v>
      </c>
      <c r="O220">
        <f>(Settings!$E$10/100)*M220</f>
        <v>3.3771138203937086</v>
      </c>
      <c r="P220">
        <f t="shared" si="49"/>
        <v>1.574667820255339</v>
      </c>
      <c r="Q220">
        <f t="shared" si="50"/>
        <v>0.94572052395165929</v>
      </c>
      <c r="R220">
        <f>(B220*Q220)/((1+(Settings!$E$11/100))^(A220-1))</f>
        <v>0.11260105267770548</v>
      </c>
      <c r="S220">
        <f t="shared" si="51"/>
        <v>74.26127319254843</v>
      </c>
    </row>
    <row r="221" spans="1:19" x14ac:dyDescent="0.35">
      <c r="A221">
        <f t="shared" si="40"/>
        <v>218</v>
      </c>
      <c r="B221">
        <f>B220*(1+(Settings!$E$7/100))</f>
        <v>8.6643923619257208</v>
      </c>
      <c r="C221">
        <f>C220*(1-(Settings!$E$8/100))+(Settings!$B$9*O220)</f>
        <v>100.70468454867779</v>
      </c>
      <c r="D221">
        <f t="shared" si="41"/>
        <v>1.0498190608025926</v>
      </c>
      <c r="E221">
        <f>E220*(1-(Settings!$E$9/100))+(Settings!$B$10*O220)</f>
        <v>11.200498739497407</v>
      </c>
      <c r="F221">
        <f t="shared" si="42"/>
        <v>1.0467056337189362</v>
      </c>
      <c r="G221">
        <f>(C221^Settings!$B$8)*(E221^(1-Settings!$B$8))</f>
        <v>33.58485808141743</v>
      </c>
      <c r="H221">
        <f t="shared" si="43"/>
        <v>1.0482623352696896</v>
      </c>
      <c r="I221">
        <f t="shared" si="44"/>
        <v>8.9910893158313634</v>
      </c>
      <c r="J221">
        <f t="shared" si="45"/>
        <v>3.0811762383731178E-3</v>
      </c>
      <c r="K221">
        <f t="shared" si="46"/>
        <v>3.8761931222090875</v>
      </c>
      <c r="L221">
        <f t="shared" si="47"/>
        <v>4.7784490366020727E-2</v>
      </c>
      <c r="M221">
        <f>(B221^Settings!$B$7)*(G221^(1-Settings!$B$7))</f>
        <v>17.058498991323724</v>
      </c>
      <c r="N221">
        <f t="shared" si="48"/>
        <v>1.9688049985229841</v>
      </c>
      <c r="O221">
        <f>(Settings!$E$10/100)*M221</f>
        <v>3.411699798264745</v>
      </c>
      <c r="P221">
        <f t="shared" si="49"/>
        <v>1.5750439988183873</v>
      </c>
      <c r="Q221">
        <f t="shared" si="50"/>
        <v>0.9458666208894817</v>
      </c>
      <c r="R221">
        <f>(B221*Q221)/((1+(Settings!$E$11/100))^(A221-1))</f>
        <v>0.11151434510340882</v>
      </c>
      <c r="S221">
        <f t="shared" si="51"/>
        <v>74.372787537651845</v>
      </c>
    </row>
    <row r="222" spans="1:19" x14ac:dyDescent="0.35">
      <c r="A222">
        <f t="shared" si="40"/>
        <v>219</v>
      </c>
      <c r="B222">
        <f>B221*(1+(Settings!$E$7/100))</f>
        <v>8.7510362855449788</v>
      </c>
      <c r="C222">
        <f>C221*(1-(Settings!$E$8/100))+(Settings!$B$9*O221)</f>
        <v>101.76112067614251</v>
      </c>
      <c r="D222">
        <f t="shared" si="41"/>
        <v>1.049043678751671</v>
      </c>
      <c r="E222">
        <f>E221*(1-(Settings!$E$9/100))+(Settings!$B$10*O221)</f>
        <v>11.317658744533933</v>
      </c>
      <c r="F222">
        <f t="shared" si="42"/>
        <v>1.0460248937252503</v>
      </c>
      <c r="G222">
        <f>(C222^Settings!$B$8)*(E222^(1-Settings!$B$8))</f>
        <v>33.936670981018707</v>
      </c>
      <c r="H222">
        <f t="shared" si="43"/>
        <v>1.0475342749652228</v>
      </c>
      <c r="I222">
        <f t="shared" si="44"/>
        <v>8.9913579277418911</v>
      </c>
      <c r="J222">
        <f t="shared" si="45"/>
        <v>2.9875346700736216E-3</v>
      </c>
      <c r="K222">
        <f t="shared" si="46"/>
        <v>3.8780173997307648</v>
      </c>
      <c r="L222">
        <f t="shared" si="47"/>
        <v>4.7063638579425415E-2</v>
      </c>
      <c r="M222">
        <f>(B222^Settings!$B$7)*(G222^(1-Settings!$B$7))</f>
        <v>17.233137821229658</v>
      </c>
      <c r="N222">
        <f t="shared" si="48"/>
        <v>1.9692682396592815</v>
      </c>
      <c r="O222">
        <f>(Settings!$E$10/100)*M222</f>
        <v>3.4466275642459316</v>
      </c>
      <c r="P222">
        <f t="shared" si="49"/>
        <v>1.5754145917274252</v>
      </c>
      <c r="Q222">
        <f t="shared" si="50"/>
        <v>0.94601052765163207</v>
      </c>
      <c r="R222">
        <f>(B222*Q222)/((1+(Settings!$E$11/100))^(A222-1))</f>
        <v>0.11043786697661587</v>
      </c>
      <c r="S222">
        <f t="shared" si="51"/>
        <v>74.483225404628456</v>
      </c>
    </row>
    <row r="223" spans="1:19" x14ac:dyDescent="0.35">
      <c r="A223">
        <f t="shared" si="40"/>
        <v>220</v>
      </c>
      <c r="B223">
        <f>B222*(1+(Settings!$E$7/100))</f>
        <v>8.8385466484004294</v>
      </c>
      <c r="C223">
        <f>C222*(1-(Settings!$E$8/100))+(Settings!$B$9*O222)</f>
        <v>102.827863070441</v>
      </c>
      <c r="D223">
        <f t="shared" si="41"/>
        <v>1.0482809025791129</v>
      </c>
      <c r="E223">
        <f>E222*(1-(Settings!$E$9/100))+(Settings!$B$10*O222)</f>
        <v>11.435968326067847</v>
      </c>
      <c r="F223">
        <f t="shared" si="42"/>
        <v>1.045353851043207</v>
      </c>
      <c r="G223">
        <f>(C223^Settings!$B$8)*(E223^(1-Settings!$B$8))</f>
        <v>34.291925946362433</v>
      </c>
      <c r="H223">
        <f t="shared" si="43"/>
        <v>1.0468173662125713</v>
      </c>
      <c r="I223">
        <f t="shared" si="44"/>
        <v>8.9916183867044186</v>
      </c>
      <c r="J223">
        <f t="shared" si="45"/>
        <v>2.8967700387516615E-3</v>
      </c>
      <c r="K223">
        <f t="shared" si="46"/>
        <v>3.8798150092434565</v>
      </c>
      <c r="L223">
        <f t="shared" si="47"/>
        <v>4.6353827933232061E-2</v>
      </c>
      <c r="M223">
        <f>(B223^Settings!$B$7)*(G223^(1-Settings!$B$7))</f>
        <v>17.409502782687891</v>
      </c>
      <c r="N223">
        <f t="shared" si="48"/>
        <v>1.969724602385688</v>
      </c>
      <c r="O223">
        <f>(Settings!$E$10/100)*M223</f>
        <v>3.4819005565375782</v>
      </c>
      <c r="P223">
        <f t="shared" si="49"/>
        <v>1.5757796819085503</v>
      </c>
      <c r="Q223">
        <f t="shared" si="50"/>
        <v>0.94615227737503316</v>
      </c>
      <c r="R223">
        <f>(B223*Q223)/((1+(Settings!$E$11/100))^(A223-1))</f>
        <v>0.10937152850805472</v>
      </c>
      <c r="S223">
        <f t="shared" si="51"/>
        <v>74.592596933136505</v>
      </c>
    </row>
    <row r="224" spans="1:19" x14ac:dyDescent="0.35">
      <c r="A224">
        <f t="shared" si="40"/>
        <v>221</v>
      </c>
      <c r="B224">
        <f>B223*(1+(Settings!$E$7/100))</f>
        <v>8.9269321148844334</v>
      </c>
      <c r="C224">
        <f>C223*(1-(Settings!$E$8/100))+(Settings!$B$9*O223)</f>
        <v>103.90501630991599</v>
      </c>
      <c r="D224">
        <f t="shared" si="41"/>
        <v>1.0475305110027477</v>
      </c>
      <c r="E224">
        <f>E223*(1-(Settings!$E$9/100))+(Settings!$B$10*O223)</f>
        <v>11.555439015200248</v>
      </c>
      <c r="F224">
        <f t="shared" si="42"/>
        <v>1.0446923751972204</v>
      </c>
      <c r="G224">
        <f>(C224^Settings!$B$8)*(E224^(1-Settings!$B$8))</f>
        <v>34.650657704329674</v>
      </c>
      <c r="H224">
        <f t="shared" si="43"/>
        <v>1.046111433135466</v>
      </c>
      <c r="I224">
        <f t="shared" si="44"/>
        <v>8.9918709426130263</v>
      </c>
      <c r="J224">
        <f t="shared" si="45"/>
        <v>2.8087925637576561E-3</v>
      </c>
      <c r="K224">
        <f t="shared" si="46"/>
        <v>3.8815863342966908</v>
      </c>
      <c r="L224">
        <f t="shared" si="47"/>
        <v>4.565488429253417E-2</v>
      </c>
      <c r="M224">
        <f>(B224^Settings!$B$7)*(G224^(1-Settings!$B$7))</f>
        <v>17.58761123810304</v>
      </c>
      <c r="N224">
        <f t="shared" si="48"/>
        <v>1.9701741888210524</v>
      </c>
      <c r="O224">
        <f>(Settings!$E$10/100)*M224</f>
        <v>3.5175222476206081</v>
      </c>
      <c r="P224">
        <f t="shared" si="49"/>
        <v>1.576139351056842</v>
      </c>
      <c r="Q224">
        <f t="shared" si="50"/>
        <v>0.94629190268613539</v>
      </c>
      <c r="R224">
        <f>(B224*Q224)/((1+(Settings!$E$11/100))^(A224-1))</f>
        <v>0.10831524052769144</v>
      </c>
      <c r="S224">
        <f t="shared" si="51"/>
        <v>74.700912173664193</v>
      </c>
    </row>
    <row r="225" spans="1:19" x14ac:dyDescent="0.35">
      <c r="A225">
        <f t="shared" si="40"/>
        <v>222</v>
      </c>
      <c r="B225">
        <f>B224*(1+(Settings!$E$7/100))</f>
        <v>9.0162014360332776</v>
      </c>
      <c r="C225">
        <f>C224*(1-(Settings!$E$8/100))+(Settings!$B$9*O224)</f>
        <v>104.99268600657622</v>
      </c>
      <c r="D225">
        <f t="shared" si="41"/>
        <v>1.0467922871173485</v>
      </c>
      <c r="E225">
        <f>E224*(1-(Settings!$E$9/100))+(Settings!$B$10*O224)</f>
        <v>11.676082459658303</v>
      </c>
      <c r="F225">
        <f t="shared" si="42"/>
        <v>1.0440403371897666</v>
      </c>
      <c r="G225">
        <f>(C225^Settings!$B$8)*(E225^(1-Settings!$B$8))</f>
        <v>35.012901328992946</v>
      </c>
      <c r="H225">
        <f t="shared" si="43"/>
        <v>1.0454163027849406</v>
      </c>
      <c r="I225">
        <f t="shared" si="44"/>
        <v>8.9921158375965078</v>
      </c>
      <c r="J225">
        <f t="shared" si="45"/>
        <v>2.7235153289506542E-3</v>
      </c>
      <c r="K225">
        <f t="shared" si="46"/>
        <v>3.8833317531109914</v>
      </c>
      <c r="L225">
        <f t="shared" si="47"/>
        <v>4.4966636420751271E-2</v>
      </c>
      <c r="M225">
        <f>(B225^Settings!$B$7)*(G225^(1-Settings!$B$7))</f>
        <v>17.767480722999466</v>
      </c>
      <c r="N225">
        <f t="shared" si="48"/>
        <v>1.970617099568303</v>
      </c>
      <c r="O225">
        <f>(Settings!$E$10/100)*M225</f>
        <v>3.5534961445998934</v>
      </c>
      <c r="P225">
        <f t="shared" si="49"/>
        <v>1.5764936796546423</v>
      </c>
      <c r="Q225">
        <f t="shared" si="50"/>
        <v>0.94642943570905669</v>
      </c>
      <c r="R225">
        <f>(B225*Q225)/((1+(Settings!$E$11/100))^(A225-1))</f>
        <v>0.1072689144852053</v>
      </c>
      <c r="S225">
        <f t="shared" si="51"/>
        <v>74.808181088149396</v>
      </c>
    </row>
    <row r="226" spans="1:19" x14ac:dyDescent="0.35">
      <c r="A226">
        <f t="shared" si="40"/>
        <v>223</v>
      </c>
      <c r="B226">
        <f>B225*(1+(Settings!$E$7/100))</f>
        <v>9.1063634503936104</v>
      </c>
      <c r="C226">
        <f>C225*(1-(Settings!$E$8/100))+(Settings!$B$9*O225)</f>
        <v>106.09097881658461</v>
      </c>
      <c r="D226">
        <f t="shared" si="41"/>
        <v>1.04606601829349</v>
      </c>
      <c r="E226">
        <f>E225*(1-(Settings!$E$9/100))+(Settings!$B$10*O225)</f>
        <v>11.797910424925126</v>
      </c>
      <c r="F226">
        <f t="shared" si="42"/>
        <v>1.0433976094956998</v>
      </c>
      <c r="G226">
        <f>(C226^Settings!$B$8)*(E226^(1-Settings!$B$8))</f>
        <v>35.378692245060364</v>
      </c>
      <c r="H226">
        <f t="shared" si="43"/>
        <v>1.044731805086152</v>
      </c>
      <c r="I226">
        <f t="shared" si="44"/>
        <v>8.9923533062642242</v>
      </c>
      <c r="J226">
        <f t="shared" si="45"/>
        <v>2.6408541883293779E-3</v>
      </c>
      <c r="K226">
        <f t="shared" si="46"/>
        <v>3.8850516386462881</v>
      </c>
      <c r="L226">
        <f t="shared" si="47"/>
        <v>4.428891592687112E-2</v>
      </c>
      <c r="M226">
        <f>(B226^Settings!$B$7)*(G226^(1-Settings!$B$7))</f>
        <v>17.949128947755142</v>
      </c>
      <c r="N226">
        <f t="shared" si="48"/>
        <v>1.9710534337369672</v>
      </c>
      <c r="O226">
        <f>(Settings!$E$10/100)*M226</f>
        <v>3.5898257895510284</v>
      </c>
      <c r="P226">
        <f t="shared" si="49"/>
        <v>1.5768427469895738</v>
      </c>
      <c r="Q226">
        <f t="shared" si="50"/>
        <v>0.94656490807358573</v>
      </c>
      <c r="R226">
        <f>(B226*Q226)/((1+(Settings!$E$11/100))^(A226-1))</f>
        <v>0.10623246245029244</v>
      </c>
      <c r="S226">
        <f t="shared" si="51"/>
        <v>74.91441355059969</v>
      </c>
    </row>
    <row r="227" spans="1:19" x14ac:dyDescent="0.35">
      <c r="A227">
        <f t="shared" si="40"/>
        <v>224</v>
      </c>
      <c r="B227">
        <f>B226*(1+(Settings!$E$7/100))</f>
        <v>9.1974270848975461</v>
      </c>
      <c r="C227">
        <f>C226*(1-(Settings!$E$8/100))+(Settings!$B$9*O226)</f>
        <v>107.20000245084884</v>
      </c>
      <c r="D227">
        <f t="shared" si="41"/>
        <v>1.0453514960792054</v>
      </c>
      <c r="E227">
        <f>E226*(1-(Settings!$E$9/100))+(Settings!$B$10*O226)</f>
        <v>11.920934795381728</v>
      </c>
      <c r="F227">
        <f t="shared" si="42"/>
        <v>1.0427640660560566</v>
      </c>
      <c r="G227">
        <f>(C227^Settings!$B$8)*(E227^(1-Settings!$B$8))</f>
        <v>35.748066231354812</v>
      </c>
      <c r="H227">
        <f t="shared" si="43"/>
        <v>1.0440577727856004</v>
      </c>
      <c r="I227">
        <f t="shared" si="44"/>
        <v>8.9925835759439803</v>
      </c>
      <c r="J227">
        <f t="shared" si="45"/>
        <v>2.5607276751049568E-3</v>
      </c>
      <c r="K227">
        <f t="shared" si="46"/>
        <v>3.8867463586696132</v>
      </c>
      <c r="L227">
        <f t="shared" si="47"/>
        <v>4.3621557213469053E-2</v>
      </c>
      <c r="M227">
        <f>(B227^Settings!$B$7)*(G227^(1-Settings!$B$7))</f>
        <v>18.132573799352759</v>
      </c>
      <c r="N227">
        <f t="shared" si="48"/>
        <v>1.9714832889653449</v>
      </c>
      <c r="O227">
        <f>(Settings!$E$10/100)*M227</f>
        <v>3.6265147598705521</v>
      </c>
      <c r="P227">
        <f t="shared" si="49"/>
        <v>1.5771866311722758</v>
      </c>
      <c r="Q227">
        <f t="shared" si="50"/>
        <v>0.94669835092304599</v>
      </c>
      <c r="R227">
        <f>(B227*Q227)/((1+(Settings!$E$11/100))^(A227-1))</f>
        <v>0.10520579711280474</v>
      </c>
      <c r="S227">
        <f t="shared" si="51"/>
        <v>75.019619347712492</v>
      </c>
    </row>
    <row r="228" spans="1:19" x14ac:dyDescent="0.35">
      <c r="A228">
        <f t="shared" si="40"/>
        <v>225</v>
      </c>
      <c r="B228">
        <f>B227*(1+(Settings!$E$7/100))</f>
        <v>9.2894013557465218</v>
      </c>
      <c r="C228">
        <f>C227*(1-(Settings!$E$8/100))+(Settings!$B$9*O227)</f>
        <v>108.31986568571536</v>
      </c>
      <c r="D228">
        <f t="shared" si="41"/>
        <v>1.0446485161042629</v>
      </c>
      <c r="E228">
        <f>E227*(1-(Settings!$E$9/100))+(Settings!$B$10*O227)</f>
        <v>12.045167575461148</v>
      </c>
      <c r="F228">
        <f t="shared" si="42"/>
        <v>1.042139582271262</v>
      </c>
      <c r="G228">
        <f>(C228^Settings!$B$8)*(E228^(1-Settings!$B$8))</f>
        <v>36.121059424328706</v>
      </c>
      <c r="H228">
        <f t="shared" si="43"/>
        <v>1.0433940414005916</v>
      </c>
      <c r="I228">
        <f t="shared" si="44"/>
        <v>8.9928068669122148</v>
      </c>
      <c r="J228">
        <f t="shared" si="45"/>
        <v>2.4830569140599223E-3</v>
      </c>
      <c r="K228">
        <f t="shared" si="46"/>
        <v>3.8884162758221055</v>
      </c>
      <c r="L228">
        <f t="shared" si="47"/>
        <v>4.2964397426326073E-2</v>
      </c>
      <c r="M228">
        <f>(B228^Settings!$B$7)*(G228^(1-Settings!$B$7))</f>
        <v>18.317833343148415</v>
      </c>
      <c r="N228">
        <f t="shared" si="48"/>
        <v>1.9719067614423624</v>
      </c>
      <c r="O228">
        <f>(Settings!$E$10/100)*M228</f>
        <v>3.6635666686296831</v>
      </c>
      <c r="P228">
        <f t="shared" si="49"/>
        <v>1.5775254091538899</v>
      </c>
      <c r="Q228">
        <f t="shared" si="50"/>
        <v>0.94682979492203256</v>
      </c>
      <c r="R228">
        <f>(B228*Q228)/((1+(Settings!$E$11/100))^(A228-1))</f>
        <v>0.10418883178272981</v>
      </c>
      <c r="S228">
        <f t="shared" si="51"/>
        <v>75.123808179495228</v>
      </c>
    </row>
    <row r="229" spans="1:19" x14ac:dyDescent="0.35">
      <c r="A229">
        <f t="shared" si="40"/>
        <v>226</v>
      </c>
      <c r="B229">
        <f>B228*(1+(Settings!$E$7/100))</f>
        <v>9.3822953693039874</v>
      </c>
      <c r="C229">
        <f>C228*(1-(Settings!$E$8/100))+(Settings!$B$9*O228)</f>
        <v>109.45067837376776</v>
      </c>
      <c r="D229">
        <f t="shared" si="41"/>
        <v>1.0439568779870845</v>
      </c>
      <c r="E229">
        <f>E228*(1-(Settings!$E$9/100))+(Settings!$B$10*O228)</f>
        <v>12.170620890814893</v>
      </c>
      <c r="F229">
        <f t="shared" si="42"/>
        <v>1.0415240349941124</v>
      </c>
      <c r="G229">
        <f>(C229^Settings!$B$8)*(E229^(1-Settings!$B$8))</f>
        <v>36.497708321614382</v>
      </c>
      <c r="H229">
        <f t="shared" si="43"/>
        <v>1.0427404491685222</v>
      </c>
      <c r="I229">
        <f t="shared" si="44"/>
        <v>8.9930233926166938</v>
      </c>
      <c r="J229">
        <f t="shared" si="45"/>
        <v>2.4077655362164663E-3</v>
      </c>
      <c r="K229">
        <f t="shared" si="46"/>
        <v>3.8900617476853019</v>
      </c>
      <c r="L229">
        <f t="shared" si="47"/>
        <v>4.2317276404468807E-2</v>
      </c>
      <c r="M229">
        <f>(B229^Settings!$B$7)*(G229^(1-Settings!$B$7))</f>
        <v>18.504925824657885</v>
      </c>
      <c r="N229">
        <f t="shared" si="48"/>
        <v>1.9723239459290918</v>
      </c>
      <c r="O229">
        <f>(Settings!$E$10/100)*M229</f>
        <v>3.700985164931577</v>
      </c>
      <c r="P229">
        <f t="shared" si="49"/>
        <v>1.5778591567432734</v>
      </c>
      <c r="Q229">
        <f t="shared" si="50"/>
        <v>0.94695927026401094</v>
      </c>
      <c r="R229">
        <f>(B229*Q229)/((1+(Settings!$E$11/100))^(A229-1))</f>
        <v>0.10318148039001677</v>
      </c>
      <c r="S229">
        <f t="shared" si="51"/>
        <v>75.226989659885248</v>
      </c>
    </row>
    <row r="230" spans="1:19" x14ac:dyDescent="0.35">
      <c r="A230">
        <f t="shared" si="40"/>
        <v>227</v>
      </c>
      <c r="B230">
        <f>B229*(1+(Settings!$E$7/100))</f>
        <v>9.4761183229970278</v>
      </c>
      <c r="C230">
        <f>C229*(1-(Settings!$E$8/100))+(Settings!$B$9*O229)</f>
        <v>110.59255145473082</v>
      </c>
      <c r="D230">
        <f t="shared" si="41"/>
        <v>1.043276385244174</v>
      </c>
      <c r="E230">
        <f>E229*(1-(Settings!$E$9/100))+(Settings!$B$10*O229)</f>
        <v>12.297306989491753</v>
      </c>
      <c r="F230">
        <f t="shared" si="42"/>
        <v>1.040917302522093</v>
      </c>
      <c r="G230">
        <f>(C230^Settings!$B$8)*(E230^(1-Settings!$B$8))</f>
        <v>36.878049785610784</v>
      </c>
      <c r="H230">
        <f t="shared" si="43"/>
        <v>1.0420968369982742</v>
      </c>
      <c r="I230">
        <f t="shared" si="44"/>
        <v>8.9932333598920433</v>
      </c>
      <c r="J230">
        <f t="shared" si="45"/>
        <v>2.3347795972794572E-3</v>
      </c>
      <c r="K230">
        <f t="shared" si="46"/>
        <v>3.8916831268467424</v>
      </c>
      <c r="L230">
        <f t="shared" si="47"/>
        <v>4.168003663194142E-2</v>
      </c>
      <c r="M230">
        <f>(B230^Settings!$B$7)*(G230^(1-Settings!$B$7))</f>
        <v>18.693869671360794</v>
      </c>
      <c r="N230">
        <f t="shared" si="48"/>
        <v>1.9727349357799546</v>
      </c>
      <c r="O230">
        <f>(Settings!$E$10/100)*M230</f>
        <v>3.7387739342721589</v>
      </c>
      <c r="P230">
        <f t="shared" si="49"/>
        <v>1.5781879486239638</v>
      </c>
      <c r="Q230">
        <f t="shared" si="50"/>
        <v>0.9470868066787943</v>
      </c>
      <c r="R230">
        <f>(B230*Q230)/((1+(Settings!$E$11/100))^(A230-1))</f>
        <v>0.10218365748425465</v>
      </c>
      <c r="S230">
        <f t="shared" si="51"/>
        <v>75.329173317369509</v>
      </c>
    </row>
    <row r="231" spans="1:19" x14ac:dyDescent="0.35">
      <c r="A231">
        <f t="shared" si="40"/>
        <v>228</v>
      </c>
      <c r="B231">
        <f>B230*(1+(Settings!$E$7/100))</f>
        <v>9.5708795062269978</v>
      </c>
      <c r="C231">
        <f>C230*(1-(Settings!$E$8/100))+(Settings!$B$9*O230)</f>
        <v>111.74559696648114</v>
      </c>
      <c r="D231">
        <f t="shared" si="41"/>
        <v>1.0426068452017878</v>
      </c>
      <c r="E231">
        <f>E230*(1-(Settings!$E$9/100))+(Settings!$B$10*O230)</f>
        <v>12.425238243129135</v>
      </c>
      <c r="F231">
        <f t="shared" si="42"/>
        <v>1.0403192645894066</v>
      </c>
      <c r="G231">
        <f>(C231^Settings!$B$8)*(E231^(1-Settings!$B$8))</f>
        <v>37.26212104710649</v>
      </c>
      <c r="H231">
        <f t="shared" si="43"/>
        <v>1.0414630484217202</v>
      </c>
      <c r="I231">
        <f t="shared" si="44"/>
        <v>8.9934369691682843</v>
      </c>
      <c r="J231">
        <f t="shared" si="45"/>
        <v>2.2640274981444719E-3</v>
      </c>
      <c r="K231">
        <f t="shared" si="46"/>
        <v>3.8932807609648665</v>
      </c>
      <c r="L231">
        <f t="shared" si="47"/>
        <v>4.1052523189843981E-2</v>
      </c>
      <c r="M231">
        <f>(B231^Settings!$B$7)*(G231^(1-Settings!$B$7))</f>
        <v>18.884683494522783</v>
      </c>
      <c r="N231">
        <f t="shared" si="48"/>
        <v>1.9731398229636101</v>
      </c>
      <c r="O231">
        <f>(Settings!$E$10/100)*M231</f>
        <v>3.7769366989045565</v>
      </c>
      <c r="P231">
        <f t="shared" si="49"/>
        <v>1.5785118583708881</v>
      </c>
      <c r="Q231">
        <f t="shared" si="50"/>
        <v>0.9472124334398907</v>
      </c>
      <c r="R231">
        <f>(B231*Q231)/((1+(Settings!$E$11/100))^(A231-1))</f>
        <v>0.10119527823420729</v>
      </c>
      <c r="S231">
        <f t="shared" si="51"/>
        <v>75.43036859560371</v>
      </c>
    </row>
    <row r="232" spans="1:19" x14ac:dyDescent="0.35">
      <c r="A232">
        <f t="shared" si="40"/>
        <v>229</v>
      </c>
      <c r="B232">
        <f>B231*(1+(Settings!$E$7/100))</f>
        <v>9.6665883012892682</v>
      </c>
      <c r="C232">
        <f>C231*(1-(Settings!$E$8/100))+(Settings!$B$9*O231)</f>
        <v>112.90992805616563</v>
      </c>
      <c r="D232">
        <f t="shared" si="41"/>
        <v>1.0419480689102478</v>
      </c>
      <c r="E232">
        <f>E231*(1-(Settings!$E$9/100))+(Settings!$B$10*O231)</f>
        <v>12.554427148157007</v>
      </c>
      <c r="F232">
        <f t="shared" si="42"/>
        <v>1.0397298023586021</v>
      </c>
      <c r="G232">
        <f>(C232^Settings!$B$8)*(E232^(1-Settings!$B$8))</f>
        <v>37.649959708939669</v>
      </c>
      <c r="H232">
        <f t="shared" si="43"/>
        <v>1.0408389295469167</v>
      </c>
      <c r="I232">
        <f t="shared" si="44"/>
        <v>8.9936344146726626</v>
      </c>
      <c r="J232">
        <f t="shared" si="45"/>
        <v>2.1954399086254739E-3</v>
      </c>
      <c r="K232">
        <f t="shared" si="46"/>
        <v>3.8948549928332166</v>
      </c>
      <c r="L232">
        <f t="shared" si="47"/>
        <v>4.043458370981412E-2</v>
      </c>
      <c r="M232">
        <f>(B232^Settings!$B$7)*(G232^(1-Settings!$B$7))</f>
        <v>19.077386091035859</v>
      </c>
      <c r="N232">
        <f t="shared" si="48"/>
        <v>1.9735386980835252</v>
      </c>
      <c r="O232">
        <f>(Settings!$E$10/100)*M232</f>
        <v>3.8154772182071719</v>
      </c>
      <c r="P232">
        <f t="shared" si="49"/>
        <v>1.5788309584668203</v>
      </c>
      <c r="Q232">
        <f t="shared" si="50"/>
        <v>0.94733617937172909</v>
      </c>
      <c r="R232">
        <f>(B232*Q232)/((1+(Settings!$E$11/100))^(A232-1))</f>
        <v>0.1002162584272115</v>
      </c>
      <c r="S232">
        <f t="shared" si="51"/>
        <v>75.53058485403092</v>
      </c>
    </row>
    <row r="233" spans="1:19" x14ac:dyDescent="0.35">
      <c r="A233">
        <f t="shared" si="40"/>
        <v>230</v>
      </c>
      <c r="B233">
        <f>B232*(1+(Settings!$E$7/100))</f>
        <v>9.763254184302161</v>
      </c>
      <c r="C233">
        <f>C232*(1-(Settings!$E$8/100))+(Settings!$B$9*O232)</f>
        <v>114.08565899142877</v>
      </c>
      <c r="D233">
        <f t="shared" si="41"/>
        <v>1.0412998710603194</v>
      </c>
      <c r="E233">
        <f>E232*(1-(Settings!$E$9/100))+(Settings!$B$10*O232)</f>
        <v>12.684886327014583</v>
      </c>
      <c r="F233">
        <f t="shared" si="42"/>
        <v>1.0391487984119374</v>
      </c>
      <c r="G233">
        <f>(C233^Settings!$B$8)*(E233^(1-Settings!$B$8))</f>
        <v>38.041603749695192</v>
      </c>
      <c r="H233">
        <f t="shared" si="43"/>
        <v>1.0402243290117852</v>
      </c>
      <c r="I233">
        <f t="shared" si="44"/>
        <v>8.9938258846249433</v>
      </c>
      <c r="J233">
        <f t="shared" si="45"/>
        <v>2.1289496932253016E-3</v>
      </c>
      <c r="K233">
        <f t="shared" si="46"/>
        <v>3.8964061604439579</v>
      </c>
      <c r="L233">
        <f t="shared" si="47"/>
        <v>3.9826068328485675E-2</v>
      </c>
      <c r="M233">
        <f>(B233^Settings!$B$7)*(G233^(1-Settings!$B$7))</f>
        <v>19.271996445277182</v>
      </c>
      <c r="N233">
        <f t="shared" si="48"/>
        <v>1.9739316503982498</v>
      </c>
      <c r="O233">
        <f>(Settings!$E$10/100)*M233</f>
        <v>3.8543992890554364</v>
      </c>
      <c r="P233">
        <f t="shared" si="49"/>
        <v>1.5791453203185997</v>
      </c>
      <c r="Q233">
        <f t="shared" si="50"/>
        <v>0.94745807285676176</v>
      </c>
      <c r="R233">
        <f>(B233*Q233)/((1+(Settings!$E$11/100))^(A233-1))</f>
        <v>9.9246514468441835E-2</v>
      </c>
      <c r="S233">
        <f t="shared" si="51"/>
        <v>75.629831368499367</v>
      </c>
    </row>
    <row r="234" spans="1:19" x14ac:dyDescent="0.35">
      <c r="A234">
        <f t="shared" si="40"/>
        <v>231</v>
      </c>
      <c r="B234">
        <f>B233*(1+(Settings!$E$7/100))</f>
        <v>9.860886726145182</v>
      </c>
      <c r="C234">
        <f>C233*(1-(Settings!$E$8/100))+(Settings!$B$9*O233)</f>
        <v>115.2729051717501</v>
      </c>
      <c r="D234">
        <f t="shared" si="41"/>
        <v>1.0406620699018099</v>
      </c>
      <c r="E234">
        <f>E233*(1-(Settings!$E$9/100))+(Settings!$B$10*O233)</f>
        <v>12.816628529379836</v>
      </c>
      <c r="F234">
        <f t="shared" si="42"/>
        <v>1.0385761367422308</v>
      </c>
      <c r="G234">
        <f>(C234^Settings!$B$8)*(E234^(1-Settings!$B$8))</f>
        <v>38.437091527439335</v>
      </c>
      <c r="H234">
        <f t="shared" si="43"/>
        <v>1.0396190979390818</v>
      </c>
      <c r="I234">
        <f t="shared" si="44"/>
        <v>8.9940115614264329</v>
      </c>
      <c r="J234">
        <f t="shared" si="45"/>
        <v>2.0644918399703727E-3</v>
      </c>
      <c r="K234">
        <f t="shared" si="46"/>
        <v>3.897934597050702</v>
      </c>
      <c r="L234">
        <f t="shared" si="47"/>
        <v>3.9226829642680094E-2</v>
      </c>
      <c r="M234">
        <f>(B234^Settings!$B$7)*(G234^(1-Settings!$B$7))</f>
        <v>19.468533730986366</v>
      </c>
      <c r="N234">
        <f t="shared" si="48"/>
        <v>1.9743187678413789</v>
      </c>
      <c r="O234">
        <f>(Settings!$E$10/100)*M234</f>
        <v>3.8937067461972732</v>
      </c>
      <c r="P234">
        <f t="shared" si="49"/>
        <v>1.5794550142731032</v>
      </c>
      <c r="Q234">
        <f t="shared" si="50"/>
        <v>0.94757814184245104</v>
      </c>
      <c r="R234">
        <f>(B234*Q234)/((1+(Settings!$E$11/100))^(A234-1))</f>
        <v>9.8285963380048358E-2</v>
      </c>
      <c r="S234">
        <f t="shared" si="51"/>
        <v>75.728117331879417</v>
      </c>
    </row>
    <row r="235" spans="1:19" x14ac:dyDescent="0.35">
      <c r="A235">
        <f t="shared" si="40"/>
        <v>232</v>
      </c>
      <c r="B235">
        <f>B234*(1+(Settings!$E$7/100))</f>
        <v>9.9594955934066345</v>
      </c>
      <c r="C235">
        <f>C234*(1-(Settings!$E$8/100))+(Settings!$B$9*O234)</f>
        <v>116.47178313989264</v>
      </c>
      <c r="D235">
        <f t="shared" si="41"/>
        <v>1.0400344871644096</v>
      </c>
      <c r="E235">
        <f>E234*(1-(Settings!$E$9/100))+(Settings!$B$10*O234)</f>
        <v>12.949666633411965</v>
      </c>
      <c r="F235">
        <f t="shared" si="42"/>
        <v>1.0380117027435354</v>
      </c>
      <c r="G235">
        <f>(C235^Settings!$B$8)*(E235^(1-Settings!$B$8))</f>
        <v>38.836461783492354</v>
      </c>
      <c r="H235">
        <f t="shared" si="43"/>
        <v>1.0390230898920105</v>
      </c>
      <c r="I235">
        <f t="shared" si="44"/>
        <v>8.9941916218429139</v>
      </c>
      <c r="J235">
        <f t="shared" si="45"/>
        <v>2.0020033913770163E-3</v>
      </c>
      <c r="K235">
        <f t="shared" si="46"/>
        <v>3.8994406312306409</v>
      </c>
      <c r="L235">
        <f t="shared" si="47"/>
        <v>3.8636722665352785E-2</v>
      </c>
      <c r="M235">
        <f>(B235^Settings!$B$7)*(G235^(1-Settings!$B$7))</f>
        <v>19.66701731316158</v>
      </c>
      <c r="N235">
        <f t="shared" si="48"/>
        <v>1.9747001370412272</v>
      </c>
      <c r="O235">
        <f>(Settings!$E$10/100)*M235</f>
        <v>3.9334034626323162</v>
      </c>
      <c r="P235">
        <f t="shared" si="49"/>
        <v>1.5797601096329816</v>
      </c>
      <c r="Q235">
        <f t="shared" si="50"/>
        <v>0.94769641384813674</v>
      </c>
      <c r="R235">
        <f>(B235*Q235)/((1+(Settings!$E$11/100))^(A235-1))</f>
        <v>9.7334522800171103E-2</v>
      </c>
      <c r="S235">
        <f t="shared" si="51"/>
        <v>75.825451854679585</v>
      </c>
    </row>
    <row r="236" spans="1:19" x14ac:dyDescent="0.35">
      <c r="A236">
        <f t="shared" si="40"/>
        <v>233</v>
      </c>
      <c r="B236">
        <f>B235*(1+(Settings!$E$7/100))</f>
        <v>10.0590905493407</v>
      </c>
      <c r="C236">
        <f>C235*(1-(Settings!$E$8/100))+(Settings!$B$9*O235)</f>
        <v>117.68241059346387</v>
      </c>
      <c r="D236">
        <f t="shared" si="41"/>
        <v>1.0394169479805759</v>
      </c>
      <c r="E236">
        <f>E235*(1-(Settings!$E$9/100))+(Settings!$B$10*O235)</f>
        <v>13.084013647006957</v>
      </c>
      <c r="F236">
        <f t="shared" si="42"/>
        <v>1.0374553832015909</v>
      </c>
      <c r="G236">
        <f>(C236^Settings!$B$8)*(E236^(1-Settings!$B$8))</f>
        <v>39.239753646239386</v>
      </c>
      <c r="H236">
        <f t="shared" si="43"/>
        <v>1.0384361608308357</v>
      </c>
      <c r="I236">
        <f t="shared" si="44"/>
        <v>8.9943662371816924</v>
      </c>
      <c r="J236">
        <f t="shared" si="45"/>
        <v>1.9414233776604561E-3</v>
      </c>
      <c r="K236">
        <f t="shared" si="46"/>
        <v>3.9009245869460103</v>
      </c>
      <c r="L236">
        <f t="shared" si="47"/>
        <v>3.8055604783004959E-2</v>
      </c>
      <c r="M236">
        <f>(B236^Settings!$B$7)*(G236^(1-Settings!$B$7))</f>
        <v>19.86746674997454</v>
      </c>
      <c r="N236">
        <f t="shared" si="48"/>
        <v>1.975075843340202</v>
      </c>
      <c r="O236">
        <f>(Settings!$E$10/100)*M236</f>
        <v>3.9734933499949081</v>
      </c>
      <c r="P236">
        <f t="shared" si="49"/>
        <v>1.5800606746721617</v>
      </c>
      <c r="Q236">
        <f t="shared" si="50"/>
        <v>0.94781291597178974</v>
      </c>
      <c r="R236">
        <f>(B236*Q236)/((1+(Settings!$E$11/100))^(A236-1))</f>
        <v>9.6392110981835991E-2</v>
      </c>
      <c r="S236">
        <f t="shared" si="51"/>
        <v>75.921843965661424</v>
      </c>
    </row>
    <row r="237" spans="1:19" x14ac:dyDescent="0.35">
      <c r="A237">
        <f t="shared" si="40"/>
        <v>234</v>
      </c>
      <c r="B237">
        <f>B236*(1+(Settings!$E$7/100))</f>
        <v>10.159681454834107</v>
      </c>
      <c r="C237">
        <f>C236*(1-(Settings!$E$8/100))+(Settings!$B$9*O236)</f>
        <v>118.90490639659001</v>
      </c>
      <c r="D237">
        <f t="shared" si="41"/>
        <v>1.03880928081026</v>
      </c>
      <c r="E237">
        <f>E236*(1-(Settings!$E$9/100))+(Settings!$B$10*O236)</f>
        <v>13.219682709066308</v>
      </c>
      <c r="F237">
        <f t="shared" si="42"/>
        <v>1.0369070662837876</v>
      </c>
      <c r="G237">
        <f>(C237^Settings!$B$8)*(E237^(1-Settings!$B$8))</f>
        <v>39.647006634980009</v>
      </c>
      <c r="H237">
        <f t="shared" si="43"/>
        <v>1.0378581690704713</v>
      </c>
      <c r="I237">
        <f t="shared" si="44"/>
        <v>8.9945355734629526</v>
      </c>
      <c r="J237">
        <f t="shared" si="45"/>
        <v>1.8826927522752612E-3</v>
      </c>
      <c r="K237">
        <f t="shared" si="46"/>
        <v>3.9023867836048591</v>
      </c>
      <c r="L237">
        <f t="shared" si="47"/>
        <v>3.7483335713339727E-2</v>
      </c>
      <c r="M237">
        <f>(B237^Settings!$B$7)*(G237^(1-Settings!$B$7))</f>
        <v>20.069901794704705</v>
      </c>
      <c r="N237">
        <f t="shared" si="48"/>
        <v>1.9754459708138967</v>
      </c>
      <c r="O237">
        <f>(Settings!$E$10/100)*M237</f>
        <v>4.0139803589409411</v>
      </c>
      <c r="P237">
        <f t="shared" si="49"/>
        <v>1.5803567766511173</v>
      </c>
      <c r="Q237">
        <f t="shared" si="50"/>
        <v>0.94792767489665331</v>
      </c>
      <c r="R237">
        <f>(B237*Q237)/((1+(Settings!$E$11/100))^(A237-1))</f>
        <v>9.5458646791737586E-2</v>
      </c>
      <c r="S237">
        <f t="shared" si="51"/>
        <v>76.017302612453165</v>
      </c>
    </row>
    <row r="238" spans="1:19" x14ac:dyDescent="0.35">
      <c r="A238">
        <f t="shared" si="40"/>
        <v>235</v>
      </c>
      <c r="B238">
        <f>B237*(1+(Settings!$E$7/100))</f>
        <v>10.261278269382448</v>
      </c>
      <c r="C238">
        <f>C237*(1-(Settings!$E$8/100))+(Settings!$B$9*O237)</f>
        <v>120.13939059170505</v>
      </c>
      <c r="D238">
        <f t="shared" si="41"/>
        <v>1.0382113173678542</v>
      </c>
      <c r="E238">
        <f>E237*(1-(Settings!$E$9/100))+(Settings!$B$10*O237)</f>
        <v>13.356687090779076</v>
      </c>
      <c r="F238">
        <f t="shared" si="42"/>
        <v>1.0363666415291961</v>
      </c>
      <c r="G238">
        <f>(C238^Settings!$B$8)*(E238^(1-Settings!$B$8))</f>
        <v>40.058260663816796</v>
      </c>
      <c r="H238">
        <f t="shared" si="43"/>
        <v>1.0372889752386483</v>
      </c>
      <c r="I238">
        <f t="shared" si="44"/>
        <v>8.9946997915856315</v>
      </c>
      <c r="J238">
        <f t="shared" si="45"/>
        <v>1.8257543298094703E-3</v>
      </c>
      <c r="K238">
        <f t="shared" si="46"/>
        <v>3.9038275361211516</v>
      </c>
      <c r="L238">
        <f t="shared" si="47"/>
        <v>3.6919777464028414E-2</v>
      </c>
      <c r="M238">
        <f>(B238^Settings!$B$7)*(G238^(1-Settings!$B$7))</f>
        <v>20.274342397692728</v>
      </c>
      <c r="N238">
        <f t="shared" si="48"/>
        <v>1.9758106022898931</v>
      </c>
      <c r="O238">
        <f>(Settings!$E$10/100)*M238</f>
        <v>4.0548684795385457</v>
      </c>
      <c r="P238">
        <f t="shared" si="49"/>
        <v>1.5806484818319146</v>
      </c>
      <c r="Q238">
        <f t="shared" si="50"/>
        <v>0.94804071689777458</v>
      </c>
      <c r="R238">
        <f>(B238*Q238)/((1+(Settings!$E$11/100))^(A238-1))</f>
        <v>9.4534049708911355E-2</v>
      </c>
      <c r="S238">
        <f t="shared" si="51"/>
        <v>76.111836662162077</v>
      </c>
    </row>
    <row r="239" spans="1:19" x14ac:dyDescent="0.35">
      <c r="A239">
        <f t="shared" si="40"/>
        <v>236</v>
      </c>
      <c r="B239">
        <f>B238*(1+(Settings!$E$7/100))</f>
        <v>10.363891052076273</v>
      </c>
      <c r="C239">
        <f>C238*(1-(Settings!$E$8/100))+(Settings!$B$9*O238)</f>
        <v>121.38598441145564</v>
      </c>
      <c r="D239">
        <f t="shared" si="41"/>
        <v>1.0376228925508268</v>
      </c>
      <c r="E239">
        <f>E238*(1-(Settings!$E$9/100))+(Settings!$B$10*O238)</f>
        <v>13.495040196917348</v>
      </c>
      <c r="F239">
        <f t="shared" si="42"/>
        <v>1.035833999838065</v>
      </c>
      <c r="G239">
        <f>(C239^Settings!$B$8)*(E239^(1-Settings!$B$8))</f>
        <v>40.473556045583344</v>
      </c>
      <c r="H239">
        <f t="shared" si="43"/>
        <v>1.0367284422353018</v>
      </c>
      <c r="I239">
        <f t="shared" si="44"/>
        <v>8.9948590474879548</v>
      </c>
      <c r="J239">
        <f t="shared" si="45"/>
        <v>1.7705527256328679E-3</v>
      </c>
      <c r="K239">
        <f t="shared" si="46"/>
        <v>3.9052471549741914</v>
      </c>
      <c r="L239">
        <f t="shared" si="47"/>
        <v>3.6364794292387259E-2</v>
      </c>
      <c r="M239">
        <f>(B239^Settings!$B$7)*(G239^(1-Settings!$B$7))</f>
        <v>20.480808708313464</v>
      </c>
      <c r="N239">
        <f t="shared" si="48"/>
        <v>1.9761698193662887</v>
      </c>
      <c r="O239">
        <f>(Settings!$E$10/100)*M239</f>
        <v>4.0961617416626934</v>
      </c>
      <c r="P239">
        <f t="shared" si="49"/>
        <v>1.5809358554930308</v>
      </c>
      <c r="Q239">
        <f t="shared" si="50"/>
        <v>0.94815206784842543</v>
      </c>
      <c r="R239">
        <f>(B239*Q239)/((1+(Settings!$E$11/100))^(A239-1))</f>
        <v>9.3618239823301197E-2</v>
      </c>
      <c r="S239">
        <f t="shared" si="51"/>
        <v>76.205454901985377</v>
      </c>
    </row>
    <row r="240" spans="1:19" x14ac:dyDescent="0.35">
      <c r="A240">
        <f t="shared" si="40"/>
        <v>237</v>
      </c>
      <c r="B240">
        <f>B239*(1+(Settings!$E$7/100))</f>
        <v>10.467529962597036</v>
      </c>
      <c r="C240">
        <f>C239*(1-(Settings!$E$8/100))+(Settings!$B$9*O239)</f>
        <v>122.64481029072294</v>
      </c>
      <c r="D240">
        <f t="shared" si="41"/>
        <v>1.0370438443703112</v>
      </c>
      <c r="E240">
        <f>E239*(1-(Settings!$E$9/100))+(Settings!$B$10*O239)</f>
        <v>13.63475556714527</v>
      </c>
      <c r="F240">
        <f t="shared" si="42"/>
        <v>1.035309033461318</v>
      </c>
      <c r="G240">
        <f>(C240^Settings!$B$8)*(E240^(1-Settings!$B$8))</f>
        <v>40.892933495812088</v>
      </c>
      <c r="H240">
        <f t="shared" si="43"/>
        <v>1.0361764351924485</v>
      </c>
      <c r="I240">
        <f t="shared" si="44"/>
        <v>8.9950134923028386</v>
      </c>
      <c r="J240">
        <f t="shared" si="45"/>
        <v>1.7170342977879116E-3</v>
      </c>
      <c r="K240">
        <f t="shared" si="46"/>
        <v>3.9066459462673837</v>
      </c>
      <c r="L240">
        <f t="shared" si="47"/>
        <v>3.5818252665786865E-2</v>
      </c>
      <c r="M240">
        <f>(B240^Settings!$B$7)*(G240^(1-Settings!$B$7))</f>
        <v>20.689321076968692</v>
      </c>
      <c r="N240">
        <f t="shared" si="48"/>
        <v>1.9765237024299465</v>
      </c>
      <c r="O240">
        <f>(Settings!$E$10/100)*M240</f>
        <v>4.1378642153937388</v>
      </c>
      <c r="P240">
        <f t="shared" si="49"/>
        <v>1.5812189619439574</v>
      </c>
      <c r="Q240">
        <f t="shared" si="50"/>
        <v>0.94826175322642059</v>
      </c>
      <c r="R240">
        <f>(B240*Q240)/((1+(Settings!$E$11/100))^(A240-1))</f>
        <v>9.271113783422541E-2</v>
      </c>
      <c r="S240">
        <f t="shared" si="51"/>
        <v>76.298166039819606</v>
      </c>
    </row>
    <row r="241" spans="1:19" x14ac:dyDescent="0.35">
      <c r="A241">
        <f t="shared" si="40"/>
        <v>238</v>
      </c>
      <c r="B241">
        <f>B240*(1+(Settings!$E$7/100))</f>
        <v>10.572205262223006</v>
      </c>
      <c r="C241">
        <f>C240*(1-(Settings!$E$8/100))+(Settings!$B$9*O240)</f>
        <v>123.91599187876285</v>
      </c>
      <c r="D241">
        <f t="shared" si="41"/>
        <v>1.0364740138833817</v>
      </c>
      <c r="E241">
        <f>E240*(1-(Settings!$E$9/100))+(Settings!$B$10*O240)</f>
        <v>13.775846877341738</v>
      </c>
      <c r="F241">
        <f t="shared" si="42"/>
        <v>1.0347916359897624</v>
      </c>
      <c r="G241">
        <f>(C241^Settings!$B$8)*(E241^(1-Settings!$B$8))</f>
        <v>41.316434136742245</v>
      </c>
      <c r="H241">
        <f t="shared" si="43"/>
        <v>1.035632821434862</v>
      </c>
      <c r="I241">
        <f t="shared" si="44"/>
        <v>8.9951632725083215</v>
      </c>
      <c r="J241">
        <f t="shared" si="45"/>
        <v>1.6651470907902421E-3</v>
      </c>
      <c r="K241">
        <f t="shared" si="46"/>
        <v>3.9080242117863198</v>
      </c>
      <c r="L241">
        <f t="shared" si="47"/>
        <v>3.5280021222616753E-2</v>
      </c>
      <c r="M241">
        <f>(B241^Settings!$B$7)*(G241^(1-Settings!$B$7))</f>
        <v>20.899900057099714</v>
      </c>
      <c r="N241">
        <f t="shared" si="48"/>
        <v>1.9768723306744722</v>
      </c>
      <c r="O241">
        <f>(Settings!$E$10/100)*M241</f>
        <v>4.1799800114199428</v>
      </c>
      <c r="P241">
        <f t="shared" si="49"/>
        <v>1.5814978645395779</v>
      </c>
      <c r="Q241">
        <f t="shared" si="50"/>
        <v>0.94836979812032662</v>
      </c>
      <c r="R241">
        <f>(B241*Q241)/((1+(Settings!$E$11/100))^(A241-1))</f>
        <v>9.1812665048745343E-2</v>
      </c>
      <c r="S241">
        <f t="shared" si="51"/>
        <v>76.389978704868355</v>
      </c>
    </row>
    <row r="242" spans="1:19" x14ac:dyDescent="0.35">
      <c r="A242">
        <f t="shared" si="40"/>
        <v>239</v>
      </c>
      <c r="B242">
        <f>B241*(1+(Settings!$E$7/100))</f>
        <v>10.677927314845236</v>
      </c>
      <c r="C242">
        <f>C241*(1-(Settings!$E$8/100))+(Settings!$B$9*O241)</f>
        <v>125.19965405146554</v>
      </c>
      <c r="D242">
        <f t="shared" si="41"/>
        <v>1.0359132451270625</v>
      </c>
      <c r="E242">
        <f>E241*(1-(Settings!$E$9/100))+(Settings!$B$10*O241)</f>
        <v>13.918327940936898</v>
      </c>
      <c r="F242">
        <f t="shared" si="42"/>
        <v>1.0342817023431872</v>
      </c>
      <c r="G242">
        <f>(C242^Settings!$B$8)*(E242^(1-Settings!$B$8))</f>
        <v>41.74409950136841</v>
      </c>
      <c r="H242">
        <f t="shared" si="43"/>
        <v>1.0350974704417926</v>
      </c>
      <c r="I242">
        <f t="shared" si="44"/>
        <v>8.9953085300731797</v>
      </c>
      <c r="J242">
        <f t="shared" si="45"/>
        <v>1.6148407811833465E-3</v>
      </c>
      <c r="K242">
        <f t="shared" si="46"/>
        <v>3.9093822490562102</v>
      </c>
      <c r="L242">
        <f t="shared" si="47"/>
        <v>3.4749970734426761E-2</v>
      </c>
      <c r="M242">
        <f>(B242^Settings!$B$7)*(G242^(1-Settings!$B$7))</f>
        <v>21.112566407220111</v>
      </c>
      <c r="N242">
        <f t="shared" si="48"/>
        <v>1.9772157821179279</v>
      </c>
      <c r="O242">
        <f>(Settings!$E$10/100)*M242</f>
        <v>4.222513281444022</v>
      </c>
      <c r="P242">
        <f t="shared" si="49"/>
        <v>1.5817726256943423</v>
      </c>
      <c r="Q242">
        <f t="shared" si="50"/>
        <v>0.94847622723557201</v>
      </c>
      <c r="R242">
        <f>(B242*Q242)/((1+(Settings!$E$11/100))^(A242-1))</f>
        <v>9.0922743379940454E-2</v>
      </c>
      <c r="S242">
        <f t="shared" si="51"/>
        <v>76.480901448248289</v>
      </c>
    </row>
    <row r="243" spans="1:19" x14ac:dyDescent="0.35">
      <c r="A243">
        <f t="shared" si="40"/>
        <v>240</v>
      </c>
      <c r="B243">
        <f>B242*(1+(Settings!$E$7/100))</f>
        <v>10.784706587993689</v>
      </c>
      <c r="C243">
        <f>C242*(1-(Settings!$E$8/100))+(Settings!$B$9*O242)</f>
        <v>126.49592292373586</v>
      </c>
      <c r="D243">
        <f t="shared" si="41"/>
        <v>1.0353613850542009</v>
      </c>
      <c r="E243">
        <f>E242*(1-(Settings!$E$9/100))+(Settings!$B$10*O242)</f>
        <v>14.06221271026256</v>
      </c>
      <c r="F243">
        <f t="shared" si="42"/>
        <v>1.0337791287591713</v>
      </c>
      <c r="G243">
        <f>(C243^Settings!$B$8)*(E243^(1-Settings!$B$8))</f>
        <v>42.175971537530131</v>
      </c>
      <c r="H243">
        <f t="shared" si="43"/>
        <v>1.0345702538093082</v>
      </c>
      <c r="I243">
        <f t="shared" si="44"/>
        <v>8.9954494025978935</v>
      </c>
      <c r="J243">
        <f t="shared" si="45"/>
        <v>1.5660666250916222E-3</v>
      </c>
      <c r="K243">
        <f t="shared" si="46"/>
        <v>3.9107203513986608</v>
      </c>
      <c r="L243">
        <f t="shared" si="47"/>
        <v>3.4227974068623546E-2</v>
      </c>
      <c r="M243">
        <f>(B243^Settings!$B$7)*(G243^(1-Settings!$B$7))</f>
        <v>21.327341092968798</v>
      </c>
      <c r="N243">
        <f t="shared" si="48"/>
        <v>1.9775541336202811</v>
      </c>
      <c r="O243">
        <f>(Settings!$E$10/100)*M243</f>
        <v>4.2654682185937594</v>
      </c>
      <c r="P243">
        <f t="shared" si="49"/>
        <v>1.5820433068962247</v>
      </c>
      <c r="Q243">
        <f t="shared" si="50"/>
        <v>0.94858106490045524</v>
      </c>
      <c r="R243">
        <f>(B243*Q243)/((1+(Settings!$E$11/100))^(A243-1))</f>
        <v>9.0041295345093919E-2</v>
      </c>
      <c r="S243">
        <f t="shared" si="51"/>
        <v>76.570942743593378</v>
      </c>
    </row>
    <row r="244" spans="1:19" x14ac:dyDescent="0.35">
      <c r="A244">
        <f t="shared" si="40"/>
        <v>241</v>
      </c>
      <c r="B244">
        <f>B243*(1+(Settings!$E$7/100))</f>
        <v>10.892553653873627</v>
      </c>
      <c r="C244">
        <f>C243*(1-(Settings!$E$8/100))+(Settings!$B$9*O243)</f>
        <v>127.80492586199551</v>
      </c>
      <c r="D244">
        <f t="shared" si="41"/>
        <v>1.0348182834705622</v>
      </c>
      <c r="E244">
        <f>E243*(1-(Settings!$E$9/100))+(Settings!$B$10*O243)</f>
        <v>14.207515277916684</v>
      </c>
      <c r="F244">
        <f t="shared" si="42"/>
        <v>1.0332838127820487</v>
      </c>
      <c r="G244">
        <f>(C244^Settings!$B$8)*(E244^(1-Settings!$B$8))</f>
        <v>42.612092612042773</v>
      </c>
      <c r="H244">
        <f t="shared" si="43"/>
        <v>1.034051045213169</v>
      </c>
      <c r="I244">
        <f t="shared" si="44"/>
        <v>8.995586023451116</v>
      </c>
      <c r="J244">
        <f t="shared" si="45"/>
        <v>1.5187774074165716E-3</v>
      </c>
      <c r="K244">
        <f t="shared" si="46"/>
        <v>3.9120388079877846</v>
      </c>
      <c r="L244">
        <f t="shared" si="47"/>
        <v>3.3713906151633388E-2</v>
      </c>
      <c r="M244">
        <f>(B244^Settings!$B$7)*(G244^(1-Settings!$B$7))</f>
        <v>21.544245289183557</v>
      </c>
      <c r="N244">
        <f t="shared" si="48"/>
        <v>1.9778874609005905</v>
      </c>
      <c r="O244">
        <f>(Settings!$E$10/100)*M244</f>
        <v>4.3088490578367118</v>
      </c>
      <c r="P244">
        <f t="shared" si="49"/>
        <v>1.5823099687204725</v>
      </c>
      <c r="Q244">
        <f t="shared" si="50"/>
        <v>0.94868433507205396</v>
      </c>
      <c r="R244">
        <f>(B244*Q244)/((1+(Settings!$E$11/100))^(A244-1))</f>
        <v>8.9168244063791466E-2</v>
      </c>
      <c r="S244">
        <f t="shared" si="51"/>
        <v>76.660110987657163</v>
      </c>
    </row>
    <row r="245" spans="1:19" x14ac:dyDescent="0.35">
      <c r="A245">
        <f t="shared" si="40"/>
        <v>242</v>
      </c>
      <c r="B245">
        <f>B244*(1+(Settings!$E$7/100))</f>
        <v>11.001479190412363</v>
      </c>
      <c r="C245">
        <f>C244*(1-(Settings!$E$8/100))+(Settings!$B$9*O244)</f>
        <v>129.12679149680864</v>
      </c>
      <c r="D245">
        <f t="shared" si="41"/>
        <v>1.0342837929740556</v>
      </c>
      <c r="E245">
        <f>E244*(1-(Settings!$E$9/100))+(Settings!$B$10*O244)</f>
        <v>14.354249878142021</v>
      </c>
      <c r="F245">
        <f t="shared" si="42"/>
        <v>1.032795653251295</v>
      </c>
      <c r="G245">
        <f>(C245^Settings!$B$8)*(E245^(1-Settings!$B$8))</f>
        <v>43.052505514870276</v>
      </c>
      <c r="H245">
        <f t="shared" si="43"/>
        <v>1.0335397203727892</v>
      </c>
      <c r="I245">
        <f t="shared" si="44"/>
        <v>8.9957185219017859</v>
      </c>
      <c r="J245">
        <f t="shared" si="45"/>
        <v>1.4729273926539221E-3</v>
      </c>
      <c r="K245">
        <f t="shared" si="46"/>
        <v>3.9133379039056804</v>
      </c>
      <c r="L245">
        <f t="shared" si="47"/>
        <v>3.3207643933463871E-2</v>
      </c>
      <c r="M245">
        <f>(B245^Settings!$B$7)*(G245^(1-Settings!$B$7))</f>
        <v>21.76330038199535</v>
      </c>
      <c r="N245">
        <f t="shared" si="48"/>
        <v>1.9782158385539432</v>
      </c>
      <c r="O245">
        <f>(Settings!$E$10/100)*M245</f>
        <v>4.3526600763990704</v>
      </c>
      <c r="P245">
        <f t="shared" si="49"/>
        <v>1.5825726708431549</v>
      </c>
      <c r="Q245">
        <f t="shared" si="50"/>
        <v>0.94878606134203625</v>
      </c>
      <c r="R245">
        <f>(B245*Q245)/((1+(Settings!$E$11/100))^(A245-1))</f>
        <v>8.8303513255938271E-2</v>
      </c>
      <c r="S245">
        <f t="shared" si="51"/>
        <v>76.7484145009131</v>
      </c>
    </row>
    <row r="246" spans="1:19" x14ac:dyDescent="0.35">
      <c r="A246">
        <f t="shared" si="40"/>
        <v>243</v>
      </c>
      <c r="B246">
        <f>B245*(1+(Settings!$E$7/100))</f>
        <v>11.111493982316487</v>
      </c>
      <c r="C246">
        <f>C245*(1-(Settings!$E$8/100))+(Settings!$B$9*O245)</f>
        <v>130.46164973563162</v>
      </c>
      <c r="D246">
        <f t="shared" si="41"/>
        <v>1.0337577688949162</v>
      </c>
      <c r="E246">
        <f>E245*(1-(Settings!$E$9/100))+(Settings!$B$10*O245)</f>
        <v>14.502430888219086</v>
      </c>
      <c r="F246">
        <f t="shared" si="42"/>
        <v>1.0323145502901365</v>
      </c>
      <c r="G246">
        <f>(C246^Settings!$B$8)*(E246^(1-Settings!$B$8))</f>
        <v>43.497253463340002</v>
      </c>
      <c r="H246">
        <f t="shared" si="43"/>
        <v>1.0330361570155544</v>
      </c>
      <c r="I246">
        <f t="shared" si="44"/>
        <v>8.9958470232470429</v>
      </c>
      <c r="J246">
        <f t="shared" si="45"/>
        <v>1.4284722775981251E-3</v>
      </c>
      <c r="K246">
        <f t="shared" si="46"/>
        <v>3.914617920197248</v>
      </c>
      <c r="L246">
        <f t="shared" si="47"/>
        <v>3.270906635202131E-2</v>
      </c>
      <c r="M246">
        <f>(B246^Settings!$B$7)*(G246^(1-Settings!$B$7))</f>
        <v>21.984527970943507</v>
      </c>
      <c r="N246">
        <f t="shared" si="48"/>
        <v>1.9785393400681341</v>
      </c>
      <c r="O246">
        <f>(Settings!$E$10/100)*M246</f>
        <v>4.3969055941887012</v>
      </c>
      <c r="P246">
        <f t="shared" si="49"/>
        <v>1.5828314720545074</v>
      </c>
      <c r="Q246">
        <f t="shared" si="50"/>
        <v>0.9488862669423761</v>
      </c>
      <c r="R246">
        <f>(B246*Q246)/((1+(Settings!$E$11/100))^(A246-1))</f>
        <v>8.7447027239695774E-2</v>
      </c>
      <c r="S246">
        <f t="shared" si="51"/>
        <v>76.83586152815279</v>
      </c>
    </row>
    <row r="247" spans="1:19" x14ac:dyDescent="0.35">
      <c r="A247">
        <f t="shared" si="40"/>
        <v>244</v>
      </c>
      <c r="B247">
        <f>B246*(1+(Settings!$E$7/100))</f>
        <v>11.222608922139653</v>
      </c>
      <c r="C247">
        <f>C246*(1-(Settings!$E$8/100))+(Settings!$B$9*O246)</f>
        <v>131.80963177568881</v>
      </c>
      <c r="D247">
        <f t="shared" si="41"/>
        <v>1.033240069237773</v>
      </c>
      <c r="E247">
        <f>E246*(1-(Settings!$E$9/100))+(Settings!$B$10*O246)</f>
        <v>14.652072829873575</v>
      </c>
      <c r="F247">
        <f t="shared" si="42"/>
        <v>1.0318404052940489</v>
      </c>
      <c r="G247">
        <f>(C247^Settings!$B$8)*(E247^(1-Settings!$B$8))</f>
        <v>43.946380106400241</v>
      </c>
      <c r="H247">
        <f t="shared" si="43"/>
        <v>1.0325402348421164</v>
      </c>
      <c r="I247">
        <f t="shared" si="44"/>
        <v>8.9959716489360453</v>
      </c>
      <c r="J247">
        <f t="shared" si="45"/>
        <v>1.3853691451126693E-3</v>
      </c>
      <c r="K247">
        <f t="shared" si="46"/>
        <v>3.9158791339243799</v>
      </c>
      <c r="L247">
        <f t="shared" si="47"/>
        <v>3.2218054299115728E-2</v>
      </c>
      <c r="M247">
        <f>(B247^Settings!$B$7)*(G247^(1-Settings!$B$7))</f>
        <v>22.207949871112099</v>
      </c>
      <c r="N247">
        <f t="shared" si="48"/>
        <v>1.9788580378401024</v>
      </c>
      <c r="O247">
        <f>(Settings!$E$10/100)*M247</f>
        <v>4.4415899742224196</v>
      </c>
      <c r="P247">
        <f t="shared" si="49"/>
        <v>1.5830864302720817</v>
      </c>
      <c r="Q247">
        <f t="shared" si="50"/>
        <v>0.94898497475097943</v>
      </c>
      <c r="R247">
        <f>(B247*Q247)/((1+(Settings!$E$11/100))^(A247-1))</f>
        <v>8.65987109293435E-2</v>
      </c>
      <c r="S247">
        <f t="shared" si="51"/>
        <v>76.922460239082127</v>
      </c>
    </row>
    <row r="248" spans="1:19" x14ac:dyDescent="0.35">
      <c r="A248">
        <f t="shared" si="40"/>
        <v>245</v>
      </c>
      <c r="B248">
        <f>B247*(1+(Settings!$E$7/100))</f>
        <v>11.334835011361049</v>
      </c>
      <c r="C248">
        <f>C247*(1-(Settings!$E$8/100))+(Settings!$B$9*O247)</f>
        <v>133.17087011697524</v>
      </c>
      <c r="D248">
        <f t="shared" si="41"/>
        <v>1.0327305546251386</v>
      </c>
      <c r="E248">
        <f>E247*(1-(Settings!$E$9/100))+(Settings!$B$10*O247)</f>
        <v>14.803190370698346</v>
      </c>
      <c r="F248">
        <f t="shared" si="42"/>
        <v>1.0313731209188548</v>
      </c>
      <c r="G248">
        <f>(C248^Settings!$B$8)*(E248^(1-Settings!$B$8))</f>
        <v>44.399929528920744</v>
      </c>
      <c r="H248">
        <f t="shared" si="43"/>
        <v>1.0320518354922426</v>
      </c>
      <c r="I248">
        <f t="shared" si="44"/>
        <v>8.99609251668989</v>
      </c>
      <c r="J248">
        <f t="shared" si="45"/>
        <v>1.3435764202096578E-3</v>
      </c>
      <c r="K248">
        <f t="shared" si="46"/>
        <v>3.9171218182195093</v>
      </c>
      <c r="L248">
        <f t="shared" si="47"/>
        <v>3.1734490586377007E-2</v>
      </c>
      <c r="M248">
        <f>(B248^Settings!$B$7)*(G248^(1-Settings!$B$7))</f>
        <v>22.433588115287623</v>
      </c>
      <c r="N248">
        <f t="shared" si="48"/>
        <v>1.9791720031921201</v>
      </c>
      <c r="O248">
        <f>(Settings!$E$10/100)*M248</f>
        <v>4.4867176230575252</v>
      </c>
      <c r="P248">
        <f t="shared" si="49"/>
        <v>1.5833376025536958</v>
      </c>
      <c r="Q248">
        <f t="shared" si="50"/>
        <v>0.94908220729721116</v>
      </c>
      <c r="R248">
        <f>(B248*Q248)/((1+(Settings!$E$11/100))^(A248-1))</f>
        <v>8.5758489833067053E-2</v>
      </c>
      <c r="S248">
        <f t="shared" si="51"/>
        <v>77.008218728915196</v>
      </c>
    </row>
    <row r="249" spans="1:19" x14ac:dyDescent="0.35">
      <c r="A249">
        <f t="shared" si="40"/>
        <v>246</v>
      </c>
      <c r="B249">
        <f>B248*(1+(Settings!$E$7/100))</f>
        <v>11.44818336147466</v>
      </c>
      <c r="C249">
        <f>C248*(1-(Settings!$E$8/100))+(Settings!$B$9*O248)</f>
        <v>134.54549857538748</v>
      </c>
      <c r="D249">
        <f t="shared" si="41"/>
        <v>1.0322290882418983</v>
      </c>
      <c r="E249">
        <f>E248*(1-(Settings!$E$9/100))+(Settings!$B$10*O248)</f>
        <v>14.955798325590131</v>
      </c>
      <c r="F249">
        <f t="shared" si="42"/>
        <v>1.0309126010691561</v>
      </c>
      <c r="G249">
        <f>(C249^Settings!$B$8)*(E249^(1-Settings!$B$8))</f>
        <v>44.857946256036612</v>
      </c>
      <c r="H249">
        <f t="shared" si="43"/>
        <v>1.031570842511198</v>
      </c>
      <c r="I249">
        <f t="shared" si="44"/>
        <v>8.9962097406176778</v>
      </c>
      <c r="J249">
        <f t="shared" si="45"/>
        <v>1.3030538266400882E-3</v>
      </c>
      <c r="K249">
        <f t="shared" si="46"/>
        <v>3.9183462423385209</v>
      </c>
      <c r="L249">
        <f t="shared" si="47"/>
        <v>3.1258259912081421E-2</v>
      </c>
      <c r="M249">
        <f>(B249^Settings!$B$7)*(G249^(1-Settings!$B$7))</f>
        <v>22.661464956138268</v>
      </c>
      <c r="N249">
        <f t="shared" si="48"/>
        <v>1.9794813063877417</v>
      </c>
      <c r="O249">
        <f>(Settings!$E$10/100)*M249</f>
        <v>4.5322929912276537</v>
      </c>
      <c r="P249">
        <f t="shared" si="49"/>
        <v>1.5835850451101934</v>
      </c>
      <c r="Q249">
        <f t="shared" si="50"/>
        <v>0.94917798676733656</v>
      </c>
      <c r="R249">
        <f>(B249*Q249)/((1+(Settings!$E$11/100))^(A249-1))</f>
        <v>8.4926290050677408E-2</v>
      </c>
      <c r="S249">
        <f t="shared" si="51"/>
        <v>77.09314501896587</v>
      </c>
    </row>
    <row r="250" spans="1:19" x14ac:dyDescent="0.35">
      <c r="A250">
        <f t="shared" si="40"/>
        <v>247</v>
      </c>
      <c r="B250">
        <f>B249*(1+(Settings!$E$7/100))</f>
        <v>11.562665195089407</v>
      </c>
      <c r="C250">
        <f>C249*(1-(Settings!$E$8/100))+(Settings!$B$9*O249)</f>
        <v>135.93365229598461</v>
      </c>
      <c r="D250">
        <f t="shared" si="41"/>
        <v>1.0317355357818414</v>
      </c>
      <c r="E250">
        <f>E249*(1-(Settings!$E$9/100))+(Settings!$B$10*O249)</f>
        <v>15.109911658201094</v>
      </c>
      <c r="F250">
        <f t="shared" si="42"/>
        <v>1.0304587508863872</v>
      </c>
      <c r="G250">
        <f>(C250^Settings!$B$8)*(E250^(1-Settings!$B$8))</f>
        <v>45.320475257536209</v>
      </c>
      <c r="H250">
        <f t="shared" si="43"/>
        <v>1.0310971413171943</v>
      </c>
      <c r="I250">
        <f t="shared" si="44"/>
        <v>8.9963234313289266</v>
      </c>
      <c r="J250">
        <f t="shared" si="45"/>
        <v>1.2637623457711911E-3</v>
      </c>
      <c r="K250">
        <f t="shared" si="46"/>
        <v>3.9195526717130527</v>
      </c>
      <c r="L250">
        <f t="shared" si="47"/>
        <v>3.0789248828910765E-2</v>
      </c>
      <c r="M250">
        <f>(B250^Settings!$B$7)*(G250^(1-Settings!$B$7))</f>
        <v>22.891602868414971</v>
      </c>
      <c r="N250">
        <f t="shared" si="48"/>
        <v>1.9797860166475194</v>
      </c>
      <c r="O250">
        <f>(Settings!$E$10/100)*M250</f>
        <v>4.5783205736829942</v>
      </c>
      <c r="P250">
        <f t="shared" si="49"/>
        <v>1.5838288133180156</v>
      </c>
      <c r="Q250">
        <f t="shared" si="50"/>
        <v>0.94927233500987407</v>
      </c>
      <c r="R250">
        <f>(B250*Q250)/((1+(Settings!$E$11/100))^(A250-1))</f>
        <v>8.4102038271262849E-2</v>
      </c>
      <c r="S250">
        <f t="shared" si="51"/>
        <v>77.177247057237139</v>
      </c>
    </row>
    <row r="251" spans="1:19" x14ac:dyDescent="0.35">
      <c r="A251">
        <f t="shared" si="40"/>
        <v>248</v>
      </c>
      <c r="B251">
        <f>B250*(1+(Settings!$E$7/100))</f>
        <v>11.678291847040301</v>
      </c>
      <c r="C251">
        <f>C250*(1-(Settings!$E$8/100))+(Settings!$B$9*O250)</f>
        <v>137.33546776637962</v>
      </c>
      <c r="D251">
        <f t="shared" si="41"/>
        <v>1.0312497653948594</v>
      </c>
      <c r="E251">
        <f>E250*(1-(Settings!$E$9/100))+(Settings!$B$10*O250)</f>
        <v>15.265545482405372</v>
      </c>
      <c r="F251">
        <f t="shared" si="42"/>
        <v>1.0300114767368918</v>
      </c>
      <c r="G251">
        <f>(C251^Settings!$B$8)*(E251^(1-Settings!$B$8))</f>
        <v>45.787561952293174</v>
      </c>
      <c r="H251">
        <f t="shared" si="43"/>
        <v>1.0306306191687487</v>
      </c>
      <c r="I251">
        <f t="shared" si="44"/>
        <v>8.9964336960424074</v>
      </c>
      <c r="J251">
        <f t="shared" si="45"/>
        <v>1.2256641762853349E-3</v>
      </c>
      <c r="K251">
        <f t="shared" si="46"/>
        <v>3.9207413680021528</v>
      </c>
      <c r="L251">
        <f t="shared" si="47"/>
        <v>3.032734571164486E-2</v>
      </c>
      <c r="M251">
        <f>(B251^Settings!$B$7)*(G251^(1-Settings!$B$7))</f>
        <v>23.124024551174436</v>
      </c>
      <c r="N251">
        <f t="shared" si="48"/>
        <v>1.9800862021644796</v>
      </c>
      <c r="O251">
        <f>(Settings!$E$10/100)*M251</f>
        <v>4.6248049102348876</v>
      </c>
      <c r="P251">
        <f t="shared" si="49"/>
        <v>1.584068961731584</v>
      </c>
      <c r="Q251">
        <f t="shared" si="50"/>
        <v>0.94936527354085687</v>
      </c>
      <c r="R251">
        <f>(B251*Q251)/((1+(Settings!$E$11/100))^(A251-1))</f>
        <v>8.3285661770777661E-2</v>
      </c>
      <c r="S251">
        <f t="shared" si="51"/>
        <v>77.260532719007912</v>
      </c>
    </row>
    <row r="252" spans="1:19" x14ac:dyDescent="0.35">
      <c r="A252">
        <f t="shared" si="40"/>
        <v>249</v>
      </c>
      <c r="B252">
        <f>B251*(1+(Settings!$E$7/100))</f>
        <v>11.795074765510703</v>
      </c>
      <c r="C252">
        <f>C251*(1-(Settings!$E$8/100))+(Settings!$B$9*O251)</f>
        <v>138.75108283026341</v>
      </c>
      <c r="D252">
        <f t="shared" si="41"/>
        <v>1.0307716476357642</v>
      </c>
      <c r="E252">
        <f>E251*(1-(Settings!$E$9/100))+(Settings!$B$10*O251)</f>
        <v>15.422715063780753</v>
      </c>
      <c r="F252">
        <f t="shared" si="42"/>
        <v>1.0295706862000431</v>
      </c>
      <c r="G252">
        <f>(C252^Settings!$B$8)*(E252^(1-Settings!$B$8))</f>
        <v>46.259252212743284</v>
      </c>
      <c r="H252">
        <f t="shared" si="43"/>
        <v>1.0301711651333978</v>
      </c>
      <c r="I252">
        <f t="shared" si="44"/>
        <v>8.9965406386915188</v>
      </c>
      <c r="J252">
        <f t="shared" si="45"/>
        <v>1.1887226952778107E-3</v>
      </c>
      <c r="K252">
        <f t="shared" si="46"/>
        <v>3.921912589143334</v>
      </c>
      <c r="L252">
        <f t="shared" si="47"/>
        <v>2.987244072611972E-2</v>
      </c>
      <c r="M252">
        <f>(B252^Settings!$B$7)*(G252^(1-Settings!$B$7))</f>
        <v>23.358752930024401</v>
      </c>
      <c r="N252">
        <f t="shared" si="48"/>
        <v>1.9803819301193732</v>
      </c>
      <c r="O252">
        <f>(Settings!$E$10/100)*M252</f>
        <v>4.6717505860048805</v>
      </c>
      <c r="P252">
        <f t="shared" si="49"/>
        <v>1.5843055440954987</v>
      </c>
      <c r="Q252">
        <f t="shared" si="50"/>
        <v>0.94945682354901262</v>
      </c>
      <c r="R252">
        <f>(B252*Q252)/((1+(Settings!$E$11/100))^(A252-1))</f>
        <v>8.2477088409569604E-2</v>
      </c>
      <c r="S252">
        <f t="shared" si="51"/>
        <v>77.343009807417488</v>
      </c>
    </row>
    <row r="253" spans="1:19" x14ac:dyDescent="0.35">
      <c r="A253">
        <f t="shared" si="40"/>
        <v>250</v>
      </c>
      <c r="B253">
        <f>B252*(1+(Settings!$E$7/100))</f>
        <v>11.91302551316581</v>
      </c>
      <c r="C253">
        <f>C252*(1-(Settings!$E$8/100))+(Settings!$B$9*O252)</f>
        <v>140.18063670106253</v>
      </c>
      <c r="D253">
        <f t="shared" si="41"/>
        <v>1.0303010554143954</v>
      </c>
      <c r="E253">
        <f>E252*(1-(Settings!$E$9/100))+(Settings!$B$10*O252)</f>
        <v>15.581435821105625</v>
      </c>
      <c r="F253">
        <f t="shared" si="42"/>
        <v>1.029136288056165</v>
      </c>
      <c r="G253">
        <f>(C253^Settings!$B$8)*(E253^(1-Settings!$B$8))</f>
        <v>46.735592369406532</v>
      </c>
      <c r="H253">
        <f t="shared" si="43"/>
        <v>1.0297186700567229</v>
      </c>
      <c r="I253">
        <f t="shared" si="44"/>
        <v>8.9966443600263535</v>
      </c>
      <c r="J253">
        <f t="shared" si="45"/>
        <v>1.1529024210643612E-3</v>
      </c>
      <c r="K253">
        <f t="shared" si="46"/>
        <v>3.9230665894030183</v>
      </c>
      <c r="L253">
        <f t="shared" si="47"/>
        <v>2.9424425798740828E-2</v>
      </c>
      <c r="M253">
        <f>(B253^Settings!$B$7)*(G253^(1-Settings!$B$7))</f>
        <v>23.595811159391353</v>
      </c>
      <c r="N253">
        <f t="shared" si="48"/>
        <v>1.980673266695701</v>
      </c>
      <c r="O253">
        <f>(Settings!$E$10/100)*M253</f>
        <v>4.7191622318782711</v>
      </c>
      <c r="P253">
        <f t="shared" si="49"/>
        <v>1.5845386133565607</v>
      </c>
      <c r="Q253">
        <f t="shared" si="50"/>
        <v>0.94954700590085761</v>
      </c>
      <c r="R253">
        <f>(B253*Q253)/((1+(Settings!$E$11/100))^(A253-1))</f>
        <v>8.1676246629849611E-2</v>
      </c>
      <c r="S253">
        <f t="shared" si="51"/>
        <v>77.424686054047342</v>
      </c>
    </row>
    <row r="254" spans="1:19" x14ac:dyDescent="0.35">
      <c r="A254">
        <f t="shared" si="40"/>
        <v>251</v>
      </c>
      <c r="B254">
        <f>B253*(1+(Settings!$E$7/100))</f>
        <v>12.032155768297468</v>
      </c>
      <c r="C254">
        <f>C253*(1-(Settings!$E$8/100))+(Settings!$B$9*O253)</f>
        <v>141.62426997573172</v>
      </c>
      <c r="D254">
        <f t="shared" si="41"/>
        <v>1.0298378639467698</v>
      </c>
      <c r="E254">
        <f>E253*(1-(Settings!$E$9/100))+(Settings!$B$10*O253)</f>
        <v>15.741723327871339</v>
      </c>
      <c r="F254">
        <f t="shared" si="42"/>
        <v>1.0287081922745411</v>
      </c>
      <c r="G254">
        <f>(C254^Settings!$B$8)*(E254^(1-Settings!$B$8))</f>
        <v>47.216629215454638</v>
      </c>
      <c r="H254">
        <f t="shared" si="43"/>
        <v>1.0292730265316852</v>
      </c>
      <c r="I254">
        <f t="shared" si="44"/>
        <v>8.9967449577125009</v>
      </c>
      <c r="J254">
        <f t="shared" si="45"/>
        <v>1.1181689763661851E-3</v>
      </c>
      <c r="K254">
        <f t="shared" si="46"/>
        <v>3.9242036194263568</v>
      </c>
      <c r="L254">
        <f t="shared" si="47"/>
        <v>2.8983194585840977E-2</v>
      </c>
      <c r="M254">
        <f>(B254^Settings!$B$7)*(G254^(1-Settings!$B$7))</f>
        <v>23.835222624810854</v>
      </c>
      <c r="N254">
        <f t="shared" si="48"/>
        <v>1.9809602770945096</v>
      </c>
      <c r="O254">
        <f>(Settings!$E$10/100)*M254</f>
        <v>4.7670445249621709</v>
      </c>
      <c r="P254">
        <f t="shared" si="49"/>
        <v>1.5847682216756078</v>
      </c>
      <c r="Q254">
        <f t="shared" si="50"/>
        <v>0.94963584114570798</v>
      </c>
      <c r="R254">
        <f>(B254*Q254)/((1+(Settings!$E$11/100))^(A254-1))</f>
        <v>8.088306545310564E-2</v>
      </c>
      <c r="S254">
        <f t="shared" si="51"/>
        <v>77.50556911950045</v>
      </c>
    </row>
    <row r="255" spans="1:19" x14ac:dyDescent="0.35">
      <c r="A255">
        <f t="shared" si="40"/>
        <v>252</v>
      </c>
      <c r="B255">
        <f>B254*(1+(Settings!$E$7/100))</f>
        <v>12.152477325980442</v>
      </c>
      <c r="C255">
        <f>C254*(1-(Settings!$E$8/100))+(Settings!$B$9*O254)</f>
        <v>143.08212464868305</v>
      </c>
      <c r="D255">
        <f t="shared" si="41"/>
        <v>1.0293819507074087</v>
      </c>
      <c r="E255">
        <f>E254*(1-(Settings!$E$9/100))+(Settings!$B$10*O254)</f>
        <v>15.903593313810129</v>
      </c>
      <c r="F255">
        <f t="shared" si="42"/>
        <v>1.0282863100013584</v>
      </c>
      <c r="G255">
        <f>(C255^Settings!$B$8)*(E255^(1-Settings!$B$8))</f>
        <v>47.702410011324829</v>
      </c>
      <c r="H255">
        <f t="shared" si="43"/>
        <v>1.0288341288691383</v>
      </c>
      <c r="I255">
        <f t="shared" si="44"/>
        <v>8.9968425264267466</v>
      </c>
      <c r="J255">
        <f t="shared" si="45"/>
        <v>1.0844890535821605E-3</v>
      </c>
      <c r="K255">
        <f t="shared" si="46"/>
        <v>3.9253239262864681</v>
      </c>
      <c r="L255">
        <f t="shared" si="47"/>
        <v>2.8548642444681249E-2</v>
      </c>
      <c r="M255">
        <f>(B255^Settings!$B$7)*(G255^(1-Settings!$B$7))</f>
        <v>24.077010945240843</v>
      </c>
      <c r="N255">
        <f t="shared" si="48"/>
        <v>1.9812430255489779</v>
      </c>
      <c r="O255">
        <f>(Settings!$E$10/100)*M255</f>
        <v>4.8154021890481689</v>
      </c>
      <c r="P255">
        <f t="shared" si="49"/>
        <v>1.5849944204391824</v>
      </c>
      <c r="Q255">
        <f t="shared" si="50"/>
        <v>0.94972334952060933</v>
      </c>
      <c r="R255">
        <f>(B255*Q255)/((1+(Settings!$E$11/100))^(A255-1))</f>
        <v>8.0097474477463876E-2</v>
      </c>
      <c r="S255">
        <f t="shared" si="51"/>
        <v>77.585666593977919</v>
      </c>
    </row>
    <row r="256" spans="1:19" x14ac:dyDescent="0.35">
      <c r="A256">
        <f t="shared" si="40"/>
        <v>253</v>
      </c>
      <c r="B256">
        <f>B255*(1+(Settings!$E$7/100))</f>
        <v>12.274002099240246</v>
      </c>
      <c r="C256">
        <f>C255*(1-(Settings!$E$8/100))+(Settings!$B$9*O255)</f>
        <v>144.55434412585274</v>
      </c>
      <c r="D256">
        <f t="shared" si="41"/>
        <v>1.0289331953830638</v>
      </c>
      <c r="E256">
        <f>E255*(1-(Settings!$E$9/100))+(Settings!$B$10*O255)</f>
        <v>16.067061666438743</v>
      </c>
      <c r="F256">
        <f t="shared" si="42"/>
        <v>1.0278705535475607</v>
      </c>
      <c r="G256">
        <f>(C256^Settings!$B$8)*(E256^(1-Settings!$B$8))</f>
        <v>48.192982489379951</v>
      </c>
      <c r="H256">
        <f t="shared" si="43"/>
        <v>1.0284018730681632</v>
      </c>
      <c r="I256">
        <f t="shared" si="44"/>
        <v>8.9969371579497484</v>
      </c>
      <c r="J256">
        <f t="shared" si="45"/>
        <v>1.0518303807494078E-3</v>
      </c>
      <c r="K256">
        <f t="shared" si="46"/>
        <v>3.9264277535330607</v>
      </c>
      <c r="L256">
        <f t="shared" si="47"/>
        <v>2.8120666404141126E-2</v>
      </c>
      <c r="M256">
        <f>(B256^Settings!$B$7)*(G256^(1-Settings!$B$7))</f>
        <v>24.321199975397963</v>
      </c>
      <c r="N256">
        <f t="shared" si="48"/>
        <v>1.9815215753387749</v>
      </c>
      <c r="O256">
        <f>(Settings!$E$10/100)*M256</f>
        <v>4.8642399950795934</v>
      </c>
      <c r="P256">
        <f t="shared" si="49"/>
        <v>1.5852172602710199</v>
      </c>
      <c r="Q256">
        <f t="shared" si="50"/>
        <v>0.94980955095518782</v>
      </c>
      <c r="R256">
        <f>(B256*Q256)/((1+(Settings!$E$11/100))^(A256-1))</f>
        <v>7.9319403874999542E-2</v>
      </c>
      <c r="S256">
        <f t="shared" si="51"/>
        <v>77.664985997852924</v>
      </c>
    </row>
    <row r="257" spans="1:19" x14ac:dyDescent="0.35">
      <c r="A257">
        <f t="shared" si="40"/>
        <v>254</v>
      </c>
      <c r="B257">
        <f>B256*(1+(Settings!$E$7/100))</f>
        <v>12.396742120232648</v>
      </c>
      <c r="C257">
        <f>C256*(1-(Settings!$E$8/100))+(Settings!$B$9*O256)</f>
        <v>146.04107323890733</v>
      </c>
      <c r="D257">
        <f t="shared" si="41"/>
        <v>1.0284914798272649</v>
      </c>
      <c r="E257">
        <f>E256*(1-(Settings!$E$9/100))+(Settings!$B$10*O256)</f>
        <v>16.232144432617929</v>
      </c>
      <c r="F257">
        <f t="shared" si="42"/>
        <v>1.0274608363769033</v>
      </c>
      <c r="G257">
        <f>(C257^Settings!$B$8)*(E257^(1-Settings!$B$8))</f>
        <v>48.688394858615716</v>
      </c>
      <c r="H257">
        <f t="shared" si="43"/>
        <v>1.0279761567878465</v>
      </c>
      <c r="I257">
        <f t="shared" si="44"/>
        <v>8.9970289412557758</v>
      </c>
      <c r="J257">
        <f t="shared" si="45"/>
        <v>1.0201616885474607E-3</v>
      </c>
      <c r="K257">
        <f t="shared" si="46"/>
        <v>3.9275153412404764</v>
      </c>
      <c r="L257">
        <f t="shared" si="47"/>
        <v>2.7699165136474413E-2</v>
      </c>
      <c r="M257">
        <f>(B257^Settings!$B$7)*(G257^(1-Settings!$B$7))</f>
        <v>24.567813808117325</v>
      </c>
      <c r="N257">
        <f t="shared" si="48"/>
        <v>1.9817959888042151</v>
      </c>
      <c r="O257">
        <f>(Settings!$E$10/100)*M257</f>
        <v>4.9135627616234654</v>
      </c>
      <c r="P257">
        <f t="shared" si="49"/>
        <v>1.5854367910433722</v>
      </c>
      <c r="Q257">
        <f t="shared" si="50"/>
        <v>0.94989446507642095</v>
      </c>
      <c r="R257">
        <f>(B257*Q257)/((1+(Settings!$E$11/100))^(A257-1))</f>
        <v>7.8548784388999718E-2</v>
      </c>
      <c r="S257">
        <f t="shared" si="51"/>
        <v>77.743534782241923</v>
      </c>
    </row>
    <row r="258" spans="1:19" x14ac:dyDescent="0.35">
      <c r="A258">
        <f t="shared" si="40"/>
        <v>255</v>
      </c>
      <c r="B258">
        <f>B257*(1+(Settings!$E$7/100))</f>
        <v>12.520709541434975</v>
      </c>
      <c r="C258">
        <f>C257*(1-(Settings!$E$8/100))+(Settings!$B$9*O257)</f>
        <v>147.54245825959029</v>
      </c>
      <c r="D258">
        <f t="shared" si="41"/>
        <v>1.0280566880160213</v>
      </c>
      <c r="E258">
        <f>E257*(1-(Settings!$E$9/100))+(Settings!$B$10*O257)</f>
        <v>16.398857820127915</v>
      </c>
      <c r="F258">
        <f t="shared" si="42"/>
        <v>1.0270570730936956</v>
      </c>
      <c r="G258">
        <f>(C258^Settings!$B$8)*(E258^(1-Settings!$B$8))</f>
        <v>49.188695809415186</v>
      </c>
      <c r="H258">
        <f t="shared" si="43"/>
        <v>1.0275568793185252</v>
      </c>
      <c r="I258">
        <f t="shared" si="44"/>
        <v>8.9971179625996314</v>
      </c>
      <c r="J258">
        <f t="shared" si="45"/>
        <v>9.894526786125013E-4</v>
      </c>
      <c r="K258">
        <f t="shared" si="46"/>
        <v>3.9285869260551318</v>
      </c>
      <c r="L258">
        <f t="shared" si="47"/>
        <v>2.72840389292206E-2</v>
      </c>
      <c r="M258">
        <f>(B258^Settings!$B$7)*(G258^(1-Settings!$B$7))</f>
        <v>24.816876776735775</v>
      </c>
      <c r="N258">
        <f t="shared" si="48"/>
        <v>1.9820663273601953</v>
      </c>
      <c r="O258">
        <f>(Settings!$E$10/100)*M258</f>
        <v>4.9633753553471553</v>
      </c>
      <c r="P258">
        <f t="shared" si="49"/>
        <v>1.5856530618881564</v>
      </c>
      <c r="Q258">
        <f t="shared" si="50"/>
        <v>0.94997811121333264</v>
      </c>
      <c r="R258">
        <f>(B258*Q258)/((1+(Settings!$E$11/100))^(A258-1))</f>
        <v>7.7785547331180524E-2</v>
      </c>
      <c r="S258">
        <f t="shared" si="51"/>
        <v>77.821320329573098</v>
      </c>
    </row>
    <row r="259" spans="1:19" x14ac:dyDescent="0.35">
      <c r="A259">
        <f t="shared" si="40"/>
        <v>256</v>
      </c>
      <c r="B259">
        <f>B258*(1+(Settings!$E$7/100))</f>
        <v>12.645916636849325</v>
      </c>
      <c r="C259">
        <f>C258*(1-(Settings!$E$8/100))+(Settings!$B$9*O258)</f>
        <v>149.05864691421093</v>
      </c>
      <c r="D259">
        <f t="shared" si="41"/>
        <v>1.0276287060047462</v>
      </c>
      <c r="E259">
        <f>E258*(1-(Settings!$E$9/100))+(Settings!$B$10*O258)</f>
        <v>16.567218199260072</v>
      </c>
      <c r="F259">
        <f t="shared" si="42"/>
        <v>1.0266591794308555</v>
      </c>
      <c r="G259">
        <f>(C259^Settings!$B$8)*(E259^(1-Settings!$B$8))</f>
        <v>49.693934518351391</v>
      </c>
      <c r="H259">
        <f t="shared" si="43"/>
        <v>1.0271439415547423</v>
      </c>
      <c r="I259">
        <f t="shared" si="44"/>
        <v>8.9972043056008157</v>
      </c>
      <c r="J259">
        <f t="shared" si="45"/>
        <v>9.5967399276197796E-4</v>
      </c>
      <c r="K259">
        <f t="shared" si="46"/>
        <v>3.9296427412423949</v>
      </c>
      <c r="L259">
        <f t="shared" si="47"/>
        <v>2.6875189658159826E-2</v>
      </c>
      <c r="M259">
        <f>(B259^Settings!$B$7)*(G259^(1-Settings!$B$7))</f>
        <v>25.068413457499076</v>
      </c>
      <c r="N259">
        <f t="shared" si="48"/>
        <v>1.9823326515099313</v>
      </c>
      <c r="O259">
        <f>(Settings!$E$10/100)*M259</f>
        <v>5.0136826914998158</v>
      </c>
      <c r="P259">
        <f t="shared" si="49"/>
        <v>1.585866121207945</v>
      </c>
      <c r="Q259">
        <f t="shared" si="50"/>
        <v>0.95006050840161171</v>
      </c>
      <c r="R259">
        <f>(B259*Q259)/((1+(Settings!$E$11/100))^(A259-1))</f>
        <v>7.7029624578861158E-2</v>
      </c>
      <c r="S259">
        <f t="shared" si="51"/>
        <v>77.898349954151954</v>
      </c>
    </row>
    <row r="260" spans="1:19" x14ac:dyDescent="0.35">
      <c r="A260">
        <f t="shared" si="40"/>
        <v>257</v>
      </c>
      <c r="B260">
        <f>B259*(1+(Settings!$E$7/100))</f>
        <v>12.772375803217818</v>
      </c>
      <c r="C260">
        <f>C259*(1-(Settings!$E$8/100))+(Settings!$B$9*O259)</f>
        <v>150.58978839827654</v>
      </c>
      <c r="D260">
        <f t="shared" si="41"/>
        <v>1.0272074218860006</v>
      </c>
      <c r="E260">
        <f>E259*(1-(Settings!$E$9/100))+(Settings!$B$10*O259)</f>
        <v>16.737242104424851</v>
      </c>
      <c r="F260">
        <f t="shared" si="42"/>
        <v>1.0262670722377187</v>
      </c>
      <c r="G260">
        <f>(C260^Settings!$B$8)*(E260^(1-Settings!$B$8))</f>
        <v>50.204160653038137</v>
      </c>
      <c r="H260">
        <f t="shared" si="43"/>
        <v>1.0267372459677571</v>
      </c>
      <c r="I260">
        <f t="shared" si="44"/>
        <v>8.9972880513250679</v>
      </c>
      <c r="J260">
        <f t="shared" si="45"/>
        <v>9.3079718330724148E-4</v>
      </c>
      <c r="K260">
        <f t="shared" si="46"/>
        <v>3.9306830167328708</v>
      </c>
      <c r="L260">
        <f t="shared" si="47"/>
        <v>2.647252076017903E-2</v>
      </c>
      <c r="M260">
        <f>(B260^Settings!$B$7)*(G260^(1-Settings!$B$7))</f>
        <v>25.322448671993083</v>
      </c>
      <c r="N260">
        <f t="shared" si="48"/>
        <v>1.9825950208584884</v>
      </c>
      <c r="O260">
        <f>(Settings!$E$10/100)*M260</f>
        <v>5.0644897343986166</v>
      </c>
      <c r="P260">
        <f t="shared" si="49"/>
        <v>1.5860760166867909</v>
      </c>
      <c r="Q260">
        <f t="shared" si="50"/>
        <v>0.95014167538815753</v>
      </c>
      <c r="R260">
        <f>(B260*Q260)/((1+(Settings!$E$11/100))^(A260-1))</f>
        <v>7.6280948572096774E-2</v>
      </c>
      <c r="S260">
        <f t="shared" si="51"/>
        <v>77.974630902724044</v>
      </c>
    </row>
    <row r="261" spans="1:19" x14ac:dyDescent="0.35">
      <c r="A261">
        <f t="shared" si="40"/>
        <v>258</v>
      </c>
      <c r="B261">
        <f>B260*(1+(Settings!$E$7/100))</f>
        <v>12.900099561249997</v>
      </c>
      <c r="C261">
        <f>C260*(1-(Settings!$E$8/100))+(Settings!$B$9*O260)</f>
        <v>152.13603339126976</v>
      </c>
      <c r="D261">
        <f t="shared" si="41"/>
        <v>1.0267927257482823</v>
      </c>
      <c r="E261">
        <f>E260*(1-(Settings!$E$9/100))+(Settings!$B$10*O260)</f>
        <v>16.908946235776217</v>
      </c>
      <c r="F261">
        <f t="shared" si="42"/>
        <v>1.0258806694680711</v>
      </c>
      <c r="G261">
        <f>(C261^Settings!$B$8)*(E261^(1-Settings!$B$8))</f>
        <v>50.719424377029711</v>
      </c>
      <c r="H261">
        <f t="shared" si="43"/>
        <v>1.0263366965789444</v>
      </c>
      <c r="I261">
        <f t="shared" si="44"/>
        <v>8.9973692783633048</v>
      </c>
      <c r="J261">
        <f t="shared" si="45"/>
        <v>9.0279468405451979E-4</v>
      </c>
      <c r="K261">
        <f t="shared" si="46"/>
        <v>3.9317079791681149</v>
      </c>
      <c r="L261">
        <f t="shared" si="47"/>
        <v>2.6075937206870847E-2</v>
      </c>
      <c r="M261">
        <f>(B261^Settings!$B$7)*(G261^(1-Settings!$B$7))</f>
        <v>25.579007489599228</v>
      </c>
      <c r="N261">
        <f t="shared" si="48"/>
        <v>1.982853494126108</v>
      </c>
      <c r="O261">
        <f>(Settings!$E$10/100)*M261</f>
        <v>5.1158014979198461</v>
      </c>
      <c r="P261">
        <f t="shared" si="49"/>
        <v>1.5862827953008862</v>
      </c>
      <c r="Q261">
        <f t="shared" si="50"/>
        <v>0.95022163063554921</v>
      </c>
      <c r="R261">
        <f>(B261*Q261)/((1+(Settings!$E$11/100))^(A261-1))</f>
        <v>7.5539452310772373E-2</v>
      </c>
      <c r="S261">
        <f t="shared" si="51"/>
        <v>78.050170355034822</v>
      </c>
    </row>
    <row r="262" spans="1:19" x14ac:dyDescent="0.35">
      <c r="A262">
        <f t="shared" ref="A262:A325" si="52">A261+1</f>
        <v>259</v>
      </c>
      <c r="B262">
        <f>B261*(1+(Settings!$E$7/100))</f>
        <v>13.029100556862497</v>
      </c>
      <c r="C262">
        <f>C261*(1-(Settings!$E$8/100))+(Settings!$B$9*O261)</f>
        <v>153.69753407157222</v>
      </c>
      <c r="D262">
        <f t="shared" ref="D262:D325" si="53">100*((C262/C261)-1)</f>
        <v>1.0263845096358803</v>
      </c>
      <c r="E262">
        <f>E261*(1-(Settings!$E$9/100))+(Settings!$B$10*O261)</f>
        <v>17.082347460852677</v>
      </c>
      <c r="F262">
        <f t="shared" ref="F262:F325" si="54">100*((E262/E261)-1)</f>
        <v>1.0254998901680468</v>
      </c>
      <c r="G262">
        <f>(C262^Settings!$B$8)*(E262^(1-Settings!$B$8))</f>
        <v>51.23977635476993</v>
      </c>
      <c r="H262">
        <f t="shared" ref="H262:H325" si="55">100*((G262/G261)-1)</f>
        <v>1.0259421989337048</v>
      </c>
      <c r="I262">
        <f t="shared" ref="I262:I325" si="56">C262/E262</f>
        <v>8.9974480629081111</v>
      </c>
      <c r="J262">
        <f t="shared" ref="J262:J325" si="57">100*((I262/I261)-1)</f>
        <v>8.7563978279359134E-4</v>
      </c>
      <c r="K262">
        <f t="shared" ref="K262:K325" si="58">G262/B262</f>
        <v>3.9327178519457866</v>
      </c>
      <c r="L262">
        <f t="shared" ref="L262:L325" si="59">100*((K262/K261)-1)</f>
        <v>2.5685345478931865E-2</v>
      </c>
      <c r="M262">
        <f>(B262^Settings!$B$7)*(G262^(1-Settings!$B$7))</f>
        <v>25.838115229974548</v>
      </c>
      <c r="N262">
        <f t="shared" ref="N262:N325" si="60">M262/B262</f>
        <v>1.9831081291613391</v>
      </c>
      <c r="O262">
        <f>(Settings!$E$10/100)*M262</f>
        <v>5.16762304599491</v>
      </c>
      <c r="P262">
        <f t="shared" ref="P262:P325" si="61">(M262-O262)/B262</f>
        <v>1.5864865033290714</v>
      </c>
      <c r="Q262">
        <f t="shared" ref="Q262:Q325" si="62">LN(1+P262)</f>
        <v>0.95030039232644636</v>
      </c>
      <c r="R262">
        <f>(B262*Q262)/((1+(Settings!$E$11/100))^(A262-1))</f>
        <v>7.4805069351659884E-2</v>
      </c>
      <c r="S262">
        <f t="shared" ref="S262:S325" si="63">S261+R262</f>
        <v>78.124975424386477</v>
      </c>
    </row>
    <row r="263" spans="1:19" x14ac:dyDescent="0.35">
      <c r="A263">
        <f t="shared" si="52"/>
        <v>260</v>
      </c>
      <c r="B263">
        <f>B262*(1+(Settings!$E$7/100))</f>
        <v>13.159391562431122</v>
      </c>
      <c r="C263">
        <f>C262*(1-(Settings!$E$8/100))+(Settings!$B$9*O262)</f>
        <v>155.2744441315362</v>
      </c>
      <c r="D263">
        <f t="shared" si="53"/>
        <v>1.0259826675095951</v>
      </c>
      <c r="E263">
        <f>E262*(1-(Settings!$E$9/100))+(Settings!$B$10*O262)</f>
        <v>17.257462816235115</v>
      </c>
      <c r="F263">
        <f t="shared" si="54"/>
        <v>1.0251246544641823</v>
      </c>
      <c r="G263">
        <f>(C263^Settings!$B$8)*(E263^(1-Settings!$B$8))</f>
        <v>51.76526775659103</v>
      </c>
      <c r="H263">
        <f t="shared" si="55"/>
        <v>1.0255536600759951</v>
      </c>
      <c r="I263">
        <f t="shared" si="56"/>
        <v>8.9975244788278115</v>
      </c>
      <c r="J263">
        <f t="shared" si="57"/>
        <v>8.4930659411952547E-4</v>
      </c>
      <c r="K263">
        <f t="shared" si="58"/>
        <v>3.9337128552642366</v>
      </c>
      <c r="L263">
        <f t="shared" si="59"/>
        <v>2.5300653540605289E-2</v>
      </c>
      <c r="M263">
        <f>(B263^Settings!$B$7)*(G263^(1-Settings!$B$7))</f>
        <v>26.099797465556541</v>
      </c>
      <c r="N263">
        <f t="shared" si="60"/>
        <v>1.9833589829539775</v>
      </c>
      <c r="O263">
        <f>(Settings!$E$10/100)*M263</f>
        <v>5.2199594931113085</v>
      </c>
      <c r="P263">
        <f t="shared" si="61"/>
        <v>1.586687186363182</v>
      </c>
      <c r="Q263">
        <f t="shared" si="62"/>
        <v>0.95037797836791682</v>
      </c>
      <c r="R263">
        <f>(B263*Q263)/((1+(Settings!$E$11/100))^(A263-1))</f>
        <v>7.4077733805440416E-2</v>
      </c>
      <c r="S263">
        <f t="shared" si="63"/>
        <v>78.199053158191916</v>
      </c>
    </row>
    <row r="264" spans="1:19" x14ac:dyDescent="0.35">
      <c r="A264">
        <f t="shared" si="52"/>
        <v>261</v>
      </c>
      <c r="B264">
        <f>B263*(1+(Settings!$E$7/100))</f>
        <v>13.290985478055433</v>
      </c>
      <c r="C264">
        <f>C263*(1-(Settings!$E$8/100))+(Settings!$B$9*O263)</f>
        <v>156.86691879270563</v>
      </c>
      <c r="D264">
        <f t="shared" si="53"/>
        <v>1.0255870952082802</v>
      </c>
      <c r="E264">
        <f>E263*(1-(Settings!$E$9/100))+(Settings!$B$10*O263)</f>
        <v>17.434309509221542</v>
      </c>
      <c r="F264">
        <f t="shared" si="54"/>
        <v>1.0247548835513376</v>
      </c>
      <c r="G264">
        <f>(C264^Settings!$B$8)*(E264^(1-Settings!$B$8))</f>
        <v>52.295950263762784</v>
      </c>
      <c r="H264">
        <f t="shared" si="55"/>
        <v>1.025170988522861</v>
      </c>
      <c r="I264">
        <f t="shared" si="56"/>
        <v>8.9975985977382074</v>
      </c>
      <c r="J264">
        <f t="shared" si="57"/>
        <v>8.2377003329803244E-4</v>
      </c>
      <c r="K264">
        <f t="shared" si="58"/>
        <v>3.9346932061665347</v>
      </c>
      <c r="L264">
        <f t="shared" si="59"/>
        <v>2.4921770814723132E-2</v>
      </c>
      <c r="M264">
        <f>(B264^Settings!$B$7)*(G264^(1-Settings!$B$7))</f>
        <v>26.364080024093013</v>
      </c>
      <c r="N264">
        <f t="shared" si="60"/>
        <v>1.9836061116478076</v>
      </c>
      <c r="O264">
        <f>(Settings!$E$10/100)*M264</f>
        <v>5.272816004818603</v>
      </c>
      <c r="P264">
        <f t="shared" si="61"/>
        <v>1.5868848893182461</v>
      </c>
      <c r="Q264">
        <f t="shared" si="62"/>
        <v>0.95045440639569656</v>
      </c>
      <c r="R264">
        <f>(B264*Q264)/((1+(Settings!$E$11/100))^(A264-1))</f>
        <v>7.3357380333693614E-2</v>
      </c>
      <c r="S264">
        <f t="shared" si="63"/>
        <v>78.272410538525605</v>
      </c>
    </row>
    <row r="265" spans="1:19" x14ac:dyDescent="0.35">
      <c r="A265">
        <f t="shared" si="52"/>
        <v>262</v>
      </c>
      <c r="B265">
        <f>B264*(1+(Settings!$E$7/100))</f>
        <v>13.423895332835986</v>
      </c>
      <c r="C265">
        <f>C264*(1-(Settings!$E$8/100))+(Settings!$B$9*O264)</f>
        <v>158.47511482118827</v>
      </c>
      <c r="D265">
        <f t="shared" si="53"/>
        <v>1.0251976904115834</v>
      </c>
      <c r="E265">
        <f>E264*(1-(Settings!$E$9/100))+(Settings!$B$10*O264)</f>
        <v>17.612904919518972</v>
      </c>
      <c r="F265">
        <f t="shared" si="54"/>
        <v>1.024390499680905</v>
      </c>
      <c r="G265">
        <f>(C265^Settings!$B$8)*(E265^(1-Settings!$B$8))</f>
        <v>52.831876073592547</v>
      </c>
      <c r="H265">
        <f t="shared" si="55"/>
        <v>1.0247940942400557</v>
      </c>
      <c r="I265">
        <f t="shared" si="56"/>
        <v>8.9976704890720782</v>
      </c>
      <c r="J265">
        <f t="shared" si="57"/>
        <v>7.9900579126324089E-4</v>
      </c>
      <c r="K265">
        <f t="shared" si="58"/>
        <v>3.9356591185839553</v>
      </c>
      <c r="L265">
        <f t="shared" si="59"/>
        <v>2.4548608158481144E-2</v>
      </c>
      <c r="M265">
        <f>(B265^Settings!$B$7)*(G265^(1-Settings!$B$7))</f>
        <v>26.630988991197235</v>
      </c>
      <c r="N265">
        <f t="shared" si="60"/>
        <v>1.9838495705531596</v>
      </c>
      <c r="O265">
        <f>(Settings!$E$10/100)*M265</f>
        <v>5.3261977982394475</v>
      </c>
      <c r="P265">
        <f t="shared" si="61"/>
        <v>1.5870796564425276</v>
      </c>
      <c r="Q265">
        <f t="shared" si="62"/>
        <v>0.95052969377837992</v>
      </c>
      <c r="R265">
        <f>(B265*Q265)/((1+(Settings!$E$11/100))^(A265-1))</f>
        <v>7.2643944145856121E-2</v>
      </c>
      <c r="S265">
        <f t="shared" si="63"/>
        <v>78.345054482671458</v>
      </c>
    </row>
    <row r="266" spans="1:19" x14ac:dyDescent="0.35">
      <c r="A266">
        <f t="shared" si="52"/>
        <v>263</v>
      </c>
      <c r="B266">
        <f>B265*(1+(Settings!$E$7/100))</f>
        <v>13.558134286164346</v>
      </c>
      <c r="C266">
        <f>C265*(1-(Settings!$E$8/100))+(Settings!$B$9*O265)</f>
        <v>160.09919054318001</v>
      </c>
      <c r="D266">
        <f t="shared" si="53"/>
        <v>1.0248143526030873</v>
      </c>
      <c r="E266">
        <f>E265*(1-(Settings!$E$9/100))+(Settings!$B$10*O265)</f>
        <v>17.793266600952538</v>
      </c>
      <c r="F266">
        <f t="shared" si="54"/>
        <v>1.0240314261487082</v>
      </c>
      <c r="G266">
        <f>(C266^Settings!$B$8)*(E266^(1-Settings!$B$8))</f>
        <v>53.373097904576433</v>
      </c>
      <c r="H266">
        <f t="shared" si="55"/>
        <v>1.0244228886174378</v>
      </c>
      <c r="I266">
        <f t="shared" si="56"/>
        <v>8.9977402201464969</v>
      </c>
      <c r="J266">
        <f t="shared" si="57"/>
        <v>7.7499031003736008E-4</v>
      </c>
      <c r="K266">
        <f t="shared" si="58"/>
        <v>3.9366108033788998</v>
      </c>
      <c r="L266">
        <f t="shared" si="59"/>
        <v>2.4181077839058318E-2</v>
      </c>
      <c r="M266">
        <f>(B266^Settings!$B$7)*(G266^(1-Settings!$B$7))</f>
        <v>26.900550712928613</v>
      </c>
      <c r="N266">
        <f t="shared" si="60"/>
        <v>1.9840894141592762</v>
      </c>
      <c r="O266">
        <f>(Settings!$E$10/100)*M266</f>
        <v>5.380110142585723</v>
      </c>
      <c r="P266">
        <f t="shared" si="61"/>
        <v>1.587271531327421</v>
      </c>
      <c r="Q266">
        <f t="shared" si="62"/>
        <v>0.95060385762154342</v>
      </c>
      <c r="R266">
        <f>(B266*Q266)/((1+(Settings!$E$11/100))^(A266-1))</f>
        <v>7.1937360996150571E-2</v>
      </c>
      <c r="S266">
        <f t="shared" si="63"/>
        <v>78.416991843667603</v>
      </c>
    </row>
    <row r="267" spans="1:19" x14ac:dyDescent="0.35">
      <c r="A267">
        <f t="shared" si="52"/>
        <v>264</v>
      </c>
      <c r="B267">
        <f>B266*(1+(Settings!$E$7/100))</f>
        <v>13.69371562902599</v>
      </c>
      <c r="C267">
        <f>C266*(1-(Settings!$E$8/100))+(Settings!$B$9*O266)</f>
        <v>161.73930586064358</v>
      </c>
      <c r="D267">
        <f t="shared" si="53"/>
        <v>1.0244369830347155</v>
      </c>
      <c r="E267">
        <f>E266*(1-(Settings!$E$9/100))+(Settings!$B$10*O266)</f>
        <v>17.97541228319206</v>
      </c>
      <c r="F267">
        <f t="shared" si="54"/>
        <v>1.0236775872833226</v>
      </c>
      <c r="G267">
        <f>(C267^Settings!$B$8)*(E267^(1-Settings!$B$8))</f>
        <v>53.919669001602465</v>
      </c>
      <c r="H267">
        <f t="shared" si="55"/>
        <v>1.0240572844454787</v>
      </c>
      <c r="I267">
        <f t="shared" si="56"/>
        <v>8.997807856228043</v>
      </c>
      <c r="J267">
        <f t="shared" si="57"/>
        <v>7.517007592161562E-4</v>
      </c>
      <c r="K267">
        <f t="shared" si="58"/>
        <v>3.9375484683872961</v>
      </c>
      <c r="L267">
        <f t="shared" si="59"/>
        <v>2.3819093510368816E-2</v>
      </c>
      <c r="M267">
        <f>(B267^Settings!$B$7)*(G267^(1-Settings!$B$7))</f>
        <v>27.172791798399221</v>
      </c>
      <c r="N267">
        <f t="shared" si="60"/>
        <v>1.9843256961465012</v>
      </c>
      <c r="O267">
        <f>(Settings!$E$10/100)*M267</f>
        <v>5.4345583596798441</v>
      </c>
      <c r="P267">
        <f t="shared" si="61"/>
        <v>1.5874605569172009</v>
      </c>
      <c r="Q267">
        <f t="shared" si="62"/>
        <v>0.95067691477180383</v>
      </c>
      <c r="R267">
        <f>(B267*Q267)/((1+(Settings!$E$11/100))^(A267-1))</f>
        <v>7.1237567180487738E-2</v>
      </c>
      <c r="S267">
        <f t="shared" si="63"/>
        <v>78.488229410848092</v>
      </c>
    </row>
    <row r="268" spans="1:19" x14ac:dyDescent="0.35">
      <c r="A268">
        <f t="shared" si="52"/>
        <v>265</v>
      </c>
      <c r="B268">
        <f>B267*(1+(Settings!$E$7/100))</f>
        <v>13.83065278531625</v>
      </c>
      <c r="C268">
        <f>C267*(1-(Settings!$E$8/100))+(Settings!$B$9*O267)</f>
        <v>163.39562226714256</v>
      </c>
      <c r="D268">
        <f t="shared" si="53"/>
        <v>1.0240654846918051</v>
      </c>
      <c r="E268">
        <f>E267*(1-(Settings!$E$9/100))+(Settings!$B$10*O267)</f>
        <v>18.1593598734962</v>
      </c>
      <c r="F268">
        <f t="shared" si="54"/>
        <v>1.0233289084342179</v>
      </c>
      <c r="G268">
        <f>(C268^Settings!$B$8)*(E268^(1-Settings!$B$8))</f>
        <v>54.471643141205966</v>
      </c>
      <c r="H268">
        <f t="shared" si="55"/>
        <v>1.0236971958917263</v>
      </c>
      <c r="I268">
        <f t="shared" si="56"/>
        <v>8.9978734605959545</v>
      </c>
      <c r="J268">
        <f t="shared" si="57"/>
        <v>7.2911501289851799E-4</v>
      </c>
      <c r="K268">
        <f t="shared" si="58"/>
        <v>3.9384723184604495</v>
      </c>
      <c r="L268">
        <f t="shared" si="59"/>
        <v>2.3462570189813903E-2</v>
      </c>
      <c r="M268">
        <f>(B268^Settings!$B$7)*(G268^(1-Settings!$B$7))</f>
        <v>27.447739122406293</v>
      </c>
      <c r="N268">
        <f t="shared" si="60"/>
        <v>1.9845584693982814</v>
      </c>
      <c r="O268">
        <f>(Settings!$E$10/100)*M268</f>
        <v>5.4895478244812592</v>
      </c>
      <c r="P268">
        <f t="shared" si="61"/>
        <v>1.587646775518625</v>
      </c>
      <c r="Q268">
        <f t="shared" si="62"/>
        <v>0.95074888182081052</v>
      </c>
      <c r="R268">
        <f>(B268*Q268)/((1+(Settings!$E$11/100))^(A268-1))</f>
        <v>7.0544499533342325E-2</v>
      </c>
      <c r="S268">
        <f t="shared" si="63"/>
        <v>78.558773910381433</v>
      </c>
    </row>
    <row r="269" spans="1:19" x14ac:dyDescent="0.35">
      <c r="A269">
        <f t="shared" si="52"/>
        <v>266</v>
      </c>
      <c r="B269">
        <f>B268*(1+(Settings!$E$7/100))</f>
        <v>13.968959313169412</v>
      </c>
      <c r="C269">
        <f>C268*(1-(Settings!$E$8/100))+(Settings!$B$9*O268)</f>
        <v>165.06830286383283</v>
      </c>
      <c r="D269">
        <f t="shared" si="53"/>
        <v>1.0236997622589561</v>
      </c>
      <c r="E269">
        <f>E268*(1-(Settings!$E$9/100))+(Settings!$B$10*O268)</f>
        <v>18.345127458474401</v>
      </c>
      <c r="F269">
        <f t="shared" si="54"/>
        <v>1.0229853159600122</v>
      </c>
      <c r="G269">
        <f>(C269^Settings!$B$8)*(E269^(1-Settings!$B$8))</f>
        <v>55.029074636877809</v>
      </c>
      <c r="H269">
        <f t="shared" si="55"/>
        <v>1.0233425384779116</v>
      </c>
      <c r="I269">
        <f t="shared" si="56"/>
        <v>8.9979370946033246</v>
      </c>
      <c r="J269">
        <f t="shared" si="57"/>
        <v>7.0721162781506308E-4</v>
      </c>
      <c r="K269">
        <f t="shared" si="58"/>
        <v>3.9393825555063686</v>
      </c>
      <c r="L269">
        <f t="shared" si="59"/>
        <v>2.3111424235544575E-2</v>
      </c>
      <c r="M269">
        <f>(B269^Settings!$B$7)*(G269^(1-Settings!$B$7))</f>
        <v>27.725419828091134</v>
      </c>
      <c r="N269">
        <f t="shared" si="60"/>
        <v>1.9847877860129957</v>
      </c>
      <c r="O269">
        <f>(Settings!$E$10/100)*M269</f>
        <v>5.5450839656182271</v>
      </c>
      <c r="P269">
        <f t="shared" si="61"/>
        <v>1.5878302288103967</v>
      </c>
      <c r="Q269">
        <f t="shared" si="62"/>
        <v>0.95081977510917615</v>
      </c>
      <c r="R269">
        <f>(B269*Q269)/((1+(Settings!$E$11/100))^(A269-1))</f>
        <v>6.9858095424605582E-2</v>
      </c>
      <c r="S269">
        <f t="shared" si="63"/>
        <v>78.62863200580604</v>
      </c>
    </row>
    <row r="270" spans="1:19" x14ac:dyDescent="0.35">
      <c r="A270">
        <f t="shared" si="52"/>
        <v>267</v>
      </c>
      <c r="B270">
        <f>B269*(1+(Settings!$E$7/100))</f>
        <v>14.108648906301106</v>
      </c>
      <c r="C270">
        <f>C269*(1-(Settings!$E$8/100))+(Settings!$B$9*O269)</f>
        <v>166.75751237561258</v>
      </c>
      <c r="D270">
        <f t="shared" si="53"/>
        <v>1.0233397220865692</v>
      </c>
      <c r="E270">
        <f>E269*(1-(Settings!$E$9/100))+(Settings!$B$10*O269)</f>
        <v>18.532733305866735</v>
      </c>
      <c r="F270">
        <f t="shared" si="54"/>
        <v>1.0226467372167036</v>
      </c>
      <c r="G270">
        <f>(C270^Settings!$B$8)*(E270^(1-Settings!$B$8))</f>
        <v>55.592018344426016</v>
      </c>
      <c r="H270">
        <f t="shared" si="55"/>
        <v>1.0229932290574117</v>
      </c>
      <c r="I270">
        <f t="shared" si="56"/>
        <v>8.9979988177363825</v>
      </c>
      <c r="J270">
        <f t="shared" si="57"/>
        <v>6.8596982185642474E-4</v>
      </c>
      <c r="K270">
        <f t="shared" si="58"/>
        <v>3.9402793785305623</v>
      </c>
      <c r="L270">
        <f t="shared" si="59"/>
        <v>2.2765573324168287E-2</v>
      </c>
      <c r="M270">
        <f>(B270^Settings!$B$7)*(G270^(1-Settings!$B$7))</f>
        <v>28.005861329624501</v>
      </c>
      <c r="N270">
        <f t="shared" si="60"/>
        <v>1.9850136973156034</v>
      </c>
      <c r="O270">
        <f>(Settings!$E$10/100)*M270</f>
        <v>5.6011722659249008</v>
      </c>
      <c r="P270">
        <f t="shared" si="61"/>
        <v>1.5880109578524826</v>
      </c>
      <c r="Q270">
        <f t="shared" si="62"/>
        <v>0.9508896107303404</v>
      </c>
      <c r="R270">
        <f>(B270*Q270)/((1+(Settings!$E$11/100))^(A270-1))</f>
        <v>6.9178292756414739E-2</v>
      </c>
      <c r="S270">
        <f t="shared" si="63"/>
        <v>78.697810298562459</v>
      </c>
    </row>
    <row r="271" spans="1:19" x14ac:dyDescent="0.35">
      <c r="A271">
        <f t="shared" si="52"/>
        <v>268</v>
      </c>
      <c r="B271">
        <f>B270*(1+(Settings!$E$7/100))</f>
        <v>14.249735395364118</v>
      </c>
      <c r="C271">
        <f>C270*(1-(Settings!$E$8/100))+(Settings!$B$9*O270)</f>
        <v>168.46341716743274</v>
      </c>
      <c r="D271">
        <f t="shared" si="53"/>
        <v>1.022985272158361</v>
      </c>
      <c r="E271">
        <f>E270*(1-(Settings!$E$9/100))+(Settings!$B$10*O270)</f>
        <v>18.722195866341888</v>
      </c>
      <c r="F271">
        <f t="shared" si="54"/>
        <v>1.0223131005461461</v>
      </c>
      <c r="G271">
        <f>(C271^Settings!$B$8)*(E271^(1-Settings!$B$8))</f>
        <v>56.160529667391302</v>
      </c>
      <c r="H271">
        <f t="shared" si="55"/>
        <v>1.0226491857932007</v>
      </c>
      <c r="I271">
        <f t="shared" si="56"/>
        <v>8.9980586876719091</v>
      </c>
      <c r="J271">
        <f t="shared" si="57"/>
        <v>6.6536945313444562E-4</v>
      </c>
      <c r="K271">
        <f t="shared" si="58"/>
        <v>3.9411629836763193</v>
      </c>
      <c r="L271">
        <f t="shared" si="59"/>
        <v>2.242493642892196E-2</v>
      </c>
      <c r="M271">
        <f>(B271^Settings!$B$7)*(G271^(1-Settings!$B$7))</f>
        <v>28.289091314918945</v>
      </c>
      <c r="N271">
        <f t="shared" si="60"/>
        <v>1.9852362538691257</v>
      </c>
      <c r="O271">
        <f>(Settings!$E$10/100)*M271</f>
        <v>5.6578182629837892</v>
      </c>
      <c r="P271">
        <f t="shared" si="61"/>
        <v>1.5881890030953005</v>
      </c>
      <c r="Q271">
        <f t="shared" si="62"/>
        <v>0.95095840453437885</v>
      </c>
      <c r="R271">
        <f>(B271*Q271)/((1+(Settings!$E$11/100))^(A271-1))</f>
        <v>6.8505029959962355E-2</v>
      </c>
      <c r="S271">
        <f t="shared" si="63"/>
        <v>78.766315328522424</v>
      </c>
    </row>
    <row r="272" spans="1:19" x14ac:dyDescent="0.35">
      <c r="A272">
        <f t="shared" si="52"/>
        <v>269</v>
      </c>
      <c r="B272">
        <f>B271*(1+(Settings!$E$7/100))</f>
        <v>14.39223274931776</v>
      </c>
      <c r="C272">
        <f>C271*(1-(Settings!$E$8/100))+(Settings!$B$9*O271)</f>
        <v>170.18618526076949</v>
      </c>
      <c r="D272">
        <f t="shared" si="53"/>
        <v>1.0226363220594781</v>
      </c>
      <c r="E272">
        <f>E271*(1-(Settings!$E$9/100))+(Settings!$B$10*O271)</f>
        <v>18.913533775313429</v>
      </c>
      <c r="F272">
        <f t="shared" si="54"/>
        <v>1.0219843352644364</v>
      </c>
      <c r="G272">
        <f>(C272^Settings!$B$8)*(E272^(1-Settings!$B$8))</f>
        <v>56.734664562516912</v>
      </c>
      <c r="H272">
        <f t="shared" si="55"/>
        <v>1.022310328135978</v>
      </c>
      <c r="I272">
        <f t="shared" si="56"/>
        <v>8.9981167603328647</v>
      </c>
      <c r="J272">
        <f t="shared" si="57"/>
        <v>6.453910001091856E-4</v>
      </c>
      <c r="K272">
        <f t="shared" si="58"/>
        <v>3.9420335642644693</v>
      </c>
      <c r="L272">
        <f t="shared" si="59"/>
        <v>2.2089433797978231E-2</v>
      </c>
      <c r="M272">
        <f>(B272^Settings!$B$7)*(G272^(1-Settings!$B$7))</f>
        <v>28.575137748368139</v>
      </c>
      <c r="N272">
        <f t="shared" si="60"/>
        <v>1.9854555054859502</v>
      </c>
      <c r="O272">
        <f>(Settings!$E$10/100)*M272</f>
        <v>5.7150275496736285</v>
      </c>
      <c r="P272">
        <f t="shared" si="61"/>
        <v>1.5883644043887601</v>
      </c>
      <c r="Q272">
        <f t="shared" si="62"/>
        <v>0.95102617213174312</v>
      </c>
      <c r="R272">
        <f>(B272*Q272)/((1+(Settings!$E$11/100))^(A272-1))</f>
        <v>6.7838245992285579E-2</v>
      </c>
      <c r="S272">
        <f t="shared" si="63"/>
        <v>78.834153574514716</v>
      </c>
    </row>
    <row r="273" spans="1:19" x14ac:dyDescent="0.35">
      <c r="A273">
        <f t="shared" si="52"/>
        <v>270</v>
      </c>
      <c r="B273">
        <f>B272*(1+(Settings!$E$7/100))</f>
        <v>14.536155076810937</v>
      </c>
      <c r="C273">
        <f>C272*(1-(Settings!$E$8/100))+(Settings!$B$9*O272)</f>
        <v>171.92598635026036</v>
      </c>
      <c r="D273">
        <f t="shared" si="53"/>
        <v>1.0222927829453665</v>
      </c>
      <c r="E273">
        <f>E272*(1-(Settings!$E$9/100))+(Settings!$B$10*O272)</f>
        <v>19.106765854774522</v>
      </c>
      <c r="F273">
        <f t="shared" si="54"/>
        <v>1.0216603716504125</v>
      </c>
      <c r="G273">
        <f>(C273^Settings!$B$8)*(E273^(1-Settings!$B$8))</f>
        <v>57.314479545273592</v>
      </c>
      <c r="H273">
        <f t="shared" si="55"/>
        <v>1.0219765768030076</v>
      </c>
      <c r="I273">
        <f t="shared" si="56"/>
        <v>8.9981730899422931</v>
      </c>
      <c r="J273">
        <f t="shared" si="57"/>
        <v>6.2601554224883671E-4</v>
      </c>
      <c r="K273">
        <f t="shared" si="58"/>
        <v>3.9428913108326387</v>
      </c>
      <c r="L273">
        <f t="shared" si="59"/>
        <v>2.1758986933684277E-2</v>
      </c>
      <c r="M273">
        <f>(B273^Settings!$B$7)*(G273^(1-Settings!$B$7))</f>
        <v>28.864028873613698</v>
      </c>
      <c r="N273">
        <f t="shared" si="60"/>
        <v>1.9856715012389734</v>
      </c>
      <c r="O273">
        <f>(Settings!$E$10/100)*M273</f>
        <v>5.7728057747227401</v>
      </c>
      <c r="P273">
        <f t="shared" si="61"/>
        <v>1.5885372009911787</v>
      </c>
      <c r="Q273">
        <f t="shared" si="62"/>
        <v>0.9510929288969493</v>
      </c>
      <c r="R273">
        <f>(B273*Q273)/((1+(Settings!$E$11/100))^(A273-1))</f>
        <v>6.7177880333038481E-2</v>
      </c>
      <c r="S273">
        <f t="shared" si="63"/>
        <v>78.90133145484775</v>
      </c>
    </row>
    <row r="274" spans="1:19" x14ac:dyDescent="0.35">
      <c r="A274">
        <f t="shared" si="52"/>
        <v>271</v>
      </c>
      <c r="B274">
        <f>B273*(1+(Settings!$E$7/100))</f>
        <v>14.681516627579047</v>
      </c>
      <c r="C274">
        <f>C273*(1-(Settings!$E$8/100))+(Settings!$B$9*O273)</f>
        <v>173.68299182050563</v>
      </c>
      <c r="D274">
        <f t="shared" si="53"/>
        <v>1.0219545675112629</v>
      </c>
      <c r="E274">
        <f>E273*(1-(Settings!$E$9/100))+(Settings!$B$10*O273)</f>
        <v>19.301911115151306</v>
      </c>
      <c r="F274">
        <f t="shared" si="54"/>
        <v>1.0213411409342177</v>
      </c>
      <c r="G274">
        <f>(C274^Settings!$B$8)*(E274^(1-Settings!$B$8))</f>
        <v>57.900031695439942</v>
      </c>
      <c r="H274">
        <f t="shared" si="55"/>
        <v>1.0216478537571128</v>
      </c>
      <c r="I274">
        <f t="shared" si="56"/>
        <v>8.9982277290755288</v>
      </c>
      <c r="J274">
        <f t="shared" si="57"/>
        <v>6.0722474095609158E-4</v>
      </c>
      <c r="K274">
        <f t="shared" si="58"/>
        <v>3.9437364111739961</v>
      </c>
      <c r="L274">
        <f t="shared" si="59"/>
        <v>2.1433518571400967E-2</v>
      </c>
      <c r="M274">
        <f>(B274^Settings!$B$7)*(G274^(1-Settings!$B$7))</f>
        <v>29.155793216339617</v>
      </c>
      <c r="N274">
        <f t="shared" si="60"/>
        <v>1.9858842894725754</v>
      </c>
      <c r="O274">
        <f>(Settings!$E$10/100)*M274</f>
        <v>5.8311586432679237</v>
      </c>
      <c r="P274">
        <f t="shared" si="61"/>
        <v>1.5887074315780605</v>
      </c>
      <c r="Q274">
        <f t="shared" si="62"/>
        <v>0.95115868997220243</v>
      </c>
      <c r="R274">
        <f>(B274*Q274)/((1+(Settings!$E$11/100))^(A274-1))</f>
        <v>6.6523872981247179E-2</v>
      </c>
      <c r="S274">
        <f t="shared" si="63"/>
        <v>78.967855327829</v>
      </c>
    </row>
    <row r="275" spans="1:19" x14ac:dyDescent="0.35">
      <c r="A275">
        <f t="shared" si="52"/>
        <v>272</v>
      </c>
      <c r="B275">
        <f>B274*(1+(Settings!$E$7/100))</f>
        <v>14.828331793854836</v>
      </c>
      <c r="C275">
        <f>C274*(1-(Settings!$E$8/100))+(Settings!$B$9*O274)</f>
        <v>175.45737476303665</v>
      </c>
      <c r="D275">
        <f t="shared" si="53"/>
        <v>1.0216215899624626</v>
      </c>
      <c r="E275">
        <f>E274*(1-(Settings!$E$9/100))+(Settings!$B$10*O274)</f>
        <v>19.498988757175074</v>
      </c>
      <c r="F275">
        <f t="shared" si="54"/>
        <v>1.0210265752859549</v>
      </c>
      <c r="G275">
        <f>(C275^Settings!$B$8)*(E275^(1-Settings!$B$8))</f>
        <v>58.491378662738882</v>
      </c>
      <c r="H275">
        <f t="shared" si="55"/>
        <v>1.0213240821861369</v>
      </c>
      <c r="I275">
        <f t="shared" si="56"/>
        <v>8.9982807287107818</v>
      </c>
      <c r="J275">
        <f t="shared" si="57"/>
        <v>5.8900082158253042E-4</v>
      </c>
      <c r="K275">
        <f t="shared" si="58"/>
        <v>3.9445690503755051</v>
      </c>
      <c r="L275">
        <f t="shared" si="59"/>
        <v>2.1112952659563256E-2</v>
      </c>
      <c r="M275">
        <f>(B275^Settings!$B$7)*(G275^(1-Settings!$B$7))</f>
        <v>29.450459587094617</v>
      </c>
      <c r="N275">
        <f t="shared" si="60"/>
        <v>1.9860939178134311</v>
      </c>
      <c r="O275">
        <f>(Settings!$E$10/100)*M275</f>
        <v>5.8900919174189239</v>
      </c>
      <c r="P275">
        <f t="shared" si="61"/>
        <v>1.5888751342507448</v>
      </c>
      <c r="Q275">
        <f t="shared" si="62"/>
        <v>0.95122347027096554</v>
      </c>
      <c r="R275">
        <f>(B275*Q275)/((1+(Settings!$E$11/100))^(A275-1))</f>
        <v>6.5876164452050412E-2</v>
      </c>
      <c r="S275">
        <f t="shared" si="63"/>
        <v>79.033731492281049</v>
      </c>
    </row>
    <row r="276" spans="1:19" x14ac:dyDescent="0.35">
      <c r="A276">
        <f t="shared" si="52"/>
        <v>273</v>
      </c>
      <c r="B276">
        <f>B275*(1+(Settings!$E$7/100))</f>
        <v>14.976615111793384</v>
      </c>
      <c r="C276">
        <f>C275*(1-(Settings!$E$8/100))+(Settings!$B$9*O275)</f>
        <v>177.24930999345293</v>
      </c>
      <c r="D276">
        <f t="shared" si="53"/>
        <v>1.0212937659852539</v>
      </c>
      <c r="E276">
        <f>E275*(1-(Settings!$E$9/100))+(Settings!$B$10*O275)</f>
        <v>19.698018173773463</v>
      </c>
      <c r="F276">
        <f t="shared" si="54"/>
        <v>1.0207166078043395</v>
      </c>
      <c r="G276">
        <f>(C276^Settings!$B$8)*(E276^(1-Settings!$B$8))</f>
        <v>59.08857867253063</v>
      </c>
      <c r="H276">
        <f t="shared" si="55"/>
        <v>1.0210051864826042</v>
      </c>
      <c r="I276">
        <f t="shared" si="56"/>
        <v>8.9983321382781547</v>
      </c>
      <c r="J276">
        <f t="shared" si="57"/>
        <v>5.7132655584268832E-4</v>
      </c>
      <c r="K276">
        <f t="shared" si="58"/>
        <v>3.9453894108556704</v>
      </c>
      <c r="L276">
        <f t="shared" si="59"/>
        <v>2.0797214339229875E-2</v>
      </c>
      <c r="M276">
        <f>(B276^Settings!$B$7)*(G276^(1-Settings!$B$7))</f>
        <v>29.748057084142729</v>
      </c>
      <c r="N276">
        <f t="shared" si="60"/>
        <v>1.9863004331811616</v>
      </c>
      <c r="O276">
        <f>(Settings!$E$10/100)*M276</f>
        <v>5.9496114168285459</v>
      </c>
      <c r="P276">
        <f t="shared" si="61"/>
        <v>1.5890403465449292</v>
      </c>
      <c r="Q276">
        <f t="shared" si="62"/>
        <v>0.95128728448147315</v>
      </c>
      <c r="R276">
        <f>(B276*Q276)/((1+(Settings!$E$11/100))^(A276-1))</f>
        <v>6.5234695773426082E-2</v>
      </c>
      <c r="S276">
        <f t="shared" si="63"/>
        <v>79.098966188054476</v>
      </c>
    </row>
    <row r="277" spans="1:19" x14ac:dyDescent="0.35">
      <c r="A277">
        <f t="shared" si="52"/>
        <v>274</v>
      </c>
      <c r="B277">
        <f>B276*(1+(Settings!$E$7/100))</f>
        <v>15.126381262911318</v>
      </c>
      <c r="C277">
        <f>C276*(1-(Settings!$E$8/100))+(Settings!$B$9*O276)</f>
        <v>179.05897406872955</v>
      </c>
      <c r="D277">
        <f t="shared" si="53"/>
        <v>1.0209710127184524</v>
      </c>
      <c r="E277">
        <f>E276*(1-(Settings!$E$9/100))+(Settings!$B$10*O276)</f>
        <v>19.89901895198085</v>
      </c>
      <c r="F277">
        <f t="shared" si="54"/>
        <v>1.0204111725056864</v>
      </c>
      <c r="G277">
        <f>(C277^Settings!$B$8)*(E277^(1-Settings!$B$8))</f>
        <v>59.691690531563076</v>
      </c>
      <c r="H277">
        <f t="shared" si="55"/>
        <v>1.0206910922242685</v>
      </c>
      <c r="I277">
        <f t="shared" si="56"/>
        <v>8.9983820057071267</v>
      </c>
      <c r="J277">
        <f t="shared" si="57"/>
        <v>5.5418524462780283E-4</v>
      </c>
      <c r="K277">
        <f t="shared" si="58"/>
        <v>3.9461976724018153</v>
      </c>
      <c r="L277">
        <f t="shared" si="59"/>
        <v>2.0486229925009702E-2</v>
      </c>
      <c r="M277">
        <f>(B277^Settings!$B$7)*(G277^(1-Settings!$B$7))</f>
        <v>30.048615096342406</v>
      </c>
      <c r="N277">
        <f t="shared" si="60"/>
        <v>1.986503881798829</v>
      </c>
      <c r="O277">
        <f>(Settings!$E$10/100)*M277</f>
        <v>6.0097230192684812</v>
      </c>
      <c r="P277">
        <f t="shared" si="61"/>
        <v>1.5892031054390632</v>
      </c>
      <c r="Q277">
        <f t="shared" si="62"/>
        <v>0.9513501470701855</v>
      </c>
      <c r="R277">
        <f>(B277*Q277)/((1+(Settings!$E$11/100))^(A277-1))</f>
        <v>6.4599408482905629E-2</v>
      </c>
      <c r="S277">
        <f t="shared" si="63"/>
        <v>79.163565596537381</v>
      </c>
    </row>
    <row r="278" spans="1:19" x14ac:dyDescent="0.35">
      <c r="A278">
        <f t="shared" si="52"/>
        <v>275</v>
      </c>
      <c r="B278">
        <f>B277*(1+(Settings!$E$7/100))</f>
        <v>15.27764507554043</v>
      </c>
      <c r="C278">
        <f>C277*(1-(Settings!$E$8/100))+(Settings!$B$9*O277)</f>
        <v>180.8865453046966</v>
      </c>
      <c r="D278">
        <f t="shared" si="53"/>
        <v>1.0206532487255116</v>
      </c>
      <c r="E278">
        <f>E277*(1-(Settings!$E$9/100))+(Settings!$B$10*O277)</f>
        <v>20.102010874868082</v>
      </c>
      <c r="F278">
        <f t="shared" si="54"/>
        <v>1.0201102043124965</v>
      </c>
      <c r="G278">
        <f>(C278^Settings!$B$8)*(E278^(1-Settings!$B$8))</f>
        <v>60.300773633779592</v>
      </c>
      <c r="H278">
        <f t="shared" si="55"/>
        <v>1.0203817261540848</v>
      </c>
      <c r="I278">
        <f t="shared" si="56"/>
        <v>8.9984303774725554</v>
      </c>
      <c r="J278">
        <f t="shared" si="57"/>
        <v>5.3756070144128643E-4</v>
      </c>
      <c r="K278">
        <f t="shared" si="58"/>
        <v>3.946994012206853</v>
      </c>
      <c r="L278">
        <f t="shared" si="59"/>
        <v>2.0179926885233179E-2</v>
      </c>
      <c r="M278">
        <f>(B278^Settings!$B$7)*(G278^(1-Settings!$B$7))</f>
        <v>30.352163306054333</v>
      </c>
      <c r="N278">
        <f t="shared" si="60"/>
        <v>1.9867043092032728</v>
      </c>
      <c r="O278">
        <f>(Settings!$E$10/100)*M278</f>
        <v>6.0704326612108668</v>
      </c>
      <c r="P278">
        <f t="shared" si="61"/>
        <v>1.5893634473626184</v>
      </c>
      <c r="Q278">
        <f t="shared" si="62"/>
        <v>0.95141207228519309</v>
      </c>
      <c r="R278">
        <f>(B278*Q278)/((1+(Settings!$E$11/100))^(A278-1))</f>
        <v>6.3970244624277015E-2</v>
      </c>
      <c r="S278">
        <f t="shared" si="63"/>
        <v>79.227535841161654</v>
      </c>
    </row>
    <row r="279" spans="1:19" x14ac:dyDescent="0.35">
      <c r="A279">
        <f t="shared" si="52"/>
        <v>276</v>
      </c>
      <c r="B279">
        <f>B278*(1+(Settings!$E$7/100))</f>
        <v>15.430421526295834</v>
      </c>
      <c r="C279">
        <f>C278*(1-(Settings!$E$8/100))+(Settings!$B$9*O278)</f>
        <v>182.73220379369246</v>
      </c>
      <c r="D279">
        <f t="shared" si="53"/>
        <v>1.020340393967345</v>
      </c>
      <c r="E279">
        <f>E278*(1-(Settings!$E$9/100))+(Settings!$B$10*O278)</f>
        <v>20.307013923491805</v>
      </c>
      <c r="F279">
        <f t="shared" si="54"/>
        <v>1.019813639042555</v>
      </c>
      <c r="G279">
        <f>(C279^Settings!$B$8)*(E279^(1-Settings!$B$8))</f>
        <v>60.91588796618543</v>
      </c>
      <c r="H279">
        <f t="shared" si="55"/>
        <v>1.0200770161616246</v>
      </c>
      <c r="I279">
        <f t="shared" si="56"/>
        <v>8.9984772986392638</v>
      </c>
      <c r="J279">
        <f t="shared" si="57"/>
        <v>5.2143723672237741E-4</v>
      </c>
      <c r="K279">
        <f t="shared" si="58"/>
        <v>3.947778604905595</v>
      </c>
      <c r="L279">
        <f t="shared" si="59"/>
        <v>1.987823382338938E-2</v>
      </c>
      <c r="M279">
        <f>(B279^Settings!$B$7)*(G279^(1-Settings!$B$7))</f>
        <v>30.658731692078408</v>
      </c>
      <c r="N279">
        <f t="shared" si="60"/>
        <v>1.9869017602552963</v>
      </c>
      <c r="O279">
        <f>(Settings!$E$10/100)*M279</f>
        <v>6.1317463384156818</v>
      </c>
      <c r="P279">
        <f t="shared" si="61"/>
        <v>1.589521408204237</v>
      </c>
      <c r="Q279">
        <f t="shared" si="62"/>
        <v>0.95147307415956284</v>
      </c>
      <c r="R279">
        <f>(B279*Q279)/((1+(Settings!$E$11/100))^(A279-1))</f>
        <v>6.3347146744277785E-2</v>
      </c>
      <c r="S279">
        <f t="shared" si="63"/>
        <v>79.290882987905931</v>
      </c>
    </row>
    <row r="280" spans="1:19" x14ac:dyDescent="0.35">
      <c r="A280">
        <f t="shared" si="52"/>
        <v>277</v>
      </c>
      <c r="B280">
        <f>B279*(1+(Settings!$E$7/100))</f>
        <v>15.584725741558794</v>
      </c>
      <c r="C280">
        <f>C279*(1-(Settings!$E$8/100))+(Settings!$B$9*O279)</f>
        <v>184.59613142239272</v>
      </c>
      <c r="D280">
        <f t="shared" si="53"/>
        <v>1.0200323697757474</v>
      </c>
      <c r="E280">
        <f>E279*(1-(Settings!$E$9/100))+(Settings!$B$10*O279)</f>
        <v>20.514048278863534</v>
      </c>
      <c r="F280">
        <f t="shared" si="54"/>
        <v>1.0195214133980723</v>
      </c>
      <c r="G280">
        <f>(C280^Settings!$B$8)*(E280^(1-Settings!$B$8))</f>
        <v>61.537094114772785</v>
      </c>
      <c r="H280">
        <f t="shared" si="55"/>
        <v>1.0197768912638905</v>
      </c>
      <c r="I280">
        <f t="shared" si="56"/>
        <v>8.998522812905227</v>
      </c>
      <c r="J280">
        <f t="shared" si="57"/>
        <v>5.0579964201435956E-4</v>
      </c>
      <c r="K280">
        <f t="shared" si="58"/>
        <v>3.9485516226105757</v>
      </c>
      <c r="L280">
        <f t="shared" si="59"/>
        <v>1.9581080459274425E-2</v>
      </c>
      <c r="M280">
        <f>(B280^Settings!$B$7)*(G280^(1-Settings!$B$7))</f>
        <v>30.968350532620004</v>
      </c>
      <c r="N280">
        <f t="shared" si="60"/>
        <v>1.9870962791496984</v>
      </c>
      <c r="O280">
        <f>(Settings!$E$10/100)*M280</f>
        <v>6.1936701065240012</v>
      </c>
      <c r="P280">
        <f t="shared" si="61"/>
        <v>1.5896770233197588</v>
      </c>
      <c r="Q280">
        <f t="shared" si="62"/>
        <v>0.95153316651463515</v>
      </c>
      <c r="R280">
        <f>(B280*Q280)/((1+(Settings!$E$11/100))^(A280-1))</f>
        <v>6.2730057889279392E-2</v>
      </c>
      <c r="S280">
        <f t="shared" si="63"/>
        <v>79.353613045795214</v>
      </c>
    </row>
    <row r="281" spans="1:19" x14ac:dyDescent="0.35">
      <c r="A281">
        <f t="shared" si="52"/>
        <v>278</v>
      </c>
      <c r="B281">
        <f>B280*(1+(Settings!$E$7/100))</f>
        <v>15.740572998974383</v>
      </c>
      <c r="C281">
        <f>C280*(1-(Settings!$E$8/100))+(Settings!$B$9*O280)</f>
        <v>186.47851188981647</v>
      </c>
      <c r="D281">
        <f t="shared" si="53"/>
        <v>1.0197290988273711</v>
      </c>
      <c r="E281">
        <f>E280*(1-(Settings!$E$9/100))+(Settings!$B$10*O280)</f>
        <v>20.723134323938663</v>
      </c>
      <c r="F281">
        <f t="shared" si="54"/>
        <v>1.0192334649546497</v>
      </c>
      <c r="G281">
        <f>(C281^Settings!$B$8)*(E281^(1-Settings!$B$8))</f>
        <v>62.164453270505483</v>
      </c>
      <c r="H281">
        <f t="shared" si="55"/>
        <v>1.0194812815870202</v>
      </c>
      <c r="I281">
        <f t="shared" si="56"/>
        <v>8.9985669626434266</v>
      </c>
      <c r="J281">
        <f t="shared" si="57"/>
        <v>4.9063317522080041E-4</v>
      </c>
      <c r="K281">
        <f t="shared" si="58"/>
        <v>3.9493132349474172</v>
      </c>
      <c r="L281">
        <f t="shared" si="59"/>
        <v>1.9288397610917052E-2</v>
      </c>
      <c r="M281">
        <f>(B281^Settings!$B$7)*(G281^(1-Settings!$B$7))</f>
        <v>31.281050408285896</v>
      </c>
      <c r="N281">
        <f t="shared" si="60"/>
        <v>1.9872879094251583</v>
      </c>
      <c r="O281">
        <f>(Settings!$E$10/100)*M281</f>
        <v>6.25621008165718</v>
      </c>
      <c r="P281">
        <f t="shared" si="61"/>
        <v>1.5898303275401267</v>
      </c>
      <c r="Q281">
        <f t="shared" si="62"/>
        <v>0.95159236296326544</v>
      </c>
      <c r="R281">
        <f>(B281*Q281)/((1+(Settings!$E$11/100))^(A281-1))</f>
        <v>6.2118921601963625E-2</v>
      </c>
      <c r="S281">
        <f t="shared" si="63"/>
        <v>79.415731967397178</v>
      </c>
    </row>
    <row r="282" spans="1:19" x14ac:dyDescent="0.35">
      <c r="A282">
        <f t="shared" si="52"/>
        <v>279</v>
      </c>
      <c r="B282">
        <f>B281*(1+(Settings!$E$7/100))</f>
        <v>15.897978728964127</v>
      </c>
      <c r="C282">
        <f>C281*(1-(Settings!$E$8/100))+(Settings!$B$9*O281)</f>
        <v>188.37953072551159</v>
      </c>
      <c r="D282">
        <f t="shared" si="53"/>
        <v>1.0194305051181241</v>
      </c>
      <c r="E282">
        <f>E281*(1-(Settings!$E$9/100))+(Settings!$B$10*O281)</f>
        <v>20.934292645625607</v>
      </c>
      <c r="F282">
        <f t="shared" si="54"/>
        <v>1.0189497321504204</v>
      </c>
      <c r="G282">
        <f>(C282^Settings!$B$8)*(E282^(1-Settings!$B$8))</f>
        <v>62.798027235363691</v>
      </c>
      <c r="H282">
        <f t="shared" si="55"/>
        <v>1.0191901183482566</v>
      </c>
      <c r="I282">
        <f t="shared" si="56"/>
        <v>8.9986097889424048</v>
      </c>
      <c r="J282">
        <f t="shared" si="57"/>
        <v>4.7592354599501618E-4</v>
      </c>
      <c r="K282">
        <f t="shared" si="58"/>
        <v>3.9500636090897232</v>
      </c>
      <c r="L282">
        <f t="shared" si="59"/>
        <v>1.9000117176481979E-2</v>
      </c>
      <c r="M282">
        <f>(B282^Settings!$B$7)*(G282^(1-Settings!$B$7))</f>
        <v>31.596862205110209</v>
      </c>
      <c r="N282">
        <f t="shared" si="60"/>
        <v>1.9874766939739756</v>
      </c>
      <c r="O282">
        <f>(Settings!$E$10/100)*M282</f>
        <v>6.3193724410220424</v>
      </c>
      <c r="P282">
        <f t="shared" si="61"/>
        <v>1.5899813551791804</v>
      </c>
      <c r="Q282">
        <f t="shared" si="62"/>
        <v>0.95165067691301775</v>
      </c>
      <c r="R282">
        <f>(B282*Q282)/((1+(Settings!$E$11/100))^(A282-1))</f>
        <v>6.1513681917992571E-2</v>
      </c>
      <c r="S282">
        <f t="shared" si="63"/>
        <v>79.477245649315165</v>
      </c>
    </row>
    <row r="283" spans="1:19" x14ac:dyDescent="0.35">
      <c r="A283">
        <f t="shared" si="52"/>
        <v>280</v>
      </c>
      <c r="B283">
        <f>B282*(1+(Settings!$E$7/100))</f>
        <v>16.056958516253768</v>
      </c>
      <c r="C283">
        <f>C282*(1-(Settings!$E$8/100))+(Settings!$B$9*O282)</f>
        <v>190.2993753079212</v>
      </c>
      <c r="D283">
        <f t="shared" si="53"/>
        <v>1.0191365139384567</v>
      </c>
      <c r="E283">
        <f>E282*(1-(Settings!$E$9/100))+(Settings!$B$10*O282)</f>
        <v>21.147544036815297</v>
      </c>
      <c r="F283">
        <f t="shared" si="54"/>
        <v>1.0186701542755472</v>
      </c>
      <c r="G283">
        <f>(C283^Settings!$B$8)*(E283^(1-Settings!$B$8))</f>
        <v>63.437878428449231</v>
      </c>
      <c r="H283">
        <f t="shared" si="55"/>
        <v>1.0189033338378728</v>
      </c>
      <c r="I283">
        <f t="shared" si="56"/>
        <v>8.998651331645565</v>
      </c>
      <c r="J283">
        <f t="shared" si="57"/>
        <v>4.6165690184007957E-4</v>
      </c>
      <c r="K283">
        <f t="shared" si="58"/>
        <v>3.95080290979352</v>
      </c>
      <c r="L283">
        <f t="shared" si="59"/>
        <v>1.8716172116706176E-2</v>
      </c>
      <c r="M283">
        <f>(B283^Settings!$B$7)*(G283^(1-Settings!$B$7))</f>
        <v>31.915817117610494</v>
      </c>
      <c r="N283">
        <f t="shared" si="60"/>
        <v>1.9876626750516597</v>
      </c>
      <c r="O283">
        <f>(Settings!$E$10/100)*M283</f>
        <v>6.3831634235220989</v>
      </c>
      <c r="P283">
        <f t="shared" si="61"/>
        <v>1.5901301400413277</v>
      </c>
      <c r="Q283">
        <f t="shared" si="62"/>
        <v>0.95170812156930584</v>
      </c>
      <c r="R283">
        <f>(B283*Q283)/((1+(Settings!$E$11/100))^(A283-1))</f>
        <v>6.0914283362673023E-2</v>
      </c>
      <c r="S283">
        <f t="shared" si="63"/>
        <v>79.538159932677843</v>
      </c>
    </row>
    <row r="284" spans="1:19" x14ac:dyDescent="0.35">
      <c r="A284">
        <f t="shared" si="52"/>
        <v>281</v>
      </c>
      <c r="B284">
        <f>B283*(1+(Settings!$E$7/100))</f>
        <v>16.217528101416306</v>
      </c>
      <c r="C284">
        <f>C283*(1-(Settings!$E$8/100))+(Settings!$B$9*O283)</f>
        <v>192.23823488293266</v>
      </c>
      <c r="D284">
        <f t="shared" si="53"/>
        <v>1.0188470518488035</v>
      </c>
      <c r="E284">
        <f>E283*(1-(Settings!$E$9/100))+(Settings!$B$10*O283)</f>
        <v>21.3629094984312</v>
      </c>
      <c r="F284">
        <f t="shared" si="54"/>
        <v>1.01839467146152</v>
      </c>
      <c r="G284">
        <f>(C284^Settings!$B$8)*(E284^(1-Settings!$B$8))</f>
        <v>64.084069892152215</v>
      </c>
      <c r="H284">
        <f t="shared" si="55"/>
        <v>1.0186208614019421</v>
      </c>
      <c r="I284">
        <f t="shared" si="56"/>
        <v>8.9986916293892367</v>
      </c>
      <c r="J284">
        <f t="shared" si="57"/>
        <v>4.4781981418662298E-4</v>
      </c>
      <c r="K284">
        <f t="shared" si="58"/>
        <v>3.951531299431239</v>
      </c>
      <c r="L284">
        <f t="shared" si="59"/>
        <v>1.8436496437557182E-2</v>
      </c>
      <c r="M284">
        <f>(B284^Settings!$B$7)*(G284^(1-Settings!$B$7))</f>
        <v>32.237946651874481</v>
      </c>
      <c r="N284">
        <f t="shared" si="60"/>
        <v>1.9878458942863853</v>
      </c>
      <c r="O284">
        <f>(Settings!$E$10/100)*M284</f>
        <v>6.4475893303748961</v>
      </c>
      <c r="P284">
        <f t="shared" si="61"/>
        <v>1.5902767154291082</v>
      </c>
      <c r="Q284">
        <f t="shared" si="62"/>
        <v>0.95176470993848572</v>
      </c>
      <c r="R284">
        <f>(B284*Q284)/((1+(Settings!$E$11/100))^(A284-1))</f>
        <v>6.0320670947616131E-2</v>
      </c>
      <c r="S284">
        <f t="shared" si="63"/>
        <v>79.598480603625461</v>
      </c>
    </row>
    <row r="285" spans="1:19" x14ac:dyDescent="0.35">
      <c r="A285">
        <f t="shared" si="52"/>
        <v>282</v>
      </c>
      <c r="B285">
        <f>B284*(1+(Settings!$E$7/100))</f>
        <v>16.379703382430471</v>
      </c>
      <c r="C285">
        <f>C284*(1-(Settings!$E$8/100))+(Settings!$B$9*O284)</f>
        <v>194.1963005826114</v>
      </c>
      <c r="D285">
        <f t="shared" si="53"/>
        <v>1.0185620466558909</v>
      </c>
      <c r="E285">
        <f>E284*(1-(Settings!$E$9/100))+(Settings!$B$10*O284)</f>
        <v>21.580410241500065</v>
      </c>
      <c r="F285">
        <f t="shared" si="54"/>
        <v>1.0181232246704752</v>
      </c>
      <c r="G285">
        <f>(C285^Settings!$B$8)*(E285^(1-Settings!$B$8))</f>
        <v>64.736665298379492</v>
      </c>
      <c r="H285">
        <f t="shared" si="55"/>
        <v>1.018342635424907</v>
      </c>
      <c r="I285">
        <f t="shared" si="56"/>
        <v>8.9987307196395872</v>
      </c>
      <c r="J285">
        <f t="shared" si="57"/>
        <v>4.3439926558086484E-4</v>
      </c>
      <c r="K285">
        <f t="shared" si="58"/>
        <v>3.9522489380252543</v>
      </c>
      <c r="L285">
        <f t="shared" si="59"/>
        <v>1.8161025173157874E-2</v>
      </c>
      <c r="M285">
        <f>(B285^Settings!$B$7)*(G285^(1-Settings!$B$7))</f>
        <v>32.563282628677591</v>
      </c>
      <c r="N285">
        <f t="shared" si="60"/>
        <v>1.9880263926882997</v>
      </c>
      <c r="O285">
        <f>(Settings!$E$10/100)*M285</f>
        <v>6.5126565257355189</v>
      </c>
      <c r="P285">
        <f t="shared" si="61"/>
        <v>1.5904211141506397</v>
      </c>
      <c r="Q285">
        <f t="shared" si="62"/>
        <v>0.95182045483089939</v>
      </c>
      <c r="R285">
        <f>(B285*Q285)/((1+(Settings!$E$11/100))^(A285-1))</f>
        <v>5.9732790167393753E-2</v>
      </c>
      <c r="S285">
        <f t="shared" si="63"/>
        <v>79.658213393792849</v>
      </c>
    </row>
    <row r="286" spans="1:19" x14ac:dyDescent="0.35">
      <c r="A286">
        <f t="shared" si="52"/>
        <v>283</v>
      </c>
      <c r="B286">
        <f>B285*(1+(Settings!$E$7/100))</f>
        <v>16.543500416254776</v>
      </c>
      <c r="C286">
        <f>C285*(1-(Settings!$E$8/100))+(Settings!$B$9*O285)</f>
        <v>196.17376544412116</v>
      </c>
      <c r="D286">
        <f t="shared" si="53"/>
        <v>1.0182814273892671</v>
      </c>
      <c r="E286">
        <f>E285*(1-(Settings!$E$9/100))+(Settings!$B$10*O285)</f>
        <v>21.800067689243615</v>
      </c>
      <c r="F286">
        <f t="shared" si="54"/>
        <v>1.0178557556850265</v>
      </c>
      <c r="G286">
        <f>(C286^Settings!$B$8)*(E286^(1-Settings!$B$8))</f>
        <v>65.39572895484568</v>
      </c>
      <c r="H286">
        <f t="shared" si="55"/>
        <v>1.0180685913129484</v>
      </c>
      <c r="I286">
        <f t="shared" si="56"/>
        <v>8.9987686387283734</v>
      </c>
      <c r="J286">
        <f t="shared" si="57"/>
        <v>4.213826368060225E-4</v>
      </c>
      <c r="K286">
        <f t="shared" si="58"/>
        <v>3.9529559832809786</v>
      </c>
      <c r="L286">
        <f t="shared" si="59"/>
        <v>1.7889694369244147E-2</v>
      </c>
      <c r="M286">
        <f>(B286^Settings!$B$7)*(G286^(1-Settings!$B$7))</f>
        <v>32.891857186631682</v>
      </c>
      <c r="N286">
        <f t="shared" si="60"/>
        <v>1.9882042106586988</v>
      </c>
      <c r="O286">
        <f>(Settings!$E$10/100)*M286</f>
        <v>6.5783714373263367</v>
      </c>
      <c r="P286">
        <f t="shared" si="61"/>
        <v>1.5905633685269591</v>
      </c>
      <c r="Q286">
        <f t="shared" si="62"/>
        <v>0.9518753688638717</v>
      </c>
      <c r="R286">
        <f>(B286*Q286)/((1+(Settings!$E$11/100))^(A286-1))</f>
        <v>5.9150586996191988E-2</v>
      </c>
      <c r="S286">
        <f t="shared" si="63"/>
        <v>79.717363980789045</v>
      </c>
    </row>
    <row r="287" spans="1:19" x14ac:dyDescent="0.35">
      <c r="A287">
        <f t="shared" si="52"/>
        <v>284</v>
      </c>
      <c r="B287">
        <f>B286*(1+(Settings!$E$7/100))</f>
        <v>16.708935420417323</v>
      </c>
      <c r="C287">
        <f>C286*(1-(Settings!$E$8/100))+(Settings!$B$9*O286)</f>
        <v>198.17082442883245</v>
      </c>
      <c r="D287">
        <f t="shared" si="53"/>
        <v>1.0180051242785204</v>
      </c>
      <c r="E287">
        <f>E286*(1-(Settings!$E$9/100))+(Settings!$B$10*O286)</f>
        <v>22.021903479191376</v>
      </c>
      <c r="F287">
        <f t="shared" si="54"/>
        <v>1.0175922070976728</v>
      </c>
      <c r="G287">
        <f>(C287^Settings!$B$8)*(E287^(1-Settings!$B$8))</f>
        <v>66.061325811427125</v>
      </c>
      <c r="H287">
        <f t="shared" si="55"/>
        <v>1.0177986654771098</v>
      </c>
      <c r="I287">
        <f t="shared" si="56"/>
        <v>8.9988054218875853</v>
      </c>
      <c r="J287">
        <f t="shared" si="57"/>
        <v>4.0875769440340548E-4</v>
      </c>
      <c r="K287">
        <f t="shared" si="58"/>
        <v>3.953652590619515</v>
      </c>
      <c r="L287">
        <f t="shared" si="59"/>
        <v>1.7622441066444949E-2</v>
      </c>
      <c r="M287">
        <f>(B287^Settings!$B$7)*(G287^(1-Settings!$B$7))</f>
        <v>33.223702785365198</v>
      </c>
      <c r="N287">
        <f t="shared" si="60"/>
        <v>1.9883793879990592</v>
      </c>
      <c r="O287">
        <f>(Settings!$E$10/100)*M287</f>
        <v>6.6447405570730398</v>
      </c>
      <c r="P287">
        <f t="shared" si="61"/>
        <v>1.5907035103992473</v>
      </c>
      <c r="Q287">
        <f t="shared" si="62"/>
        <v>0.95192946446465698</v>
      </c>
      <c r="R287">
        <f>(B287*Q287)/((1+(Settings!$E$11/100))^(A287-1))</f>
        <v>5.8574007884462966E-2</v>
      </c>
      <c r="S287">
        <f t="shared" si="63"/>
        <v>79.775937988673505</v>
      </c>
    </row>
    <row r="288" spans="1:19" x14ac:dyDescent="0.35">
      <c r="A288">
        <f t="shared" si="52"/>
        <v>285</v>
      </c>
      <c r="B288">
        <f>B287*(1+(Settings!$E$7/100))</f>
        <v>16.876024774621495</v>
      </c>
      <c r="C288">
        <f>C287*(1-(Settings!$E$8/100))+(Settings!$B$9*O287)</f>
        <v>200.18767444162154</v>
      </c>
      <c r="D288">
        <f t="shared" si="53"/>
        <v>1.0177330687310082</v>
      </c>
      <c r="E288">
        <f>E287*(1-(Settings!$E$9/100))+(Settings!$B$10*O287)</f>
        <v>22.245939465314855</v>
      </c>
      <c r="F288">
        <f t="shared" si="54"/>
        <v>1.0173325223006735</v>
      </c>
      <c r="G288">
        <f>(C288^Settings!$B$8)*(E288^(1-Settings!$B$8))</f>
        <v>66.73352146657983</v>
      </c>
      <c r="H288">
        <f t="shared" si="55"/>
        <v>1.017532795317333</v>
      </c>
      <c r="I288">
        <f t="shared" si="56"/>
        <v>8.9988411032830342</v>
      </c>
      <c r="J288">
        <f t="shared" si="57"/>
        <v>3.9651257890405134E-4</v>
      </c>
      <c r="K288">
        <f t="shared" si="58"/>
        <v>3.9543389132098836</v>
      </c>
      <c r="L288">
        <f t="shared" si="59"/>
        <v>1.7359203284494917E-2</v>
      </c>
      <c r="M288">
        <f>(B288^Settings!$B$7)*(G288^(1-Settings!$B$7))</f>
        <v>33.558852208735281</v>
      </c>
      <c r="N288">
        <f t="shared" si="60"/>
        <v>1.9885519639199485</v>
      </c>
      <c r="O288">
        <f>(Settings!$E$10/100)*M288</f>
        <v>6.7117704417470563</v>
      </c>
      <c r="P288">
        <f t="shared" si="61"/>
        <v>1.5908415711359589</v>
      </c>
      <c r="Q288">
        <f t="shared" si="62"/>
        <v>0.95198275387334574</v>
      </c>
      <c r="R288">
        <f>(B288*Q288)/((1+(Settings!$E$11/100))^(A288-1))</f>
        <v>5.8002999755576143E-2</v>
      </c>
      <c r="S288">
        <f t="shared" si="63"/>
        <v>79.833940988429077</v>
      </c>
    </row>
    <row r="289" spans="1:19" x14ac:dyDescent="0.35">
      <c r="A289">
        <f t="shared" si="52"/>
        <v>286</v>
      </c>
      <c r="B289">
        <f>B288*(1+(Settings!$E$7/100))</f>
        <v>17.044785022367709</v>
      </c>
      <c r="C289">
        <f>C288*(1-(Settings!$E$8/100))+(Settings!$B$9*O288)</f>
        <v>202.22451435036143</v>
      </c>
      <c r="D289">
        <f t="shared" si="53"/>
        <v>1.01746519330983</v>
      </c>
      <c r="E289">
        <f>E288*(1-(Settings!$E$9/100))+(Settings!$B$10*O288)</f>
        <v>22.472197720183264</v>
      </c>
      <c r="F289">
        <f t="shared" si="54"/>
        <v>1.017076645475834</v>
      </c>
      <c r="G289">
        <f>(C289^Settings!$B$8)*(E289^(1-Settings!$B$8))</f>
        <v>67.412382173821442</v>
      </c>
      <c r="H289">
        <f t="shared" si="55"/>
        <v>1.0172709192060037</v>
      </c>
      <c r="I289">
        <f t="shared" si="56"/>
        <v>8.9988757160468893</v>
      </c>
      <c r="J289">
        <f t="shared" si="57"/>
        <v>3.8463579319358843E-4</v>
      </c>
      <c r="K289">
        <f t="shared" si="58"/>
        <v>3.9550151020008064</v>
      </c>
      <c r="L289">
        <f t="shared" si="59"/>
        <v>1.7099920005936298E-2</v>
      </c>
      <c r="M289">
        <f>(B289^Settings!$B$7)*(G289^(1-Settings!$B$7))</f>
        <v>33.897338568071682</v>
      </c>
      <c r="N289">
        <f t="shared" si="60"/>
        <v>1.9887219770497855</v>
      </c>
      <c r="O289">
        <f>(Settings!$E$10/100)*M289</f>
        <v>6.7794677136143369</v>
      </c>
      <c r="P289">
        <f t="shared" si="61"/>
        <v>1.5909775816398284</v>
      </c>
      <c r="Q289">
        <f t="shared" si="62"/>
        <v>0.95203524914571647</v>
      </c>
      <c r="R289">
        <f>(B289*Q289)/((1+(Settings!$E$11/100))^(A289-1))</f>
        <v>5.7437510002469001E-2</v>
      </c>
      <c r="S289">
        <f t="shared" si="63"/>
        <v>79.89137849843155</v>
      </c>
    </row>
    <row r="290" spans="1:19" x14ac:dyDescent="0.35">
      <c r="A290">
        <f t="shared" si="52"/>
        <v>287</v>
      </c>
      <c r="B290">
        <f>B289*(1+(Settings!$E$7/100))</f>
        <v>17.215232872591386</v>
      </c>
      <c r="C290">
        <f>C289*(1-(Settings!$E$8/100))+(Settings!$B$9*O289)</f>
        <v>204.28154500560711</v>
      </c>
      <c r="D290">
        <f t="shared" si="53"/>
        <v>1.0172014317125777</v>
      </c>
      <c r="E290">
        <f>E289*(1-(Settings!$E$9/100))+(Settings!$B$10*O289)</f>
        <v>22.700700537141032</v>
      </c>
      <c r="F290">
        <f t="shared" si="54"/>
        <v>1.0168245215844696</v>
      </c>
      <c r="G290">
        <f>(C290^Settings!$B$8)*(E290^(1-Settings!$B$8))</f>
        <v>68.097974848278596</v>
      </c>
      <c r="H290">
        <f t="shared" si="55"/>
        <v>1.017012976472742</v>
      </c>
      <c r="I290">
        <f t="shared" si="56"/>
        <v>8.9989092923092109</v>
      </c>
      <c r="J290">
        <f t="shared" si="57"/>
        <v>3.7311619118796102E-4</v>
      </c>
      <c r="K290">
        <f t="shared" si="58"/>
        <v>3.9556813057520901</v>
      </c>
      <c r="L290">
        <f t="shared" si="59"/>
        <v>1.6844531161130938E-2</v>
      </c>
      <c r="M290">
        <f>(B290^Settings!$B$7)*(G290^(1-Settings!$B$7))</f>
        <v>34.239195305453471</v>
      </c>
      <c r="N290">
        <f t="shared" si="60"/>
        <v>1.9888894654434897</v>
      </c>
      <c r="O290">
        <f>(Settings!$E$10/100)*M290</f>
        <v>6.8478390610906947</v>
      </c>
      <c r="P290">
        <f t="shared" si="61"/>
        <v>1.5911115723547915</v>
      </c>
      <c r="Q290">
        <f t="shared" si="62"/>
        <v>0.95208696215605326</v>
      </c>
      <c r="R290">
        <f>(B290*Q290)/((1+(Settings!$E$11/100))^(A290-1))</f>
        <v>5.6877486484299279E-2</v>
      </c>
      <c r="S290">
        <f t="shared" si="63"/>
        <v>79.948255984915846</v>
      </c>
    </row>
    <row r="291" spans="1:19" x14ac:dyDescent="0.35">
      <c r="A291">
        <f t="shared" si="52"/>
        <v>288</v>
      </c>
      <c r="B291">
        <f>B290*(1+(Settings!$E$7/100))</f>
        <v>17.387385201317301</v>
      </c>
      <c r="C291">
        <f>C290*(1-(Settings!$E$8/100))+(Settings!$B$9*O290)</f>
        <v>206.35896926047661</v>
      </c>
      <c r="D291">
        <f t="shared" si="53"/>
        <v>1.0169417187501972</v>
      </c>
      <c r="E291">
        <f>E290*(1-(Settings!$E$9/100))+(Settings!$B$10*O290)</f>
        <v>22.931470432507279</v>
      </c>
      <c r="F291">
        <f t="shared" si="54"/>
        <v>1.0165760963573911</v>
      </c>
      <c r="G291">
        <f>(C291^Settings!$B$8)*(E291^(1-Settings!$B$8))</f>
        <v>68.790367073299564</v>
      </c>
      <c r="H291">
        <f t="shared" si="55"/>
        <v>1.0167589073883709</v>
      </c>
      <c r="I291">
        <f t="shared" si="56"/>
        <v>8.998941863228513</v>
      </c>
      <c r="J291">
        <f t="shared" si="57"/>
        <v>3.6194296713087937E-4</v>
      </c>
      <c r="K291">
        <f t="shared" si="58"/>
        <v>3.9563376710655653</v>
      </c>
      <c r="L291">
        <f t="shared" si="59"/>
        <v>1.659297761225087E-2</v>
      </c>
      <c r="M291">
        <f>(B291^Settings!$B$7)*(G291^(1-Settings!$B$7))</f>
        <v>34.584456197018241</v>
      </c>
      <c r="N291">
        <f t="shared" si="60"/>
        <v>1.9890544665909891</v>
      </c>
      <c r="O291">
        <f>(Settings!$E$10/100)*M291</f>
        <v>6.9168912394036486</v>
      </c>
      <c r="P291">
        <f t="shared" si="61"/>
        <v>1.5912435732727914</v>
      </c>
      <c r="Q291">
        <f t="shared" si="62"/>
        <v>0.95213790459991088</v>
      </c>
      <c r="R291">
        <f>(B291*Q291)/((1+(Settings!$E$11/100))^(A291-1))</f>
        <v>5.6322877523098287E-2</v>
      </c>
      <c r="S291">
        <f t="shared" si="63"/>
        <v>80.004578862438947</v>
      </c>
    </row>
    <row r="292" spans="1:19" x14ac:dyDescent="0.35">
      <c r="A292">
        <f t="shared" si="52"/>
        <v>289</v>
      </c>
      <c r="B292">
        <f>B291*(1+(Settings!$E$7/100))</f>
        <v>17.561259053330474</v>
      </c>
      <c r="C292">
        <f>C291*(1-(Settings!$E$8/100))+(Settings!$B$9*O291)</f>
        <v>208.45699199073036</v>
      </c>
      <c r="D292">
        <f t="shared" si="53"/>
        <v>1.016685990326649</v>
      </c>
      <c r="E292">
        <f>E291*(1-(Settings!$E$9/100))+(Settings!$B$10*O291)</f>
        <v>23.164530147797496</v>
      </c>
      <c r="F292">
        <f t="shared" si="54"/>
        <v>1.0163313162850462</v>
      </c>
      <c r="G292">
        <f>(C292^Settings!$B$8)*(E292^(1-Settings!$B$8))</f>
        <v>69.489627107133444</v>
      </c>
      <c r="H292">
        <f t="shared" si="55"/>
        <v>1.0165086531502165</v>
      </c>
      <c r="I292">
        <f t="shared" si="56"/>
        <v>8.9989734590213839</v>
      </c>
      <c r="J292">
        <f t="shared" si="57"/>
        <v>3.5110564498008756E-4</v>
      </c>
      <c r="K292">
        <f t="shared" si="58"/>
        <v>3.9569843424156317</v>
      </c>
      <c r="L292">
        <f t="shared" si="59"/>
        <v>1.6345201138823207E-2</v>
      </c>
      <c r="M292">
        <f>(B292^Settings!$B$7)*(G292^(1-Settings!$B$7))</f>
        <v>34.933155356304503</v>
      </c>
      <c r="N292">
        <f t="shared" si="60"/>
        <v>1.9892170174256081</v>
      </c>
      <c r="O292">
        <f>(Settings!$E$10/100)*M292</f>
        <v>6.9866310712609012</v>
      </c>
      <c r="P292">
        <f t="shared" si="61"/>
        <v>1.5913736139404864</v>
      </c>
      <c r="Q292">
        <f t="shared" si="62"/>
        <v>0.95218808799684129</v>
      </c>
      <c r="R292">
        <f>(B292*Q292)/((1+(Settings!$E$11/100))^(A292-1))</f>
        <v>5.5773631900426918E-2</v>
      </c>
      <c r="S292">
        <f t="shared" si="63"/>
        <v>80.060352494339369</v>
      </c>
    </row>
    <row r="293" spans="1:19" x14ac:dyDescent="0.35">
      <c r="A293">
        <f t="shared" si="52"/>
        <v>290</v>
      </c>
      <c r="B293">
        <f>B292*(1+(Settings!$E$7/100))</f>
        <v>17.736871643863779</v>
      </c>
      <c r="C293">
        <f>C292*(1-(Settings!$E$8/100))+(Settings!$B$9*O292)</f>
        <v>210.57582011505056</v>
      </c>
      <c r="D293">
        <f t="shared" si="53"/>
        <v>1.016434183418724</v>
      </c>
      <c r="E293">
        <f>E292*(1-(Settings!$E$9/100))+(Settings!$B$10*O292)</f>
        <v>23.399902651967636</v>
      </c>
      <c r="F293">
        <f t="shared" si="54"/>
        <v>1.0160901286077717</v>
      </c>
      <c r="G293">
        <f>(C293^Settings!$B$8)*(E293^(1-Settings!$B$8))</f>
        <v>70.195823889676177</v>
      </c>
      <c r="H293">
        <f t="shared" si="55"/>
        <v>1.016262155866765</v>
      </c>
      <c r="I293">
        <f t="shared" si="56"/>
        <v>8.9990041089911887</v>
      </c>
      <c r="J293">
        <f t="shared" si="57"/>
        <v>3.4059406825992511E-4</v>
      </c>
      <c r="K293">
        <f t="shared" si="58"/>
        <v>3.9576214621793815</v>
      </c>
      <c r="L293">
        <f t="shared" si="59"/>
        <v>1.6101144422542291E-2</v>
      </c>
      <c r="M293">
        <f>(B293^Settings!$B$7)*(G293^(1-Settings!$B$7))</f>
        <v>35.285327237627435</v>
      </c>
      <c r="N293">
        <f t="shared" si="60"/>
        <v>1.9893771543323251</v>
      </c>
      <c r="O293">
        <f>(Settings!$E$10/100)*M293</f>
        <v>7.0570654475254875</v>
      </c>
      <c r="P293">
        <f t="shared" si="61"/>
        <v>1.5915017234658599</v>
      </c>
      <c r="Q293">
        <f t="shared" si="62"/>
        <v>0.95223752369307535</v>
      </c>
      <c r="R293">
        <f>(B293*Q293)/((1+(Settings!$E$11/100))^(A293-1))</f>
        <v>5.5229698854034719E-2</v>
      </c>
      <c r="S293">
        <f t="shared" si="63"/>
        <v>80.115582193193404</v>
      </c>
    </row>
    <row r="294" spans="1:19" x14ac:dyDescent="0.35">
      <c r="A294">
        <f t="shared" si="52"/>
        <v>291</v>
      </c>
      <c r="B294">
        <f>B293*(1+(Settings!$E$7/100))</f>
        <v>17.914240360302419</v>
      </c>
      <c r="C294">
        <f>C293*(1-(Settings!$E$8/100))+(Settings!$B$9*O293)</f>
        <v>212.71566261552249</v>
      </c>
      <c r="D294">
        <f t="shared" si="53"/>
        <v>1.0161862360563489</v>
      </c>
      <c r="E294">
        <f>E293*(1-(Settings!$E$9/100))+(Settings!$B$10*O293)</f>
        <v>23.637611143680832</v>
      </c>
      <c r="F294">
        <f t="shared" si="54"/>
        <v>1.0158524813059788</v>
      </c>
      <c r="G294">
        <f>(C294^Settings!$B$8)*(E294^(1-Settings!$B$8))</f>
        <v>70.909027049284262</v>
      </c>
      <c r="H294">
        <f t="shared" si="55"/>
        <v>1.0160193585433186</v>
      </c>
      <c r="I294">
        <f t="shared" si="56"/>
        <v>8.9990338415558924</v>
      </c>
      <c r="J294">
        <f t="shared" si="57"/>
        <v>3.3039839013593308E-4</v>
      </c>
      <c r="K294">
        <f t="shared" si="58"/>
        <v>3.9582491706663254</v>
      </c>
      <c r="L294">
        <f t="shared" si="59"/>
        <v>1.5860751032970022E-2</v>
      </c>
      <c r="M294">
        <f>(B294^Settings!$B$7)*(G294^(1-Settings!$B$7))</f>
        <v>35.641006639488516</v>
      </c>
      <c r="N294">
        <f t="shared" si="60"/>
        <v>1.9895349131559181</v>
      </c>
      <c r="O294">
        <f>(Settings!$E$10/100)*M294</f>
        <v>7.1282013278977034</v>
      </c>
      <c r="P294">
        <f t="shared" si="61"/>
        <v>1.5916279305247345</v>
      </c>
      <c r="Q294">
        <f t="shared" si="62"/>
        <v>0.95228622286416498</v>
      </c>
      <c r="R294">
        <f>(B294*Q294)/((1+(Settings!$E$11/100))^(A294-1))</f>
        <v>5.4691028074522884E-2</v>
      </c>
      <c r="S294">
        <f t="shared" si="63"/>
        <v>80.170273221267934</v>
      </c>
    </row>
    <row r="295" spans="1:19" x14ac:dyDescent="0.35">
      <c r="A295">
        <f t="shared" si="52"/>
        <v>292</v>
      </c>
      <c r="B295">
        <f>B294*(1+(Settings!$E$7/100))</f>
        <v>18.093382763905442</v>
      </c>
      <c r="C295">
        <f>C294*(1-(Settings!$E$8/100))+(Settings!$B$9*O294)</f>
        <v>214.87673055831996</v>
      </c>
      <c r="D295">
        <f t="shared" si="53"/>
        <v>1.0159420873034453</v>
      </c>
      <c r="E295">
        <f>E294*(1-(Settings!$E$9/100))+(Settings!$B$10*O294)</f>
        <v>23.877679053596985</v>
      </c>
      <c r="F295">
        <f t="shared" si="54"/>
        <v>1.0156183230906946</v>
      </c>
      <c r="G295">
        <f>(C295^Settings!$B$8)*(E295^(1-Settings!$B$8))</f>
        <v>71.629306909656748</v>
      </c>
      <c r="H295">
        <f t="shared" si="55"/>
        <v>1.0157802050673626</v>
      </c>
      <c r="I295">
        <f t="shared" si="56"/>
        <v>8.9990626842750228</v>
      </c>
      <c r="J295">
        <f t="shared" si="57"/>
        <v>3.2050906395575396E-4</v>
      </c>
      <c r="K295">
        <f t="shared" si="58"/>
        <v>3.9588676061477197</v>
      </c>
      <c r="L295">
        <f t="shared" si="59"/>
        <v>1.5623965413236185E-2</v>
      </c>
      <c r="M295">
        <f>(B295^Settings!$B$7)*(G295^(1-Settings!$B$7))</f>
        <v>36.000228708019009</v>
      </c>
      <c r="N295">
        <f t="shared" si="60"/>
        <v>1.9896903292089747</v>
      </c>
      <c r="O295">
        <f>(Settings!$E$10/100)*M295</f>
        <v>7.2000457416038017</v>
      </c>
      <c r="P295">
        <f t="shared" si="61"/>
        <v>1.5917522633671799</v>
      </c>
      <c r="Q295">
        <f t="shared" si="62"/>
        <v>0.95233419651757978</v>
      </c>
      <c r="R295">
        <f>(B295*Q295)/((1+(Settings!$E$11/100))^(A295-1))</f>
        <v>5.4157569702011465E-2</v>
      </c>
      <c r="S295">
        <f t="shared" si="63"/>
        <v>80.224430790969947</v>
      </c>
    </row>
    <row r="296" spans="1:19" x14ac:dyDescent="0.35">
      <c r="A296">
        <f t="shared" si="52"/>
        <v>293</v>
      </c>
      <c r="B296">
        <f>B295*(1+(Settings!$E$7/100))</f>
        <v>18.274316591544498</v>
      </c>
      <c r="C296">
        <f>C295*(1-(Settings!$E$8/100))+(Settings!$B$9*O295)</f>
        <v>217.05923711459698</v>
      </c>
      <c r="D296">
        <f t="shared" si="53"/>
        <v>1.0157016772389227</v>
      </c>
      <c r="E296">
        <f>E295*(1-(Settings!$E$9/100))+(Settings!$B$10*O295)</f>
        <v>24.120130046685425</v>
      </c>
      <c r="F296">
        <f t="shared" si="54"/>
        <v>1.0153876033940357</v>
      </c>
      <c r="G296">
        <f>(C296^Settings!$B$8)*(E296^(1-Settings!$B$8))</f>
        <v>72.356734496786174</v>
      </c>
      <c r="H296">
        <f t="shared" si="55"/>
        <v>1.0155446401944213</v>
      </c>
      <c r="I296">
        <f t="shared" si="56"/>
        <v>8.9990906638758013</v>
      </c>
      <c r="J296">
        <f t="shared" si="57"/>
        <v>3.1091683390105374E-4</v>
      </c>
      <c r="K296">
        <f t="shared" si="58"/>
        <v>3.9594769048854905</v>
      </c>
      <c r="L296">
        <f t="shared" si="59"/>
        <v>1.5390732865738777E-2</v>
      </c>
      <c r="M296">
        <f>(B296^Settings!$B$7)*(G296^(1-Settings!$B$7))</f>
        <v>36.363028940458193</v>
      </c>
      <c r="N296">
        <f t="shared" si="60"/>
        <v>1.9898434372798006</v>
      </c>
      <c r="O296">
        <f>(Settings!$E$10/100)*M296</f>
        <v>7.2726057880916386</v>
      </c>
      <c r="P296">
        <f t="shared" si="61"/>
        <v>1.5918747498238406</v>
      </c>
      <c r="Q296">
        <f t="shared" si="62"/>
        <v>0.9523814554952692</v>
      </c>
      <c r="R296">
        <f>(B296*Q296)/((1+(Settings!$E$11/100))^(A296-1))</f>
        <v>5.3629274322812302E-2</v>
      </c>
      <c r="S296">
        <f t="shared" si="63"/>
        <v>80.278060065292763</v>
      </c>
    </row>
    <row r="297" spans="1:19" x14ac:dyDescent="0.35">
      <c r="A297">
        <f t="shared" si="52"/>
        <v>294</v>
      </c>
      <c r="B297">
        <f>B296*(1+(Settings!$E$7/100))</f>
        <v>18.457059757459941</v>
      </c>
      <c r="C297">
        <f>C296*(1-(Settings!$E$8/100))+(Settings!$B$9*O296)</f>
        <v>219.26339758158753</v>
      </c>
      <c r="D297">
        <f t="shared" si="53"/>
        <v>1.0154649469383603</v>
      </c>
      <c r="E297">
        <f>E296*(1-(Settings!$E$9/100))+(Settings!$B$10*O296)</f>
        <v>24.36498802456088</v>
      </c>
      <c r="F297">
        <f t="shared" si="54"/>
        <v>1.0151602723597497</v>
      </c>
      <c r="G297">
        <f>(C297^Settings!$B$8)*(E297^(1-Settings!$B$8))</f>
        <v>73.091381545979218</v>
      </c>
      <c r="H297">
        <f t="shared" si="55"/>
        <v>1.0153126095341802</v>
      </c>
      <c r="I297">
        <f t="shared" si="56"/>
        <v>8.9991178062784716</v>
      </c>
      <c r="J297">
        <f t="shared" si="57"/>
        <v>3.0161272603912437E-4</v>
      </c>
      <c r="K297">
        <f t="shared" si="58"/>
        <v>3.9600772011607792</v>
      </c>
      <c r="L297">
        <f t="shared" si="59"/>
        <v>1.5160999538799125E-2</v>
      </c>
      <c r="M297">
        <f>(B297^Settings!$B$7)*(G297^(1-Settings!$B$7))</f>
        <v>36.729443188665996</v>
      </c>
      <c r="N297">
        <f t="shared" si="60"/>
        <v>1.9899942716401922</v>
      </c>
      <c r="O297">
        <f>(Settings!$E$10/100)*M297</f>
        <v>7.3458886377332</v>
      </c>
      <c r="P297">
        <f t="shared" si="61"/>
        <v>1.5919954173121535</v>
      </c>
      <c r="Q297">
        <f t="shared" si="62"/>
        <v>0.95242801047617887</v>
      </c>
      <c r="R297">
        <f>(B297*Q297)/((1+(Settings!$E$11/100))^(A297-1))</f>
        <v>5.3106092966107285E-2</v>
      </c>
      <c r="S297">
        <f t="shared" si="63"/>
        <v>80.331166158258867</v>
      </c>
    </row>
    <row r="298" spans="1:19" x14ac:dyDescent="0.35">
      <c r="A298">
        <f t="shared" si="52"/>
        <v>295</v>
      </c>
      <c r="B298">
        <f>B297*(1+(Settings!$E$7/100))</f>
        <v>18.64163035503454</v>
      </c>
      <c r="C298">
        <f>C297*(1-(Settings!$E$8/100))+(Settings!$B$9*O297)</f>
        <v>221.48942940391564</v>
      </c>
      <c r="D298">
        <f t="shared" si="53"/>
        <v>1.0152318384557546</v>
      </c>
      <c r="E298">
        <f>E297*(1-(Settings!$E$9/100))+(Settings!$B$10*O297)</f>
        <v>24.612277127842979</v>
      </c>
      <c r="F298">
        <f t="shared" si="54"/>
        <v>1.0149362808338891</v>
      </c>
      <c r="G298">
        <f>(C298^Settings!$B$8)*(E298^(1-Settings!$B$8))</f>
        <v>73.833320508947622</v>
      </c>
      <c r="H298">
        <f t="shared" si="55"/>
        <v>1.0150840595367194</v>
      </c>
      <c r="I298">
        <f t="shared" si="56"/>
        <v>8.9991441366208509</v>
      </c>
      <c r="J298">
        <f t="shared" si="57"/>
        <v>2.9258803968534863E-4</v>
      </c>
      <c r="K298">
        <f t="shared" si="58"/>
        <v>3.9606686273020899</v>
      </c>
      <c r="L298">
        <f t="shared" si="59"/>
        <v>1.4934712412606466E-2</v>
      </c>
      <c r="M298">
        <f>(B298^Settings!$B$7)*(G298^(1-Settings!$B$7))</f>
        <v>37.099507662671108</v>
      </c>
      <c r="N298">
        <f t="shared" si="60"/>
        <v>1.9901428660531109</v>
      </c>
      <c r="O298">
        <f>(Settings!$E$10/100)*M298</f>
        <v>7.4199015325342224</v>
      </c>
      <c r="P298">
        <f t="shared" si="61"/>
        <v>1.5921142928424885</v>
      </c>
      <c r="Q298">
        <f t="shared" si="62"/>
        <v>0.95247387197873268</v>
      </c>
      <c r="R298">
        <f>(B298*Q298)/((1+(Settings!$E$11/100))^(A298-1))</f>
        <v>5.2587977100633475E-2</v>
      </c>
      <c r="S298">
        <f t="shared" si="63"/>
        <v>80.383754135359496</v>
      </c>
    </row>
    <row r="299" spans="1:19" x14ac:dyDescent="0.35">
      <c r="A299">
        <f t="shared" si="52"/>
        <v>296</v>
      </c>
      <c r="B299">
        <f>B298*(1+(Settings!$E$7/100))</f>
        <v>18.828046658584885</v>
      </c>
      <c r="C299">
        <f>C298*(1-(Settings!$E$8/100))+(Settings!$B$9*O298)</f>
        <v>223.73755219511813</v>
      </c>
      <c r="D299">
        <f t="shared" si="53"/>
        <v>1.0150022948060222</v>
      </c>
      <c r="E299">
        <f>E298*(1-(Settings!$E$9/100))+(Settings!$B$10*O298)</f>
        <v>24.862021738539543</v>
      </c>
      <c r="F299">
        <f t="shared" si="54"/>
        <v>1.0147155803557739</v>
      </c>
      <c r="G299">
        <f>(C299^Settings!$B$8)*(E299^(1-Settings!$B$8))</f>
        <v>74.582624560970316</v>
      </c>
      <c r="H299">
        <f t="shared" si="55"/>
        <v>1.0148589374791683</v>
      </c>
      <c r="I299">
        <f t="shared" si="56"/>
        <v>8.9991696792821259</v>
      </c>
      <c r="J299">
        <f t="shared" si="57"/>
        <v>2.838343389877096E-4</v>
      </c>
      <c r="K299">
        <f t="shared" si="58"/>
        <v>3.9612513137130678</v>
      </c>
      <c r="L299">
        <f t="shared" si="59"/>
        <v>1.4711819286294947E-2</v>
      </c>
      <c r="M299">
        <f>(B299^Settings!$B$7)*(G299^(1-Settings!$B$7))</f>
        <v>37.473258934254275</v>
      </c>
      <c r="N299">
        <f t="shared" si="60"/>
        <v>1.9902892537802306</v>
      </c>
      <c r="O299">
        <f>(Settings!$E$10/100)*M299</f>
        <v>7.4946517868508558</v>
      </c>
      <c r="P299">
        <f t="shared" si="61"/>
        <v>1.5922314030241844</v>
      </c>
      <c r="Q299">
        <f t="shared" si="62"/>
        <v>0.95251905036327189</v>
      </c>
      <c r="R299">
        <f>(B299*Q299)/((1+(Settings!$E$11/100))^(A299-1))</f>
        <v>5.2074878631374832E-2</v>
      </c>
      <c r="S299">
        <f t="shared" si="63"/>
        <v>80.435829013990869</v>
      </c>
    </row>
    <row r="300" spans="1:19" x14ac:dyDescent="0.35">
      <c r="A300">
        <f t="shared" si="52"/>
        <v>297</v>
      </c>
      <c r="B300">
        <f>B299*(1+(Settings!$E$7/100))</f>
        <v>19.016327125170733</v>
      </c>
      <c r="C300">
        <f>C299*(1-(Settings!$E$8/100))+(Settings!$B$9*O299)</f>
        <v>226.00798775938154</v>
      </c>
      <c r="D300">
        <f t="shared" si="53"/>
        <v>1.0147762599473698</v>
      </c>
      <c r="E300">
        <f>E299*(1-(Settings!$E$9/100))+(Settings!$B$10*O299)</f>
        <v>25.114246482453837</v>
      </c>
      <c r="F300">
        <f t="shared" si="54"/>
        <v>1.0144981231486438</v>
      </c>
      <c r="G300">
        <f>(C300^Settings!$B$8)*(E300^(1-Settings!$B$8))</f>
        <v>75.339367608127148</v>
      </c>
      <c r="H300">
        <f t="shared" si="55"/>
        <v>1.0146371914522945</v>
      </c>
      <c r="I300">
        <f t="shared" si="56"/>
        <v>8.9991944579059098</v>
      </c>
      <c r="J300">
        <f t="shared" si="57"/>
        <v>2.7534344464452687E-4</v>
      </c>
      <c r="K300">
        <f t="shared" si="58"/>
        <v>3.9618253888998942</v>
      </c>
      <c r="L300">
        <f t="shared" si="59"/>
        <v>1.4492268764643157E-2</v>
      </c>
      <c r="M300">
        <f>(B300^Settings!$B$7)*(G300^(1-Settings!$B$7))</f>
        <v>37.850733940567622</v>
      </c>
      <c r="N300">
        <f t="shared" si="60"/>
        <v>1.9904334675893829</v>
      </c>
      <c r="O300">
        <f>(Settings!$E$10/100)*M300</f>
        <v>7.5701467881135249</v>
      </c>
      <c r="P300">
        <f t="shared" si="61"/>
        <v>1.5923467740715063</v>
      </c>
      <c r="Q300">
        <f t="shared" si="62"/>
        <v>0.95256355583445973</v>
      </c>
      <c r="R300">
        <f>(B300*Q300)/((1+(Settings!$E$11/100))^(A300-1))</f>
        <v>5.1566749896261824E-2</v>
      </c>
      <c r="S300">
        <f t="shared" si="63"/>
        <v>80.487395763887136</v>
      </c>
    </row>
    <row r="301" spans="1:19" x14ac:dyDescent="0.35">
      <c r="A301">
        <f t="shared" si="52"/>
        <v>298</v>
      </c>
      <c r="B301">
        <f>B300*(1+(Settings!$E$7/100))</f>
        <v>19.206490396422442</v>
      </c>
      <c r="C301">
        <f>C300*(1-(Settings!$E$8/100))+(Settings!$B$9*O300)</f>
        <v>228.30096011349605</v>
      </c>
      <c r="D301">
        <f t="shared" si="53"/>
        <v>1.0145536787645293</v>
      </c>
      <c r="E301">
        <f>E300*(1-(Settings!$E$9/100))+(Settings!$B$10*O300)</f>
        <v>25.368976231616113</v>
      </c>
      <c r="F301">
        <f t="shared" si="54"/>
        <v>1.0142838621108652</v>
      </c>
      <c r="G301">
        <f>(C301^Settings!$B$8)*(E301^(1-Settings!$B$8))</f>
        <v>76.103624294605183</v>
      </c>
      <c r="H301">
        <f t="shared" si="55"/>
        <v>1.0144187703476248</v>
      </c>
      <c r="I301">
        <f t="shared" si="56"/>
        <v>8.9992184954225998</v>
      </c>
      <c r="J301">
        <f t="shared" si="57"/>
        <v>2.671074261328954E-4</v>
      </c>
      <c r="K301">
        <f t="shared" si="58"/>
        <v>3.9623909794983088</v>
      </c>
      <c r="L301">
        <f t="shared" si="59"/>
        <v>1.4276010245151127E-2</v>
      </c>
      <c r="M301">
        <f>(B301^Settings!$B$7)*(G301^(1-Settings!$B$7))</f>
        <v>38.231969987790009</v>
      </c>
      <c r="N301">
        <f t="shared" si="60"/>
        <v>1.9905755397618823</v>
      </c>
      <c r="O301">
        <f>(Settings!$E$10/100)*M301</f>
        <v>7.6463939975580022</v>
      </c>
      <c r="P301">
        <f t="shared" si="61"/>
        <v>1.5924604318095059</v>
      </c>
      <c r="Q301">
        <f t="shared" si="62"/>
        <v>0.95260739844364639</v>
      </c>
      <c r="R301">
        <f>(B301*Q301)/((1+(Settings!$E$11/100))^(A301-1))</f>
        <v>5.1063543662879268E-2</v>
      </c>
      <c r="S301">
        <f t="shared" si="63"/>
        <v>80.538459307550013</v>
      </c>
    </row>
    <row r="302" spans="1:19" x14ac:dyDescent="0.35">
      <c r="A302">
        <f t="shared" si="52"/>
        <v>299</v>
      </c>
      <c r="B302">
        <f>B301*(1+(Settings!$E$7/100))</f>
        <v>19.398555300386665</v>
      </c>
      <c r="C302">
        <f>C301*(1-(Settings!$E$8/100))+(Settings!$B$9*O301)</f>
        <v>230.61669550902832</v>
      </c>
      <c r="D302">
        <f t="shared" si="53"/>
        <v>1.0143344970520607</v>
      </c>
      <c r="E302">
        <f>E301*(1-(Settings!$E$9/100))+(Settings!$B$10*O301)</f>
        <v>25.62623610673959</v>
      </c>
      <c r="F302">
        <f t="shared" si="54"/>
        <v>1.014072750806827</v>
      </c>
      <c r="G302">
        <f>(C302^Settings!$B$8)*(E302^(1-Settings!$B$8))</f>
        <v>76.875470010078189</v>
      </c>
      <c r="H302">
        <f t="shared" si="55"/>
        <v>1.0142036238446561</v>
      </c>
      <c r="I302">
        <f t="shared" si="56"/>
        <v>8.9992418140710537</v>
      </c>
      <c r="J302">
        <f t="shared" si="57"/>
        <v>2.5911859420357786E-4</v>
      </c>
      <c r="K302">
        <f t="shared" si="58"/>
        <v>3.9629482103002722</v>
      </c>
      <c r="L302">
        <f t="shared" si="59"/>
        <v>1.4062993905605836E-2</v>
      </c>
      <c r="M302">
        <f>(B302^Settings!$B$7)*(G302^(1-Settings!$B$7))</f>
        <v>38.617004754819071</v>
      </c>
      <c r="N302">
        <f t="shared" si="60"/>
        <v>1.9907155020997533</v>
      </c>
      <c r="O302">
        <f>(Settings!$E$10/100)*M302</f>
        <v>7.7234009509638142</v>
      </c>
      <c r="P302">
        <f t="shared" si="61"/>
        <v>1.5925724016798026</v>
      </c>
      <c r="Q302">
        <f t="shared" si="62"/>
        <v>0.95265058809119929</v>
      </c>
      <c r="R302">
        <f>(B302*Q302)/((1+(Settings!$E$11/100))^(A302-1))</f>
        <v>5.0565213125182501E-2</v>
      </c>
      <c r="S302">
        <f t="shared" si="63"/>
        <v>80.589024520675196</v>
      </c>
    </row>
    <row r="303" spans="1:19" x14ac:dyDescent="0.35">
      <c r="A303">
        <f t="shared" si="52"/>
        <v>300</v>
      </c>
      <c r="B303">
        <f>B302*(1+(Settings!$E$7/100))</f>
        <v>19.592540853390531</v>
      </c>
      <c r="C303">
        <f>C302*(1-(Settings!$E$8/100))+(Settings!$B$9*O302)</f>
        <v>232.95542245471518</v>
      </c>
      <c r="D303">
        <f t="shared" si="53"/>
        <v>1.0141186614978981</v>
      </c>
      <c r="E303">
        <f>E302*(1-(Settings!$E$9/100))+(Settings!$B$10*O302)</f>
        <v>25.88605147970118</v>
      </c>
      <c r="F303">
        <f t="shared" si="54"/>
        <v>1.0138647434582149</v>
      </c>
      <c r="G303">
        <f>(C303^Settings!$B$8)*(E303^(1-Settings!$B$8))</f>
        <v>77.654980897160044</v>
      </c>
      <c r="H303">
        <f t="shared" si="55"/>
        <v>1.0139917023982647</v>
      </c>
      <c r="I303">
        <f t="shared" si="56"/>
        <v>8.9992644354195779</v>
      </c>
      <c r="J303">
        <f t="shared" si="57"/>
        <v>2.5136949302062561E-4</v>
      </c>
      <c r="K303">
        <f t="shared" si="58"/>
        <v>3.9634972042802548</v>
      </c>
      <c r="L303">
        <f t="shared" si="59"/>
        <v>1.3853170691335848E-2</v>
      </c>
      <c r="M303">
        <f>(B303^Settings!$B$7)*(G303^(1-Settings!$B$7))</f>
        <v>39.005876297000043</v>
      </c>
      <c r="N303">
        <f t="shared" si="60"/>
        <v>1.9908533859328406</v>
      </c>
      <c r="O303">
        <f>(Settings!$E$10/100)*M303</f>
        <v>7.8011752594000088</v>
      </c>
      <c r="P303">
        <f t="shared" si="61"/>
        <v>1.5926827087462725</v>
      </c>
      <c r="Q303">
        <f t="shared" si="62"/>
        <v>0.95269313452879467</v>
      </c>
      <c r="R303">
        <f>(B303*Q303)/((1+(Settings!$E$11/100))^(A303-1))</f>
        <v>5.0071711900222984E-2</v>
      </c>
      <c r="S303">
        <f t="shared" si="63"/>
        <v>80.639096232575412</v>
      </c>
    </row>
    <row r="304" spans="1:19" x14ac:dyDescent="0.35">
      <c r="A304">
        <f t="shared" si="52"/>
        <v>301</v>
      </c>
      <c r="B304">
        <f>B303*(1+(Settings!$E$7/100))</f>
        <v>19.788466261924437</v>
      </c>
      <c r="C304">
        <f>C303*(1-(Settings!$E$8/100))+(Settings!$B$9*O303)</f>
        <v>235.31737173908087</v>
      </c>
      <c r="D304">
        <f t="shared" si="53"/>
        <v>1.0139061196675181</v>
      </c>
      <c r="E304">
        <f>E303*(1-(Settings!$E$9/100))+(Settings!$B$10*O303)</f>
        <v>26.148447976047155</v>
      </c>
      <c r="F304">
        <f t="shared" si="54"/>
        <v>1.0136597949352621</v>
      </c>
      <c r="G304">
        <f>(C304^Settings!$B$8)*(E304^(1-Settings!$B$8))</f>
        <v>78.442233858932809</v>
      </c>
      <c r="H304">
        <f t="shared" si="55"/>
        <v>1.0137829572263168</v>
      </c>
      <c r="I304">
        <f t="shared" si="56"/>
        <v>8.9992863803862999</v>
      </c>
      <c r="J304">
        <f t="shared" si="57"/>
        <v>2.4385289352224504E-4</v>
      </c>
      <c r="K304">
        <f t="shared" si="58"/>
        <v>3.9640380826211778</v>
      </c>
      <c r="L304">
        <f t="shared" si="59"/>
        <v>1.3646492303287516E-2</v>
      </c>
      <c r="M304">
        <f>(B304^Settings!$B$7)*(G304^(1-Settings!$B$7))</f>
        <v>39.398623049891967</v>
      </c>
      <c r="N304">
        <f t="shared" si="60"/>
        <v>1.9909892221258199</v>
      </c>
      <c r="O304">
        <f>(Settings!$E$10/100)*M304</f>
        <v>7.8797246099783935</v>
      </c>
      <c r="P304">
        <f t="shared" si="61"/>
        <v>1.5927913777006559</v>
      </c>
      <c r="Q304">
        <f t="shared" si="62"/>
        <v>0.95273504736167658</v>
      </c>
      <c r="R304">
        <f>(B304*Q304)/((1+(Settings!$E$11/100))^(A304-1))</f>
        <v>4.9582994024883517E-2</v>
      </c>
      <c r="S304">
        <f t="shared" si="63"/>
        <v>80.6886792266003</v>
      </c>
    </row>
    <row r="305" spans="1:19" x14ac:dyDescent="0.35">
      <c r="A305">
        <f t="shared" si="52"/>
        <v>302</v>
      </c>
      <c r="B305">
        <f>B304*(1+(Settings!$E$7/100))</f>
        <v>19.986350924543682</v>
      </c>
      <c r="C305">
        <f>C304*(1-(Settings!$E$8/100))+(Settings!$B$9*O304)</f>
        <v>237.7027764532798</v>
      </c>
      <c r="D305">
        <f t="shared" si="53"/>
        <v>1.013696819988219</v>
      </c>
      <c r="E305">
        <f>E304*(1-(Settings!$E$9/100))+(Settings!$B$10*O304)</f>
        <v>26.413451477524049</v>
      </c>
      <c r="F305">
        <f t="shared" si="54"/>
        <v>1.013457860748157</v>
      </c>
      <c r="G305">
        <f>(C305^Settings!$B$8)*(E305^(1-Settings!$B$8))</f>
        <v>79.237306566550146</v>
      </c>
      <c r="H305">
        <f t="shared" si="55"/>
        <v>1.0135773402975223</v>
      </c>
      <c r="I305">
        <f t="shared" si="56"/>
        <v>8.9993076692588918</v>
      </c>
      <c r="J305">
        <f t="shared" si="57"/>
        <v>2.3656178602671218E-4</v>
      </c>
      <c r="K305">
        <f t="shared" si="58"/>
        <v>3.9645709647399903</v>
      </c>
      <c r="L305">
        <f t="shared" si="59"/>
        <v>1.3442911185657103E-2</v>
      </c>
      <c r="M305">
        <f>(B305^Settings!$B$7)*(G305^(1-Settings!$B$7))</f>
        <v>39.795283833071487</v>
      </c>
      <c r="N305">
        <f t="shared" si="60"/>
        <v>1.9911230410851035</v>
      </c>
      <c r="O305">
        <f>(Settings!$E$10/100)*M305</f>
        <v>7.9590567666142977</v>
      </c>
      <c r="P305">
        <f t="shared" si="61"/>
        <v>1.5928984328680829</v>
      </c>
      <c r="Q305">
        <f t="shared" si="62"/>
        <v>0.95277633605087819</v>
      </c>
      <c r="R305">
        <f>(B305*Q305)/((1+(Settings!$E$11/100))^(A305-1))</f>
        <v>4.909901395262356E-2</v>
      </c>
      <c r="S305">
        <f t="shared" si="63"/>
        <v>80.737778240552927</v>
      </c>
    </row>
    <row r="306" spans="1:19" x14ac:dyDescent="0.35">
      <c r="A306">
        <f t="shared" si="52"/>
        <v>303</v>
      </c>
      <c r="B306">
        <f>B305*(1+(Settings!$E$7/100))</f>
        <v>20.186214433789118</v>
      </c>
      <c r="C306">
        <f>C305*(1-(Settings!$E$8/100))+(Settings!$B$9*O305)</f>
        <v>240.11187201416706</v>
      </c>
      <c r="D306">
        <f t="shared" si="53"/>
        <v>1.0134907117337555</v>
      </c>
      <c r="E306">
        <f>E305*(1-(Settings!$E$9/100))+(Settings!$B$10*O305)</f>
        <v>26.681088124634996</v>
      </c>
      <c r="F306">
        <f t="shared" si="54"/>
        <v>1.0132588970384493</v>
      </c>
      <c r="G306">
        <f>(C306^Settings!$B$8)*(E306^(1-Settings!$B$8))</f>
        <v>80.040277466917075</v>
      </c>
      <c r="H306">
        <f t="shared" si="55"/>
        <v>1.0133748043196444</v>
      </c>
      <c r="I306">
        <f t="shared" si="56"/>
        <v>8.9993283217137101</v>
      </c>
      <c r="J306">
        <f t="shared" si="57"/>
        <v>2.2948937381528367E-4</v>
      </c>
      <c r="K306">
        <f t="shared" si="58"/>
        <v>3.9650959683129088</v>
      </c>
      <c r="L306">
        <f t="shared" si="59"/>
        <v>1.3242380514499885E-2</v>
      </c>
      <c r="M306">
        <f>(B306^Settings!$B$7)*(G306^(1-Settings!$B$7))</f>
        <v>40.195897853974692</v>
      </c>
      <c r="N306">
        <f t="shared" si="60"/>
        <v>1.9912548727656407</v>
      </c>
      <c r="O306">
        <f>(Settings!$E$10/100)*M306</f>
        <v>8.0391795707949392</v>
      </c>
      <c r="P306">
        <f t="shared" si="61"/>
        <v>1.5930038982125128</v>
      </c>
      <c r="Q306">
        <f t="shared" si="62"/>
        <v>0.95281700991540996</v>
      </c>
      <c r="R306">
        <f>(B306*Q306)/((1+(Settings!$E$11/100))^(A306-1))</f>
        <v>4.861972655023504E-2</v>
      </c>
      <c r="S306">
        <f t="shared" si="63"/>
        <v>80.786397967103156</v>
      </c>
    </row>
    <row r="307" spans="1:19" x14ac:dyDescent="0.35">
      <c r="A307">
        <f t="shared" si="52"/>
        <v>304</v>
      </c>
      <c r="B307">
        <f>B306*(1+(Settings!$E$7/100))</f>
        <v>20.388076578127009</v>
      </c>
      <c r="C307">
        <f>C306*(1-(Settings!$E$8/100))+(Settings!$B$9*O306)</f>
        <v>242.54489618759916</v>
      </c>
      <c r="D307">
        <f t="shared" si="53"/>
        <v>1.0132877450093503</v>
      </c>
      <c r="E307">
        <f>E306*(1-(Settings!$E$9/100))+(Settings!$B$10*O306)</f>
        <v>26.951384319221791</v>
      </c>
      <c r="F307">
        <f t="shared" si="54"/>
        <v>1.0130628605706127</v>
      </c>
      <c r="G307">
        <f>(C307^Settings!$B$8)*(E307^(1-Settings!$B$8))</f>
        <v>80.85122579044635</v>
      </c>
      <c r="H307">
        <f t="shared" si="55"/>
        <v>1.013175302727376</v>
      </c>
      <c r="I307">
        <f t="shared" si="56"/>
        <v>8.9993483568343304</v>
      </c>
      <c r="J307">
        <f t="shared" si="57"/>
        <v>2.2262906635983626E-4</v>
      </c>
      <c r="K307">
        <f t="shared" si="58"/>
        <v>3.9656132093002912</v>
      </c>
      <c r="L307">
        <f t="shared" si="59"/>
        <v>1.3044854185517707E-2</v>
      </c>
      <c r="M307">
        <f>(B307^Settings!$B$7)*(G307^(1-Settings!$B$7))</f>
        <v>40.600504711777383</v>
      </c>
      <c r="N307">
        <f t="shared" si="60"/>
        <v>1.9913847466776204</v>
      </c>
      <c r="O307">
        <f>(Settings!$E$10/100)*M307</f>
        <v>8.1201009423554762</v>
      </c>
      <c r="P307">
        <f t="shared" si="61"/>
        <v>1.5931077973420964</v>
      </c>
      <c r="Q307">
        <f t="shared" si="62"/>
        <v>0.95285707813441356</v>
      </c>
      <c r="R307">
        <f>(B307*Q307)/((1+(Settings!$E$11/100))^(A307-1))</f>
        <v>4.8145087094609268E-2</v>
      </c>
      <c r="S307">
        <f t="shared" si="63"/>
        <v>80.834543054197766</v>
      </c>
    </row>
    <row r="308" spans="1:19" x14ac:dyDescent="0.35">
      <c r="A308">
        <f t="shared" si="52"/>
        <v>305</v>
      </c>
      <c r="B308">
        <f>B307*(1+(Settings!$E$7/100))</f>
        <v>20.59195734390828</v>
      </c>
      <c r="C308">
        <f>C307*(1-(Settings!$E$8/100))+(Settings!$B$9*O307)</f>
        <v>245.00208911196708</v>
      </c>
      <c r="D308">
        <f t="shared" si="53"/>
        <v>1.013087870736884</v>
      </c>
      <c r="E308">
        <f>E307*(1-(Settings!$E$9/100))+(Settings!$B$10*O307)</f>
        <v>27.224366727072901</v>
      </c>
      <c r="F308">
        <f t="shared" si="54"/>
        <v>1.0128697087237182</v>
      </c>
      <c r="G308">
        <f>(C308^Settings!$B$8)*(E308^(1-Settings!$B$8))</f>
        <v>81.670231558892908</v>
      </c>
      <c r="H308">
        <f t="shared" si="55"/>
        <v>1.0129787896714149</v>
      </c>
      <c r="I308">
        <f t="shared" si="56"/>
        <v>8.9993677931295313</v>
      </c>
      <c r="J308">
        <f t="shared" si="57"/>
        <v>2.1597447315002682E-4</v>
      </c>
      <c r="K308">
        <f t="shared" si="58"/>
        <v>3.9661228019711987</v>
      </c>
      <c r="L308">
        <f t="shared" si="59"/>
        <v>1.285028680337863E-2</v>
      </c>
      <c r="M308">
        <f>(B308^Settings!$B$7)*(G308^(1-Settings!$B$7))</f>
        <v>41.009144401314138</v>
      </c>
      <c r="N308">
        <f t="shared" si="60"/>
        <v>1.9915126918930743</v>
      </c>
      <c r="O308">
        <f>(Settings!$E$10/100)*M308</f>
        <v>8.2018288802628287</v>
      </c>
      <c r="P308">
        <f t="shared" si="61"/>
        <v>1.5932101535144592</v>
      </c>
      <c r="Q308">
        <f t="shared" si="62"/>
        <v>0.95289654974928406</v>
      </c>
      <c r="R308">
        <f>(B308*Q308)/((1+(Settings!$E$11/100))^(A308-1))</f>
        <v>4.7675051269515281E-2</v>
      </c>
      <c r="S308">
        <f t="shared" si="63"/>
        <v>80.882218105467288</v>
      </c>
    </row>
    <row r="309" spans="1:19" x14ac:dyDescent="0.35">
      <c r="A309">
        <f t="shared" si="52"/>
        <v>306</v>
      </c>
      <c r="B309">
        <f>B308*(1+(Settings!$E$7/100))</f>
        <v>20.797876917347363</v>
      </c>
      <c r="C309">
        <f>C308*(1-(Settings!$E$8/100))+(Settings!$B$9*O308)</f>
        <v>247.48369332196427</v>
      </c>
      <c r="D309">
        <f t="shared" si="53"/>
        <v>1.0128910406405067</v>
      </c>
      <c r="E309">
        <f>E308*(1-(Settings!$E$9/100))+(Settings!$B$10*O308)</f>
        <v>27.500062280557728</v>
      </c>
      <c r="F309">
        <f t="shared" si="54"/>
        <v>1.0126793994831962</v>
      </c>
      <c r="G309">
        <f>(C309^Settings!$B$8)*(E309^(1-Settings!$B$8))</f>
        <v>82.497375593266398</v>
      </c>
      <c r="H309">
        <f t="shared" si="55"/>
        <v>1.0127852200064291</v>
      </c>
      <c r="I309">
        <f t="shared" si="56"/>
        <v>8.999386648550713</v>
      </c>
      <c r="J309">
        <f t="shared" si="57"/>
        <v>2.0951939752045234E-4</v>
      </c>
      <c r="K309">
        <f t="shared" si="58"/>
        <v>3.9666248589275916</v>
      </c>
      <c r="L309">
        <f t="shared" si="59"/>
        <v>1.2658633669726527E-2</v>
      </c>
      <c r="M309">
        <f>(B309^Settings!$B$7)*(G309^(1-Settings!$B$7))</f>
        <v>41.421857317036512</v>
      </c>
      <c r="N309">
        <f t="shared" si="60"/>
        <v>1.9916387370523783</v>
      </c>
      <c r="O309">
        <f>(Settings!$E$10/100)*M309</f>
        <v>8.284371463407302</v>
      </c>
      <c r="P309">
        <f t="shared" si="61"/>
        <v>1.5933109896419024</v>
      </c>
      <c r="Q309">
        <f t="shared" si="62"/>
        <v>0.95293543366575628</v>
      </c>
      <c r="R309">
        <f>(B309*Q309)/((1+(Settings!$E$11/100))^(A309-1))</f>
        <v>4.720957516238989E-2</v>
      </c>
      <c r="S309">
        <f t="shared" si="63"/>
        <v>80.929427680629672</v>
      </c>
    </row>
    <row r="310" spans="1:19" x14ac:dyDescent="0.35">
      <c r="A310">
        <f t="shared" si="52"/>
        <v>307</v>
      </c>
      <c r="B310">
        <f>B309*(1+(Settings!$E$7/100))</f>
        <v>21.005855686520835</v>
      </c>
      <c r="C310">
        <f>C309*(1-(Settings!$E$8/100))+(Settings!$B$9*O309)</f>
        <v>249.98995377259155</v>
      </c>
      <c r="D310">
        <f t="shared" si="53"/>
        <v>1.0126972072324714</v>
      </c>
      <c r="E310">
        <f>E309*(1-(Settings!$E$9/100))+(Settings!$B$10*O309)</f>
        <v>27.778498181287301</v>
      </c>
      <c r="F310">
        <f t="shared" si="54"/>
        <v>1.0124918914326431</v>
      </c>
      <c r="G310">
        <f>(C310^Settings!$B$8)*(E310^(1-Settings!$B$8))</f>
        <v>83.332739521823186</v>
      </c>
      <c r="H310">
        <f t="shared" si="55"/>
        <v>1.0125945492803989</v>
      </c>
      <c r="I310">
        <f t="shared" si="56"/>
        <v>8.9994049405087964</v>
      </c>
      <c r="J310">
        <f t="shared" si="57"/>
        <v>2.0325783076646786E-4</v>
      </c>
      <c r="K310">
        <f t="shared" si="58"/>
        <v>3.9671194911282117</v>
      </c>
      <c r="L310">
        <f t="shared" si="59"/>
        <v>1.246985077267837E-2</v>
      </c>
      <c r="M310">
        <f>(B310^Settings!$B$7)*(G310^(1-Settings!$B$7))</f>
        <v>41.838684257010868</v>
      </c>
      <c r="N310">
        <f t="shared" si="60"/>
        <v>1.9917629103706624</v>
      </c>
      <c r="O310">
        <f>(Settings!$E$10/100)*M310</f>
        <v>8.3677368514021744</v>
      </c>
      <c r="P310">
        <f t="shared" si="61"/>
        <v>1.5934103282965302</v>
      </c>
      <c r="Q310">
        <f t="shared" si="62"/>
        <v>0.95297373865596124</v>
      </c>
      <c r="R310">
        <f>(B310*Q310)/((1+(Settings!$E$11/100))^(A310-1))</f>
        <v>4.6748615261139916E-2</v>
      </c>
      <c r="S310">
        <f t="shared" si="63"/>
        <v>80.976176295890809</v>
      </c>
    </row>
    <row r="311" spans="1:19" x14ac:dyDescent="0.35">
      <c r="A311">
        <f t="shared" si="52"/>
        <v>308</v>
      </c>
      <c r="B311">
        <f>B310*(1+(Settings!$E$7/100))</f>
        <v>21.215914243386045</v>
      </c>
      <c r="C311">
        <f>C310*(1-(Settings!$E$8/100))+(Settings!$B$9*O310)</f>
        <v>252.52111786340166</v>
      </c>
      <c r="D311">
        <f t="shared" si="53"/>
        <v>1.0125063237991672</v>
      </c>
      <c r="E311">
        <f>E310*(1-(Settings!$E$9/100))+(Settings!$B$10*O310)</f>
        <v>28.05970190280177</v>
      </c>
      <c r="F311">
        <f t="shared" si="54"/>
        <v>1.0123071437458053</v>
      </c>
      <c r="G311">
        <f>(C311^Settings!$B$8)*(E311^(1-Settings!$B$8))</f>
        <v>84.176405788138297</v>
      </c>
      <c r="H311">
        <f t="shared" si="55"/>
        <v>1.0124067337233811</v>
      </c>
      <c r="I311">
        <f t="shared" si="56"/>
        <v>8.9994226858905915</v>
      </c>
      <c r="J311">
        <f t="shared" si="57"/>
        <v>1.9718394619339108E-4</v>
      </c>
      <c r="K311">
        <f t="shared" si="58"/>
        <v>3.9676068079121252</v>
      </c>
      <c r="L311">
        <f t="shared" si="59"/>
        <v>1.2283894775633186E-2</v>
      </c>
      <c r="M311">
        <f>(B311^Settings!$B$7)*(G311^(1-Settings!$B$7))</f>
        <v>42.25966642695618</v>
      </c>
      <c r="N311">
        <f t="shared" si="60"/>
        <v>1.9918852396441231</v>
      </c>
      <c r="O311">
        <f>(Settings!$E$10/100)*M311</f>
        <v>8.4519332853912363</v>
      </c>
      <c r="P311">
        <f t="shared" si="61"/>
        <v>1.5935081917152987</v>
      </c>
      <c r="Q311">
        <f t="shared" si="62"/>
        <v>0.95301147336045011</v>
      </c>
      <c r="R311">
        <f>(B311*Q311)/((1+(Settings!$E$11/100))^(A311-1))</f>
        <v>4.6292128450957086E-2</v>
      </c>
      <c r="S311">
        <f t="shared" si="63"/>
        <v>81.022468424341767</v>
      </c>
    </row>
    <row r="312" spans="1:19" x14ac:dyDescent="0.35">
      <c r="A312">
        <f t="shared" si="52"/>
        <v>309</v>
      </c>
      <c r="B312">
        <f>B311*(1+(Settings!$E$7/100))</f>
        <v>21.428073385819907</v>
      </c>
      <c r="C312">
        <f>C311*(1-(Settings!$E$8/100))+(Settings!$B$9*O311)</f>
        <v>255.07743546298573</v>
      </c>
      <c r="D312">
        <f t="shared" si="53"/>
        <v>1.012318344387686</v>
      </c>
      <c r="E312">
        <f>E311*(1-(Settings!$E$9/100))+(Settings!$B$10*O311)</f>
        <v>28.343701193284858</v>
      </c>
      <c r="F312">
        <f t="shared" si="54"/>
        <v>1.0121251161785416</v>
      </c>
      <c r="G312">
        <f>(C312^Settings!$B$8)*(E312^(1-Settings!$B$8))</f>
        <v>85.028457659258237</v>
      </c>
      <c r="H312">
        <f t="shared" si="55"/>
        <v>1.0122217302369174</v>
      </c>
      <c r="I312">
        <f t="shared" si="56"/>
        <v>8.9994399010746786</v>
      </c>
      <c r="J312">
        <f t="shared" si="57"/>
        <v>1.912920938096363E-4</v>
      </c>
      <c r="K312">
        <f t="shared" si="58"/>
        <v>3.9680869170219513</v>
      </c>
      <c r="L312">
        <f t="shared" si="59"/>
        <v>1.2100723006835956E-2</v>
      </c>
      <c r="M312">
        <f>(B312^Settings!$B$7)*(G312^(1-Settings!$B$7))</f>
        <v>42.684845444322121</v>
      </c>
      <c r="N312">
        <f t="shared" si="60"/>
        <v>1.9920057522562411</v>
      </c>
      <c r="O312">
        <f>(Settings!$E$10/100)*M312</f>
        <v>8.5369690888644243</v>
      </c>
      <c r="P312">
        <f t="shared" si="61"/>
        <v>1.5936046018049927</v>
      </c>
      <c r="Q312">
        <f t="shared" si="62"/>
        <v>0.95304864629018682</v>
      </c>
      <c r="R312">
        <f>(B312*Q312)/((1+(Settings!$E$11/100))^(A312-1))</f>
        <v>4.5840072011145643E-2</v>
      </c>
      <c r="S312">
        <f t="shared" si="63"/>
        <v>81.068308496352913</v>
      </c>
    </row>
    <row r="313" spans="1:19" x14ac:dyDescent="0.35">
      <c r="A313">
        <f t="shared" si="52"/>
        <v>310</v>
      </c>
      <c r="B313">
        <f>B312*(1+(Settings!$E$7/100))</f>
        <v>21.642354119678107</v>
      </c>
      <c r="C313">
        <f>C312*(1-(Settings!$E$8/100))+(Settings!$B$9*O312)</f>
        <v>257.65915893370396</v>
      </c>
      <c r="D313">
        <f t="shared" si="53"/>
        <v>1.0121332237922998</v>
      </c>
      <c r="E313">
        <f>E312*(1-(Settings!$E$9/100))+(Settings!$B$10*O312)</f>
        <v>28.630524078305601</v>
      </c>
      <c r="F313">
        <f t="shared" si="54"/>
        <v>1.011945769061029</v>
      </c>
      <c r="G313">
        <f>(C313^Settings!$B$8)*(E313^(1-Settings!$B$8))</f>
        <v>85.888979233935359</v>
      </c>
      <c r="H313">
        <f t="shared" si="55"/>
        <v>1.0120394963831547</v>
      </c>
      <c r="I313">
        <f t="shared" si="56"/>
        <v>8.9994566019467932</v>
      </c>
      <c r="J313">
        <f t="shared" si="57"/>
        <v>1.8557679475339484E-4</v>
      </c>
      <c r="K313">
        <f t="shared" si="58"/>
        <v>3.9685599246267582</v>
      </c>
      <c r="L313">
        <f t="shared" si="59"/>
        <v>1.1920293448652863E-2</v>
      </c>
      <c r="M313">
        <f>(B313^Settings!$B$7)*(G313^(1-Settings!$B$7))</f>
        <v>43.114263342408023</v>
      </c>
      <c r="N313">
        <f t="shared" si="60"/>
        <v>1.9921244751839073</v>
      </c>
      <c r="O313">
        <f>(Settings!$E$10/100)*M313</f>
        <v>8.6228526684816043</v>
      </c>
      <c r="P313">
        <f t="shared" si="61"/>
        <v>1.5936995801471259</v>
      </c>
      <c r="Q313">
        <f t="shared" si="62"/>
        <v>0.95308526582851061</v>
      </c>
      <c r="R313">
        <f>(B313*Q313)/((1+(Settings!$E$11/100))^(A313-1))</f>
        <v>4.5392403611963332E-2</v>
      </c>
      <c r="S313">
        <f t="shared" si="63"/>
        <v>81.113700899964883</v>
      </c>
    </row>
    <row r="314" spans="1:19" x14ac:dyDescent="0.35">
      <c r="A314">
        <f t="shared" si="52"/>
        <v>311</v>
      </c>
      <c r="B314">
        <f>B313*(1+(Settings!$E$7/100))</f>
        <v>21.858777660874889</v>
      </c>
      <c r="C314">
        <f>C313*(1-(Settings!$E$8/100))+(Settings!$B$9*O313)</f>
        <v>260.26654315666332</v>
      </c>
      <c r="D314">
        <f t="shared" si="53"/>
        <v>1.0119509175415153</v>
      </c>
      <c r="E314">
        <f>E313*(1-(Settings!$E$9/100))+(Settings!$B$10*O313)</f>
        <v>28.92019886358765</v>
      </c>
      <c r="F314">
        <f t="shared" si="54"/>
        <v>1.0117690632898579</v>
      </c>
      <c r="G314">
        <f>(C314^Settings!$B$8)*(E314^(1-Settings!$B$8))</f>
        <v>86.758055450944852</v>
      </c>
      <c r="H314">
        <f t="shared" si="55"/>
        <v>1.011859990374786</v>
      </c>
      <c r="I314">
        <f t="shared" si="56"/>
        <v>8.9994728039147507</v>
      </c>
      <c r="J314">
        <f t="shared" si="57"/>
        <v>1.8003273614120019E-4</v>
      </c>
      <c r="K314">
        <f t="shared" si="58"/>
        <v>3.9690259353446571</v>
      </c>
      <c r="L314">
        <f t="shared" si="59"/>
        <v>1.1742564727490468E-2</v>
      </c>
      <c r="M314">
        <f>(B314^Settings!$B$7)*(G314^(1-Settings!$B$7))</f>
        <v>43.547962574523027</v>
      </c>
      <c r="N314">
        <f t="shared" si="60"/>
        <v>1.992241435003463</v>
      </c>
      <c r="O314">
        <f>(Settings!$E$10/100)*M314</f>
        <v>8.709592514904605</v>
      </c>
      <c r="P314">
        <f t="shared" si="61"/>
        <v>1.5937931480027703</v>
      </c>
      <c r="Q314">
        <f t="shared" si="62"/>
        <v>0.95312134023306705</v>
      </c>
      <c r="R314">
        <f>(B314*Q314)/((1+(Settings!$E$11/100))^(A314-1))</f>
        <v>4.4949081311475785E-2</v>
      </c>
      <c r="S314">
        <f t="shared" si="63"/>
        <v>81.158649981276355</v>
      </c>
    </row>
    <row r="315" spans="1:19" x14ac:dyDescent="0.35">
      <c r="A315">
        <f t="shared" si="52"/>
        <v>312</v>
      </c>
      <c r="B315">
        <f>B314*(1+(Settings!$E$7/100))</f>
        <v>22.077365437483639</v>
      </c>
      <c r="C315">
        <f>C314*(1-(Settings!$E$8/100))+(Settings!$B$9*O314)</f>
        <v>262.89984555694417</v>
      </c>
      <c r="D315">
        <f t="shared" si="53"/>
        <v>1.0117713818851293</v>
      </c>
      <c r="E315">
        <f>E314*(1-(Settings!$E$9/100))+(Settings!$B$10*O314)</f>
        <v>29.212754137806357</v>
      </c>
      <c r="F315">
        <f t="shared" si="54"/>
        <v>1.011594960320461</v>
      </c>
      <c r="G315">
        <f>(C315^Settings!$B$8)*(E315^(1-Settings!$B$8))</f>
        <v>87.635772097484676</v>
      </c>
      <c r="H315">
        <f t="shared" si="55"/>
        <v>1.0116831710642815</v>
      </c>
      <c r="I315">
        <f t="shared" si="56"/>
        <v>8.9994885219229062</v>
      </c>
      <c r="J315">
        <f t="shared" si="57"/>
        <v>1.7465476587208428E-4</v>
      </c>
      <c r="K315">
        <f t="shared" si="58"/>
        <v>3.9694850522650649</v>
      </c>
      <c r="L315">
        <f t="shared" si="59"/>
        <v>1.1567496103248587E-2</v>
      </c>
      <c r="M315">
        <f>(B315^Settings!$B$7)*(G315^(1-Settings!$B$7))</f>
        <v>43.985986018187674</v>
      </c>
      <c r="N315">
        <f t="shared" si="60"/>
        <v>1.9923566578966392</v>
      </c>
      <c r="O315">
        <f>(Settings!$E$10/100)*M315</f>
        <v>8.7971972036375359</v>
      </c>
      <c r="P315">
        <f t="shared" si="61"/>
        <v>1.5938853263173112</v>
      </c>
      <c r="Q315">
        <f t="shared" si="62"/>
        <v>0.9531568776377104</v>
      </c>
      <c r="R315">
        <f>(B315*Q315)/((1+(Settings!$E$11/100))^(A315-1))</f>
        <v>4.45100635524249E-2</v>
      </c>
      <c r="S315">
        <f t="shared" si="63"/>
        <v>81.203160044828778</v>
      </c>
    </row>
    <row r="316" spans="1:19" x14ac:dyDescent="0.35">
      <c r="A316">
        <f t="shared" si="52"/>
        <v>313</v>
      </c>
      <c r="B316">
        <f>B315*(1+(Settings!$E$7/100))</f>
        <v>22.298139091858477</v>
      </c>
      <c r="C316">
        <f>C315*(1-(Settings!$E$8/100))+(Settings!$B$9*O315)</f>
        <v>265.55932612907907</v>
      </c>
      <c r="D316">
        <f t="shared" si="53"/>
        <v>1.0115945737818377</v>
      </c>
      <c r="E316">
        <f>E315*(1-(Settings!$E$9/100))+(Settings!$B$10*O315)</f>
        <v>29.508218775413983</v>
      </c>
      <c r="F316">
        <f t="shared" si="54"/>
        <v>1.011423422159452</v>
      </c>
      <c r="G316">
        <f>(C316^Settings!$B$8)*(E316^(1-Settings!$B$8))</f>
        <v>88.522215817659998</v>
      </c>
      <c r="H316">
        <f t="shared" si="55"/>
        <v>1.011508997934385</v>
      </c>
      <c r="I316">
        <f t="shared" si="56"/>
        <v>8.9995037704661804</v>
      </c>
      <c r="J316">
        <f t="shared" si="57"/>
        <v>1.6943788792023184E-4</v>
      </c>
      <c r="K316">
        <f t="shared" si="58"/>
        <v>3.9699373769706789</v>
      </c>
      <c r="L316">
        <f t="shared" si="59"/>
        <v>1.1395047459772378E-2</v>
      </c>
      <c r="M316">
        <f>(B316^Settings!$B$7)*(G316^(1-Settings!$B$7))</f>
        <v>44.428376979377688</v>
      </c>
      <c r="N316">
        <f t="shared" si="60"/>
        <v>1.9924701696564189</v>
      </c>
      <c r="O316">
        <f>(Settings!$E$10/100)*M316</f>
        <v>8.8856753958755377</v>
      </c>
      <c r="P316">
        <f t="shared" si="61"/>
        <v>1.5939761357251352</v>
      </c>
      <c r="Q316">
        <f t="shared" si="62"/>
        <v>0.95319188605437599</v>
      </c>
      <c r="R316">
        <f>(B316*Q316)/((1+(Settings!$E$11/100))^(A316-1))</f>
        <v>4.4075309159111072E-2</v>
      </c>
      <c r="S316">
        <f t="shared" si="63"/>
        <v>81.24723535398789</v>
      </c>
    </row>
    <row r="317" spans="1:19" x14ac:dyDescent="0.35">
      <c r="A317">
        <f t="shared" si="52"/>
        <v>314</v>
      </c>
      <c r="B317">
        <f>B316*(1+(Settings!$E$7/100))</f>
        <v>22.521120482777061</v>
      </c>
      <c r="C317">
        <f>C316*(1-(Settings!$E$8/100))+(Settings!$B$9*O316)</f>
        <v>268.24524746278547</v>
      </c>
      <c r="D317">
        <f t="shared" si="53"/>
        <v>1.0114204508866909</v>
      </c>
      <c r="E317">
        <f>E316*(1-(Settings!$E$9/100))+(Settings!$B$10*O316)</f>
        <v>29.806621939493258</v>
      </c>
      <c r="F317">
        <f t="shared" si="54"/>
        <v>1.0112544113570987</v>
      </c>
      <c r="G317">
        <f>(C317^Settings!$B$8)*(E317^(1-Settings!$B$8))</f>
        <v>89.417474121052308</v>
      </c>
      <c r="H317">
        <f t="shared" si="55"/>
        <v>1.0113374310877887</v>
      </c>
      <c r="I317">
        <f t="shared" si="56"/>
        <v>8.9995185636036528</v>
      </c>
      <c r="J317">
        <f t="shared" si="57"/>
        <v>1.6437725733897679E-4</v>
      </c>
      <c r="K317">
        <f t="shared" si="58"/>
        <v>3.970383009559137</v>
      </c>
      <c r="L317">
        <f t="shared" si="59"/>
        <v>1.1225179294838128E-2</v>
      </c>
      <c r="M317">
        <f>(B317^Settings!$B$7)*(G317^(1-Settings!$B$7))</f>
        <v>44.875179196810109</v>
      </c>
      <c r="N317">
        <f t="shared" si="60"/>
        <v>1.9925819956928088</v>
      </c>
      <c r="O317">
        <f>(Settings!$E$10/100)*M317</f>
        <v>8.9750358393620218</v>
      </c>
      <c r="P317">
        <f t="shared" si="61"/>
        <v>1.594065596554247</v>
      </c>
      <c r="Q317">
        <f t="shared" si="62"/>
        <v>0.95322637337492466</v>
      </c>
      <c r="R317">
        <f>(B317*Q317)/((1+(Settings!$E$11/100))^(A317-1))</f>
        <v>4.3644777334290168E-2</v>
      </c>
      <c r="S317">
        <f t="shared" si="63"/>
        <v>81.290880131322183</v>
      </c>
    </row>
    <row r="318" spans="1:19" x14ac:dyDescent="0.35">
      <c r="A318">
        <f t="shared" si="52"/>
        <v>315</v>
      </c>
      <c r="B318">
        <f>B317*(1+(Settings!$E$7/100))</f>
        <v>22.746331687604833</v>
      </c>
      <c r="C318">
        <f>C317*(1-(Settings!$E$8/100))+(Settings!$B$9*O317)</f>
        <v>270.95787476895555</v>
      </c>
      <c r="D318">
        <f t="shared" si="53"/>
        <v>1.0112489715391471</v>
      </c>
      <c r="E318">
        <f>E317*(1-(Settings!$E$9/100))+(Settings!$B$10*O317)</f>
        <v>30.107993084639595</v>
      </c>
      <c r="F318">
        <f t="shared" si="54"/>
        <v>1.0110878909999066</v>
      </c>
      <c r="G318">
        <f>(C318^Settings!$B$8)*(E318^(1-Settings!$B$8))</f>
        <v>90.321635391374286</v>
      </c>
      <c r="H318">
        <f t="shared" si="55"/>
        <v>1.0111684312374303</v>
      </c>
      <c r="I318">
        <f t="shared" si="56"/>
        <v>8.9995329149717396</v>
      </c>
      <c r="J318">
        <f t="shared" si="57"/>
        <v>1.5946817581991013E-4</v>
      </c>
      <c r="K318">
        <f t="shared" si="58"/>
        <v>3.9708220486643695</v>
      </c>
      <c r="L318">
        <f t="shared" si="59"/>
        <v>1.1057852710316673E-2</v>
      </c>
      <c r="M318">
        <f>(B318^Settings!$B$7)*(G318^(1-Settings!$B$7))</f>
        <v>45.326436846272252</v>
      </c>
      <c r="N318">
        <f t="shared" si="60"/>
        <v>1.9926921610385204</v>
      </c>
      <c r="O318">
        <f>(Settings!$E$10/100)*M318</f>
        <v>9.0652873692544507</v>
      </c>
      <c r="P318">
        <f t="shared" si="61"/>
        <v>1.5941537288308165</v>
      </c>
      <c r="Q318">
        <f t="shared" si="62"/>
        <v>0.95326034737295784</v>
      </c>
      <c r="R318">
        <f>(B318*Q318)/((1+(Settings!$E$11/100))^(A318-1))</f>
        <v>4.3218427656084864E-2</v>
      </c>
      <c r="S318">
        <f t="shared" si="63"/>
        <v>81.334098558978269</v>
      </c>
    </row>
    <row r="319" spans="1:19" x14ac:dyDescent="0.35">
      <c r="A319">
        <f t="shared" si="52"/>
        <v>316</v>
      </c>
      <c r="B319">
        <f>B318*(1+(Settings!$E$7/100))</f>
        <v>22.973795004480881</v>
      </c>
      <c r="C319">
        <f>C318*(1-(Settings!$E$8/100))+(Settings!$B$9*O318)</f>
        <v>273.69747590590543</v>
      </c>
      <c r="D319">
        <f t="shared" si="53"/>
        <v>1.0110800947512377</v>
      </c>
      <c r="E319">
        <f>E318*(1-(Settings!$E$9/100))+(Settings!$B$10*O318)</f>
        <v>30.412361959872246</v>
      </c>
      <c r="F319">
        <f t="shared" si="54"/>
        <v>1.0109238247033137</v>
      </c>
      <c r="G319">
        <f>(C319^Settings!$B$8)*(E319^(1-Settings!$B$8))</f>
        <v>91.234788895211508</v>
      </c>
      <c r="H319">
        <f t="shared" si="55"/>
        <v>1.0110019596970554</v>
      </c>
      <c r="I319">
        <f t="shared" si="56"/>
        <v>8.9995468377969807</v>
      </c>
      <c r="J319">
        <f t="shared" si="57"/>
        <v>1.5470608722978341E-4</v>
      </c>
      <c r="K319">
        <f t="shared" si="58"/>
        <v>3.9712545914776722</v>
      </c>
      <c r="L319">
        <f t="shared" si="59"/>
        <v>1.0893029403025167E-2</v>
      </c>
      <c r="M319">
        <f>(B319^Settings!$B$7)*(G319^(1-Settings!$B$7))</f>
        <v>45.782194544993999</v>
      </c>
      <c r="N319">
        <f t="shared" si="60"/>
        <v>1.9928006903545756</v>
      </c>
      <c r="O319">
        <f>(Settings!$E$10/100)*M319</f>
        <v>9.1564389089987994</v>
      </c>
      <c r="P319">
        <f t="shared" si="61"/>
        <v>1.5942405522836605</v>
      </c>
      <c r="Q319">
        <f t="shared" si="62"/>
        <v>0.9532938157056049</v>
      </c>
      <c r="R319">
        <f>(B319*Q319)/((1+(Settings!$E$11/100))^(A319-1))</f>
        <v>4.2796220074911052E-2</v>
      </c>
      <c r="S319">
        <f t="shared" si="63"/>
        <v>81.376894779053174</v>
      </c>
    </row>
    <row r="320" spans="1:19" x14ac:dyDescent="0.35">
      <c r="A320">
        <f t="shared" si="52"/>
        <v>317</v>
      </c>
      <c r="B320">
        <f>B319*(1+(Settings!$E$7/100))</f>
        <v>23.203532954525688</v>
      </c>
      <c r="C320">
        <f>C319*(1-(Settings!$E$8/100))+(Settings!$B$9*O319)</f>
        <v>276.46432140588627</v>
      </c>
      <c r="D320">
        <f t="shared" si="53"/>
        <v>1.0109137801957768</v>
      </c>
      <c r="E320">
        <f>E319*(1-(Settings!$E$9/100))+(Settings!$B$10*O319)</f>
        <v>30.719758611574679</v>
      </c>
      <c r="F320">
        <f t="shared" si="54"/>
        <v>1.0107621766044739</v>
      </c>
      <c r="G320">
        <f>(C320^Settings!$B$8)*(E320^(1-Settings!$B$8))</f>
        <v>92.157024790851523</v>
      </c>
      <c r="H320">
        <f t="shared" si="55"/>
        <v>1.0108379783716703</v>
      </c>
      <c r="I320">
        <f t="shared" si="56"/>
        <v>8.9995603449084154</v>
      </c>
      <c r="J320">
        <f t="shared" si="57"/>
        <v>1.5008657301418538E-4</v>
      </c>
      <c r="K320">
        <f t="shared" si="58"/>
        <v>3.9716807337684727</v>
      </c>
      <c r="L320">
        <f t="shared" si="59"/>
        <v>1.0730671655134749E-2</v>
      </c>
      <c r="M320">
        <f>(B320^Settings!$B$7)*(G320^(1-Settings!$B$7))</f>
        <v>46.242497356063758</v>
      </c>
      <c r="N320">
        <f t="shared" si="60"/>
        <v>1.9929076079358199</v>
      </c>
      <c r="O320">
        <f>(Settings!$E$10/100)*M320</f>
        <v>9.2484994712127513</v>
      </c>
      <c r="P320">
        <f t="shared" si="61"/>
        <v>1.5943260863486559</v>
      </c>
      <c r="Q320">
        <f t="shared" si="62"/>
        <v>0.9533267859152833</v>
      </c>
      <c r="R320">
        <f>(B320*Q320)/((1+(Settings!$E$11/100))^(A320-1))</f>
        <v>4.2378114910419262E-2</v>
      </c>
      <c r="S320">
        <f t="shared" si="63"/>
        <v>81.419272893963594</v>
      </c>
    </row>
    <row r="321" spans="1:19" x14ac:dyDescent="0.35">
      <c r="A321">
        <f t="shared" si="52"/>
        <v>318</v>
      </c>
      <c r="B321">
        <f>B320*(1+(Settings!$E$7/100))</f>
        <v>23.435568284070946</v>
      </c>
      <c r="C321">
        <f>C320*(1-(Settings!$E$8/100))+(Settings!$B$9*O320)</f>
        <v>279.25868450185999</v>
      </c>
      <c r="D321">
        <f t="shared" si="53"/>
        <v>1.0107499881951254</v>
      </c>
      <c r="E321">
        <f>E320*(1-(Settings!$E$9/100))+(Settings!$B$10*O320)</f>
        <v>31.03021338646446</v>
      </c>
      <c r="F321">
        <f t="shared" si="54"/>
        <v>1.0106029113549297</v>
      </c>
      <c r="G321">
        <f>(C321^Settings!$B$8)*(E321^(1-Settings!$B$8))</f>
        <v>93.088434137201318</v>
      </c>
      <c r="H321">
        <f t="shared" si="55"/>
        <v>1.0106764497482601</v>
      </c>
      <c r="I321">
        <f t="shared" si="56"/>
        <v>8.9995734487496009</v>
      </c>
      <c r="J321">
        <f t="shared" si="57"/>
        <v>1.4560534828955696E-4</v>
      </c>
      <c r="K321">
        <f t="shared" si="58"/>
        <v>3.9721005699048111</v>
      </c>
      <c r="L321">
        <f t="shared" si="59"/>
        <v>1.0570742325000104E-2</v>
      </c>
      <c r="M321">
        <f>(B321^Settings!$B$7)*(G321^(1-Settings!$B$7))</f>
        <v>46.707390792888681</v>
      </c>
      <c r="N321">
        <f t="shared" si="60"/>
        <v>1.9930129377163639</v>
      </c>
      <c r="O321">
        <f>(Settings!$E$10/100)*M321</f>
        <v>9.3414781585777362</v>
      </c>
      <c r="P321">
        <f t="shared" si="61"/>
        <v>1.5944103501730911</v>
      </c>
      <c r="Q321">
        <f t="shared" si="62"/>
        <v>0.95335926543143279</v>
      </c>
      <c r="R321">
        <f>(B321*Q321)/((1+(Settings!$E$11/100))^(A321-1))</f>
        <v>4.1964072848451661E-2</v>
      </c>
      <c r="S321">
        <f t="shared" si="63"/>
        <v>81.461236966812052</v>
      </c>
    </row>
    <row r="322" spans="1:19" x14ac:dyDescent="0.35">
      <c r="A322">
        <f t="shared" si="52"/>
        <v>319</v>
      </c>
      <c r="B322">
        <f>B321*(1+(Settings!$E$7/100))</f>
        <v>23.669923966911657</v>
      </c>
      <c r="C322">
        <f>C321*(1-(Settings!$E$8/100))+(Settings!$B$9*O321)</f>
        <v>282.08084115454272</v>
      </c>
      <c r="D322">
        <f t="shared" si="53"/>
        <v>1.0105886797099561</v>
      </c>
      <c r="E322">
        <f>E321*(1-(Settings!$E$9/100))+(Settings!$B$10*O321)</f>
        <v>31.343756934592943</v>
      </c>
      <c r="F322">
        <f t="shared" si="54"/>
        <v>1.0104459941137511</v>
      </c>
      <c r="G322">
        <f>(C322^Settings!$B$8)*(E322^(1-Settings!$B$8))</f>
        <v>94.029108902794079</v>
      </c>
      <c r="H322">
        <f t="shared" si="55"/>
        <v>1.0105173368866849</v>
      </c>
      <c r="I322">
        <f t="shared" si="56"/>
        <v>8.9995861613902619</v>
      </c>
      <c r="J322">
        <f t="shared" si="57"/>
        <v>1.4125825777977497E-4</v>
      </c>
      <c r="K322">
        <f t="shared" si="58"/>
        <v>3.9725141928735384</v>
      </c>
      <c r="L322">
        <f t="shared" si="59"/>
        <v>1.0413204838299883E-2</v>
      </c>
      <c r="M322">
        <f>(B322^Settings!$B$7)*(G322^(1-Settings!$B$7))</f>
        <v>47.176920823699291</v>
      </c>
      <c r="N322">
        <f t="shared" si="60"/>
        <v>1.9931167032749333</v>
      </c>
      <c r="O322">
        <f>(Settings!$E$10/100)*M322</f>
        <v>9.4353841647398582</v>
      </c>
      <c r="P322">
        <f t="shared" si="61"/>
        <v>1.5944933626199465</v>
      </c>
      <c r="Q322">
        <f t="shared" si="62"/>
        <v>0.95339126157221976</v>
      </c>
      <c r="R322">
        <f>(B322*Q322)/((1+(Settings!$E$11/100))^(A322-1))</f>
        <v>4.155405493801434E-2</v>
      </c>
      <c r="S322">
        <f t="shared" si="63"/>
        <v>81.50279102175007</v>
      </c>
    </row>
    <row r="323" spans="1:19" x14ac:dyDescent="0.35">
      <c r="A323">
        <f t="shared" si="52"/>
        <v>320</v>
      </c>
      <c r="B323">
        <f>B322*(1+(Settings!$E$7/100))</f>
        <v>23.906623206580775</v>
      </c>
      <c r="C323">
        <f>C322*(1-(Settings!$E$8/100))+(Settings!$B$9*O322)</f>
        <v>284.9310700797177</v>
      </c>
      <c r="D323">
        <f t="shared" si="53"/>
        <v>1.0104298163282399</v>
      </c>
      <c r="E323">
        <f>E322*(1-(Settings!$E$9/100))+(Settings!$B$10*O322)</f>
        <v>31.660420212375069</v>
      </c>
      <c r="F323">
        <f t="shared" si="54"/>
        <v>1.0102913905404742</v>
      </c>
      <c r="G323">
        <f>(C323^Settings!$B$8)*(E323^(1-Settings!$B$8))</f>
        <v>94.979141974885991</v>
      </c>
      <c r="H323">
        <f t="shared" si="55"/>
        <v>1.0103606034106427</v>
      </c>
      <c r="I323">
        <f t="shared" si="56"/>
        <v>8.999598494537576</v>
      </c>
      <c r="J323">
        <f t="shared" si="57"/>
        <v>1.3704127159730461E-4</v>
      </c>
      <c r="K323">
        <f t="shared" si="58"/>
        <v>3.9729216943002257</v>
      </c>
      <c r="L323">
        <f t="shared" si="59"/>
        <v>1.0258023178821851E-2</v>
      </c>
      <c r="M323">
        <f>(B323^Settings!$B$7)*(G323^(1-Settings!$B$7))</f>
        <v>47.651133876099308</v>
      </c>
      <c r="N323">
        <f t="shared" si="60"/>
        <v>1.9932189278401469</v>
      </c>
      <c r="O323">
        <f>(Settings!$E$10/100)*M323</f>
        <v>9.5302267752198624</v>
      </c>
      <c r="P323">
        <f t="shared" si="61"/>
        <v>1.5945751422721177</v>
      </c>
      <c r="Q323">
        <f t="shared" si="62"/>
        <v>0.95342278154621918</v>
      </c>
      <c r="R323">
        <f>(B323*Q323)/((1+(Settings!$E$11/100))^(A323-1))</f>
        <v>4.1148022588265595E-2</v>
      </c>
      <c r="S323">
        <f t="shared" si="63"/>
        <v>81.54393904433833</v>
      </c>
    </row>
    <row r="324" spans="1:19" x14ac:dyDescent="0.35">
      <c r="A324">
        <f t="shared" si="52"/>
        <v>321</v>
      </c>
      <c r="B324">
        <f>B323*(1+(Settings!$E$7/100))</f>
        <v>24.145689438646585</v>
      </c>
      <c r="C324">
        <f>C323*(1-(Settings!$E$8/100))+(Settings!$B$9*O323)</f>
        <v>287.80965277582118</v>
      </c>
      <c r="D324">
        <f t="shared" si="53"/>
        <v>1.0102733602544989</v>
      </c>
      <c r="E324">
        <f>E323*(1-(Settings!$E$9/100))+(Settings!$B$10*O323)</f>
        <v>31.980234485649554</v>
      </c>
      <c r="F324">
        <f t="shared" si="54"/>
        <v>1.0101390667881294</v>
      </c>
      <c r="G324">
        <f>(C324^Settings!$B$8)*(E324^(1-Settings!$B$8))</f>
        <v>95.938627168644331</v>
      </c>
      <c r="H324">
        <f t="shared" si="55"/>
        <v>1.0102062134990097</v>
      </c>
      <c r="I324">
        <f t="shared" si="56"/>
        <v>8.9996104595471174</v>
      </c>
      <c r="J324">
        <f t="shared" si="57"/>
        <v>1.32950481601668E-4</v>
      </c>
      <c r="K324">
        <f t="shared" si="58"/>
        <v>3.9733231644688081</v>
      </c>
      <c r="L324">
        <f t="shared" si="59"/>
        <v>1.0105161880202829E-2</v>
      </c>
      <c r="M324">
        <f>(B324^Settings!$B$7)*(G324^(1-Settings!$B$7))</f>
        <v>48.130076841660944</v>
      </c>
      <c r="N324">
        <f t="shared" si="60"/>
        <v>1.993319634295716</v>
      </c>
      <c r="O324">
        <f>(Settings!$E$10/100)*M324</f>
        <v>9.6260153683321903</v>
      </c>
      <c r="P324">
        <f t="shared" si="61"/>
        <v>1.5946557074365728</v>
      </c>
      <c r="Q324">
        <f t="shared" si="62"/>
        <v>0.95345383245406867</v>
      </c>
      <c r="R324">
        <f>(B324*Q324)/((1+(Settings!$E$11/100))^(A324-1))</f>
        <v>4.0745937565520113E-2</v>
      </c>
      <c r="S324">
        <f t="shared" si="63"/>
        <v>81.584684981903848</v>
      </c>
    </row>
    <row r="325" spans="1:19" x14ac:dyDescent="0.35">
      <c r="A325">
        <f t="shared" si="52"/>
        <v>322</v>
      </c>
      <c r="B325">
        <f>B324*(1+(Settings!$E$7/100))</f>
        <v>24.387146333033051</v>
      </c>
      <c r="C325">
        <f>C324*(1-(Settings!$E$8/100))+(Settings!$B$9*O324)</f>
        <v>290.71687355180376</v>
      </c>
      <c r="D325">
        <f t="shared" si="53"/>
        <v>1.0101192742993481</v>
      </c>
      <c r="E325">
        <f>E324*(1-(Settings!$E$9/100))+(Settings!$B$10*O324)</f>
        <v>32.303231332769784</v>
      </c>
      <c r="F325">
        <f t="shared" si="54"/>
        <v>1.0099889894965131</v>
      </c>
      <c r="G325">
        <f>(C325^Settings!$B$8)*(E325^(1-Settings!$B$8))</f>
        <v>96.907659236427236</v>
      </c>
      <c r="H325">
        <f t="shared" si="55"/>
        <v>1.0100541318769363</v>
      </c>
      <c r="I325">
        <f t="shared" si="56"/>
        <v>8.999622067433485</v>
      </c>
      <c r="J325">
        <f t="shared" si="57"/>
        <v>1.2898209782452597E-4</v>
      </c>
      <c r="K325">
        <f t="shared" si="58"/>
        <v>3.9737186923409396</v>
      </c>
      <c r="L325">
        <f t="shared" si="59"/>
        <v>9.9545860167804534E-3</v>
      </c>
      <c r="M325">
        <f>(B325^Settings!$B$7)*(G325^(1-Settings!$B$7))</f>
        <v>48.613797080566052</v>
      </c>
      <c r="N325">
        <f t="shared" si="60"/>
        <v>1.9934188451855617</v>
      </c>
      <c r="O325">
        <f>(Settings!$E$10/100)*M325</f>
        <v>9.7227594161132114</v>
      </c>
      <c r="P325">
        <f t="shared" si="61"/>
        <v>1.5947350761484493</v>
      </c>
      <c r="Q325">
        <f t="shared" si="62"/>
        <v>0.95348442129009681</v>
      </c>
      <c r="R325">
        <f>(B325*Q325)/((1+(Settings!$E$11/100))^(A325-1))</f>
        <v>4.0347761990269272E-2</v>
      </c>
      <c r="S325">
        <f t="shared" si="63"/>
        <v>81.625032743894124</v>
      </c>
    </row>
    <row r="326" spans="1:19" x14ac:dyDescent="0.35">
      <c r="A326">
        <f t="shared" ref="A326:A389" si="64">A325+1</f>
        <v>323</v>
      </c>
      <c r="B326">
        <f>B325*(1+(Settings!$E$7/100))</f>
        <v>24.631017796363381</v>
      </c>
      <c r="C326">
        <f>C325*(1-(Settings!$E$8/100))+(Settings!$B$9*O325)</f>
        <v>293.65301955526957</v>
      </c>
      <c r="D326">
        <f t="shared" ref="D326:D389" si="65">100*((C326/C325)-1)</f>
        <v>1.0099675218688597</v>
      </c>
      <c r="E326">
        <f>E325*(1-(Settings!$E$9/100))+(Settings!$B$10*O325)</f>
        <v>32.62944264772571</v>
      </c>
      <c r="F326">
        <f t="shared" ref="F326:F389" si="66">100*((E326/E325)-1)</f>
        <v>1.00984112578546</v>
      </c>
      <c r="G326">
        <f>(C326^Settings!$B$8)*(E326^(1-Settings!$B$8))</f>
        <v>97.886333877156446</v>
      </c>
      <c r="H326">
        <f t="shared" ref="H326:H389" si="67">100*((G326/G325)-1)</f>
        <v>1.0099043238073868</v>
      </c>
      <c r="I326">
        <f t="shared" ref="I326:I389" si="68">C326/E326</f>
        <v>8.9996333288805754</v>
      </c>
      <c r="J326">
        <f t="shared" ref="J326:J389" si="69">100*((I326/I325)-1)</f>
        <v>1.2513244451728411E-4</v>
      </c>
      <c r="K326">
        <f t="shared" ref="K326:K389" si="70">G326/B326</f>
        <v>3.9741083655750824</v>
      </c>
      <c r="L326">
        <f t="shared" ref="L326:L389" si="71">100*((K326/K325)-1)</f>
        <v>9.8062611954441437E-3</v>
      </c>
      <c r="M326">
        <f>(B326^Settings!$B$7)*(G326^(1-Settings!$B$7))</f>
        <v>49.10234242629376</v>
      </c>
      <c r="N326">
        <f t="shared" ref="N326:N389" si="72">M326/B326</f>
        <v>1.9935165827188603</v>
      </c>
      <c r="O326">
        <f>(Settings!$E$10/100)*M326</f>
        <v>9.8204684852587523</v>
      </c>
      <c r="P326">
        <f t="shared" ref="P326:P389" si="73">(M326-O326)/B326</f>
        <v>1.5948132661750882</v>
      </c>
      <c r="Q326">
        <f t="shared" ref="Q326:Q389" si="74">LN(1+P326)</f>
        <v>0.95351455494392845</v>
      </c>
      <c r="R326">
        <f>(B326*Q326)/((1+(Settings!$E$11/100))^(A326-1))</f>
        <v>3.9953458334217873E-2</v>
      </c>
      <c r="S326">
        <f t="shared" ref="S326:S389" si="75">S325+R326</f>
        <v>81.664986202228349</v>
      </c>
    </row>
    <row r="327" spans="1:19" x14ac:dyDescent="0.35">
      <c r="A327">
        <f t="shared" si="64"/>
        <v>324</v>
      </c>
      <c r="B327">
        <f>B326*(1+(Settings!$E$7/100))</f>
        <v>24.877327974327013</v>
      </c>
      <c r="C327">
        <f>C326*(1-(Settings!$E$8/100))+(Settings!$B$9*O326)</f>
        <v>296.61838080089706</v>
      </c>
      <c r="D327">
        <f t="shared" si="65"/>
        <v>1.0098180669548151</v>
      </c>
      <c r="E327">
        <f>E326*(1-(Settings!$E$9/100))+(Settings!$B$10*O326)</f>
        <v>32.958900643297071</v>
      </c>
      <c r="F327">
        <f t="shared" si="66"/>
        <v>1.0096954432481597</v>
      </c>
      <c r="G327">
        <f>(C327^Settings!$B$8)*(E327^(1-Settings!$B$8))</f>
        <v>98.874747745784006</v>
      </c>
      <c r="H327">
        <f t="shared" si="67"/>
        <v>1.0097567550828801</v>
      </c>
      <c r="I327">
        <f t="shared" si="68"/>
        <v>8.9996442542515762</v>
      </c>
      <c r="J327">
        <f t="shared" si="69"/>
        <v>1.213979570202639E-4</v>
      </c>
      <c r="K327">
        <f t="shared" si="70"/>
        <v>3.9744922705453374</v>
      </c>
      <c r="L327">
        <f t="shared" si="71"/>
        <v>9.6601535474194478E-3</v>
      </c>
      <c r="M327">
        <f>(B327^Settings!$B$7)*(G327^(1-Settings!$B$7))</f>
        <v>49.595761190354963</v>
      </c>
      <c r="N327">
        <f t="shared" si="72"/>
        <v>1.9936128687750132</v>
      </c>
      <c r="O327">
        <f>(Settings!$E$10/100)*M327</f>
        <v>9.9191522380709927</v>
      </c>
      <c r="P327">
        <f t="shared" si="73"/>
        <v>1.5948902950200106</v>
      </c>
      <c r="Q327">
        <f t="shared" si="74"/>
        <v>0.95354424020206296</v>
      </c>
      <c r="R327">
        <f>(B327*Q327)/((1+(Settings!$E$11/100))^(A327-1))</f>
        <v>3.9562989417337109E-2</v>
      </c>
      <c r="S327">
        <f t="shared" si="75"/>
        <v>81.704549191645683</v>
      </c>
    </row>
    <row r="328" spans="1:19" x14ac:dyDescent="0.35">
      <c r="A328">
        <f t="shared" si="64"/>
        <v>325</v>
      </c>
      <c r="B328">
        <f>B327*(1+(Settings!$E$7/100))</f>
        <v>25.126101254070285</v>
      </c>
      <c r="C328">
        <f>C327*(1-(Settings!$E$8/100))+(Settings!$B$9*O327)</f>
        <v>299.61325019914301</v>
      </c>
      <c r="D328">
        <f t="shared" si="65"/>
        <v>1.0096708741243576</v>
      </c>
      <c r="E328">
        <f>E327*(1-(Settings!$E$9/100))+(Settings!$B$10*O327)</f>
        <v>33.291637854238225</v>
      </c>
      <c r="F328">
        <f t="shared" si="66"/>
        <v>1.009551909944606</v>
      </c>
      <c r="G328">
        <f>(C328^Settings!$B$8)*(E328^(1-Settings!$B$8))</f>
        <v>99.872998462853502</v>
      </c>
      <c r="H328">
        <f t="shared" si="67"/>
        <v>1.0096113920169847</v>
      </c>
      <c r="I328">
        <f t="shared" si="68"/>
        <v>8.9996548535986332</v>
      </c>
      <c r="J328">
        <f t="shared" si="69"/>
        <v>1.1777517818778449E-4</v>
      </c>
      <c r="K328">
        <f t="shared" si="70"/>
        <v>3.9748704923599973</v>
      </c>
      <c r="L328">
        <f t="shared" si="71"/>
        <v>9.5162297197859402E-3</v>
      </c>
      <c r="M328">
        <f>(B328^Settings!$B$7)*(G328^(1-Settings!$B$7))</f>
        <v>50.094102167074148</v>
      </c>
      <c r="N328">
        <f t="shared" si="72"/>
        <v>1.9937077249085426</v>
      </c>
      <c r="O328">
        <f>(Settings!$E$10/100)*M328</f>
        <v>10.018820433414831</v>
      </c>
      <c r="P328">
        <f t="shared" si="73"/>
        <v>1.594966179926834</v>
      </c>
      <c r="Q328">
        <f t="shared" si="74"/>
        <v>0.95357348374943074</v>
      </c>
      <c r="R328">
        <f>(B328*Q328)/((1+(Settings!$E$11/100))^(A328-1))</f>
        <v>3.9176318404934525E-2</v>
      </c>
      <c r="S328">
        <f t="shared" si="75"/>
        <v>81.743725510050623</v>
      </c>
    </row>
    <row r="329" spans="1:19" x14ac:dyDescent="0.35">
      <c r="A329">
        <f t="shared" si="64"/>
        <v>326</v>
      </c>
      <c r="B329">
        <f>B328*(1+(Settings!$E$7/100))</f>
        <v>25.377362266610987</v>
      </c>
      <c r="C329">
        <f>C328*(1-(Settings!$E$8/100))+(Settings!$B$9*O328)</f>
        <v>302.63792358523347</v>
      </c>
      <c r="D329">
        <f t="shared" si="65"/>
        <v>1.0095259085104002</v>
      </c>
      <c r="E329">
        <f>E328*(1-(Settings!$E$9/100))+(Settings!$B$10*O328)</f>
        <v>33.627687140494942</v>
      </c>
      <c r="F329">
        <f t="shared" si="66"/>
        <v>1.0094104943951798</v>
      </c>
      <c r="G329">
        <f>(C329^Settings!$B$8)*(E329^(1-Settings!$B$8))</f>
        <v>100.88118462415697</v>
      </c>
      <c r="H329">
        <f t="shared" si="67"/>
        <v>1.0094682014363032</v>
      </c>
      <c r="I329">
        <f t="shared" si="68"/>
        <v>8.9996651366722311</v>
      </c>
      <c r="J329">
        <f t="shared" si="69"/>
        <v>1.1426075516851597E-4</v>
      </c>
      <c r="K329">
        <f t="shared" si="70"/>
        <v>3.9752431148798477</v>
      </c>
      <c r="L329">
        <f t="shared" si="71"/>
        <v>9.3744568676390472E-3</v>
      </c>
      <c r="M329">
        <f>(B329^Settings!$B$7)*(G329^(1-Settings!$B$7))</f>
        <v>50.597414638419004</v>
      </c>
      <c r="N329">
        <f t="shared" si="72"/>
        <v>1.9938011723539155</v>
      </c>
      <c r="O329">
        <f>(Settings!$E$10/100)*M329</f>
        <v>10.119482927683801</v>
      </c>
      <c r="P329">
        <f t="shared" si="73"/>
        <v>1.5950409378831325</v>
      </c>
      <c r="Q329">
        <f t="shared" si="74"/>
        <v>0.95360229217092496</v>
      </c>
      <c r="R329">
        <f>(B329*Q329)/((1+(Settings!$E$11/100))^(A329-1))</f>
        <v>3.8793408804740408E-2</v>
      </c>
      <c r="S329">
        <f t="shared" si="75"/>
        <v>81.782518918855359</v>
      </c>
    </row>
    <row r="330" spans="1:19" x14ac:dyDescent="0.35">
      <c r="A330">
        <f t="shared" si="64"/>
        <v>327</v>
      </c>
      <c r="B330">
        <f>B329*(1+(Settings!$E$7/100))</f>
        <v>25.631135889277097</v>
      </c>
      <c r="C330">
        <f>C329*(1-(Settings!$E$8/100))+(Settings!$B$9*O329)</f>
        <v>305.69269974844417</v>
      </c>
      <c r="D330">
        <f t="shared" si="65"/>
        <v>1.0093831358020111</v>
      </c>
      <c r="E330">
        <f>E329*(1-(Settings!$E$9/100))+(Settings!$B$10*O329)</f>
        <v>33.967081690453426</v>
      </c>
      <c r="F330">
        <f t="shared" si="66"/>
        <v>1.0092711655740993</v>
      </c>
      <c r="G330">
        <f>(C330^Settings!$B$8)*(E330^(1-Settings!$B$8))</f>
        <v>101.89940581048867</v>
      </c>
      <c r="H330">
        <f t="shared" si="67"/>
        <v>1.0093271506725232</v>
      </c>
      <c r="I330">
        <f t="shared" si="68"/>
        <v>8.9996751129302996</v>
      </c>
      <c r="J330">
        <f t="shared" si="69"/>
        <v>1.1085143631905936E-4</v>
      </c>
      <c r="K330">
        <f t="shared" si="70"/>
        <v>3.9756102207362085</v>
      </c>
      <c r="L330">
        <f t="shared" si="71"/>
        <v>9.2348026460742361E-3</v>
      </c>
      <c r="M330">
        <f>(B330^Settings!$B$7)*(G330^(1-Settings!$B$7))</f>
        <v>51.105748378878353</v>
      </c>
      <c r="N330">
        <f t="shared" si="72"/>
        <v>1.9938932320302931</v>
      </c>
      <c r="O330">
        <f>(Settings!$E$10/100)*M330</f>
        <v>10.221149675775671</v>
      </c>
      <c r="P330">
        <f t="shared" si="73"/>
        <v>1.5951145856242346</v>
      </c>
      <c r="Q330">
        <f t="shared" si="74"/>
        <v>0.95363067195290774</v>
      </c>
      <c r="R330">
        <f>(B330*Q330)/((1+(Settings!$E$11/100))^(A330-1))</f>
        <v>3.8414224464011229E-2</v>
      </c>
      <c r="S330">
        <f t="shared" si="75"/>
        <v>81.820933143319365</v>
      </c>
    </row>
    <row r="331" spans="1:19" x14ac:dyDescent="0.35">
      <c r="A331">
        <f t="shared" si="64"/>
        <v>328</v>
      </c>
      <c r="B331">
        <f>B330*(1+(Settings!$E$7/100))</f>
        <v>25.887447248169867</v>
      </c>
      <c r="C331">
        <f>C330*(1-(Settings!$E$8/100))+(Settings!$B$9*O330)</f>
        <v>308.77788046167336</v>
      </c>
      <c r="D331">
        <f t="shared" si="65"/>
        <v>1.00924252223491</v>
      </c>
      <c r="E331">
        <f>E330*(1-(Settings!$E$9/100))+(Settings!$B$10*O330)</f>
        <v>34.309855024221925</v>
      </c>
      <c r="F331">
        <f t="shared" si="66"/>
        <v>1.0091338929032467</v>
      </c>
      <c r="G331">
        <f>(C331^Settings!$B$8)*(E331^(1-Settings!$B$8))</f>
        <v>102.92776259749623</v>
      </c>
      <c r="H331">
        <f t="shared" si="67"/>
        <v>1.00918820755449</v>
      </c>
      <c r="I331">
        <f t="shared" si="68"/>
        <v>8.9996847915470255</v>
      </c>
      <c r="J331">
        <f t="shared" si="69"/>
        <v>1.0754406802870875E-4</v>
      </c>
      <c r="K331">
        <f t="shared" si="70"/>
        <v>3.9759718913487223</v>
      </c>
      <c r="L331">
        <f t="shared" si="71"/>
        <v>9.0972352024598635E-3</v>
      </c>
      <c r="M331">
        <f>(B331^Settings!$B$7)*(G331^(1-Settings!$B$7))</f>
        <v>51.619153660388847</v>
      </c>
      <c r="N331">
        <f t="shared" si="72"/>
        <v>1.9939839245462143</v>
      </c>
      <c r="O331">
        <f>(Settings!$E$10/100)*M331</f>
        <v>10.32383073207777</v>
      </c>
      <c r="P331">
        <f t="shared" si="73"/>
        <v>1.5951871396369715</v>
      </c>
      <c r="Q331">
        <f t="shared" si="74"/>
        <v>0.95365862948469771</v>
      </c>
      <c r="R331">
        <f>(B331*Q331)/((1+(Settings!$E$11/100))^(A331-1))</f>
        <v>3.8038729566650206E-2</v>
      </c>
      <c r="S331">
        <f t="shared" si="75"/>
        <v>81.858971872886016</v>
      </c>
    </row>
    <row r="332" spans="1:19" x14ac:dyDescent="0.35">
      <c r="A332">
        <f t="shared" si="64"/>
        <v>329</v>
      </c>
      <c r="B332">
        <f>B331*(1+(Settings!$E$7/100))</f>
        <v>26.146321720651567</v>
      </c>
      <c r="C332">
        <f>C331*(1-(Settings!$E$8/100))+(Settings!$B$9*O331)</f>
        <v>311.89377051130987</v>
      </c>
      <c r="D332">
        <f t="shared" si="65"/>
        <v>1.0091040345823199</v>
      </c>
      <c r="E332">
        <f>E331*(1-(Settings!$E$9/100))+(Settings!$B$10*O331)</f>
        <v>34.656040996945258</v>
      </c>
      <c r="F332">
        <f t="shared" si="66"/>
        <v>1.0089986462459066</v>
      </c>
      <c r="G332">
        <f>(C332^Settings!$B$8)*(E332^(1-Settings!$B$8))</f>
        <v>103.96635656563036</v>
      </c>
      <c r="H332">
        <f t="shared" si="67"/>
        <v>1.0090513404003687</v>
      </c>
      <c r="I332">
        <f t="shared" si="68"/>
        <v>8.999694181421404</v>
      </c>
      <c r="J332">
        <f t="shared" si="69"/>
        <v>1.0433559169964468E-4</v>
      </c>
      <c r="K332">
        <f t="shared" si="70"/>
        <v>3.9763282069428891</v>
      </c>
      <c r="L332">
        <f t="shared" si="71"/>
        <v>8.961723168665614E-3</v>
      </c>
      <c r="M332">
        <f>(B332^Settings!$B$7)*(G332^(1-Settings!$B$7))</f>
        <v>52.137681257310888</v>
      </c>
      <c r="N332">
        <f t="shared" si="72"/>
        <v>1.9940732702042043</v>
      </c>
      <c r="O332">
        <f>(Settings!$E$10/100)*M332</f>
        <v>10.427536251462179</v>
      </c>
      <c r="P332">
        <f t="shared" si="73"/>
        <v>1.5952586161633633</v>
      </c>
      <c r="Q332">
        <f t="shared" si="74"/>
        <v>0.95368617106003017</v>
      </c>
      <c r="R332">
        <f>(B332*Q332)/((1+(Settings!$E$11/100))^(A332-1))</f>
        <v>3.7666888630344751E-2</v>
      </c>
      <c r="S332">
        <f t="shared" si="75"/>
        <v>81.896638761516357</v>
      </c>
    </row>
    <row r="333" spans="1:19" x14ac:dyDescent="0.35">
      <c r="A333">
        <f t="shared" si="64"/>
        <v>330</v>
      </c>
      <c r="B333">
        <f>B332*(1+(Settings!$E$7/100))</f>
        <v>26.407784937858082</v>
      </c>
      <c r="C333">
        <f>C332*(1-(Settings!$E$8/100))+(Settings!$B$9*O332)</f>
        <v>315.04067772739961</v>
      </c>
      <c r="D333">
        <f t="shared" si="65"/>
        <v>1.008967640145797</v>
      </c>
      <c r="E333">
        <f>E332*(1-(Settings!$E$9/100))+(Settings!$B$10*O332)</f>
        <v>35.005673802152572</v>
      </c>
      <c r="F333">
        <f t="shared" si="66"/>
        <v>1.0088653959006155</v>
      </c>
      <c r="G333">
        <f>(C333^Settings!$B$8)*(E333^(1-Settings!$B$8))</f>
        <v>105.01529031019447</v>
      </c>
      <c r="H333">
        <f t="shared" si="67"/>
        <v>1.0089165180102722</v>
      </c>
      <c r="I333">
        <f t="shared" si="68"/>
        <v>8.999703291185531</v>
      </c>
      <c r="J333">
        <f t="shared" si="69"/>
        <v>1.0122304094917212E-4</v>
      </c>
      <c r="K333">
        <f t="shared" si="70"/>
        <v>3.9766792465673646</v>
      </c>
      <c r="L333">
        <f t="shared" si="71"/>
        <v>8.8282356537572326E-3</v>
      </c>
      <c r="M333">
        <f>(B333^Settings!$B$7)*(G333^(1-Settings!$B$7))</f>
        <v>52.661382451454386</v>
      </c>
      <c r="N333">
        <f t="shared" si="72"/>
        <v>1.9941612890053215</v>
      </c>
      <c r="O333">
        <f>(Settings!$E$10/100)*M333</f>
        <v>10.532276490290878</v>
      </c>
      <c r="P333">
        <f t="shared" si="73"/>
        <v>1.5953290312042572</v>
      </c>
      <c r="Q333">
        <f t="shared" si="74"/>
        <v>0.95371330287849942</v>
      </c>
      <c r="R333">
        <f>(B333*Q333)/((1+(Settings!$E$11/100))^(A333-1))</f>
        <v>3.7298666503721475E-2</v>
      </c>
      <c r="S333">
        <f t="shared" si="75"/>
        <v>81.933937428020073</v>
      </c>
    </row>
    <row r="334" spans="1:19" x14ac:dyDescent="0.35">
      <c r="A334">
        <f t="shared" si="64"/>
        <v>331</v>
      </c>
      <c r="B334">
        <f>B333*(1+(Settings!$E$7/100))</f>
        <v>26.671862787236662</v>
      </c>
      <c r="C334">
        <f>C333*(1-(Settings!$E$8/100))+(Settings!$B$9*O333)</f>
        <v>318.21891301411341</v>
      </c>
      <c r="D334">
        <f t="shared" si="65"/>
        <v>1.0088333067464594</v>
      </c>
      <c r="E334">
        <f>E333*(1-(Settings!$E$9/100))+(Settings!$B$10*O333)</f>
        <v>35.358787975138611</v>
      </c>
      <c r="F334">
        <f t="shared" si="66"/>
        <v>1.0087341125949889</v>
      </c>
      <c r="G334">
        <f>(C334^Settings!$B$8)*(E334^(1-Settings!$B$8))</f>
        <v>106.07466745149435</v>
      </c>
      <c r="H334">
        <f t="shared" si="67"/>
        <v>1.0087837096585561</v>
      </c>
      <c r="I334">
        <f t="shared" si="68"/>
        <v>8.9997121292126518</v>
      </c>
      <c r="J334">
        <f t="shared" si="69"/>
        <v>9.8203538878571806E-5</v>
      </c>
      <c r="K334">
        <f t="shared" si="70"/>
        <v>3.9770250881109983</v>
      </c>
      <c r="L334">
        <f t="shared" si="71"/>
        <v>8.6967422361805546E-3</v>
      </c>
      <c r="M334">
        <f>(B334^Settings!$B$7)*(G334^(1-Settings!$B$7))</f>
        <v>53.190309037154648</v>
      </c>
      <c r="N334">
        <f t="shared" si="72"/>
        <v>1.9942480006536292</v>
      </c>
      <c r="O334">
        <f>(Settings!$E$10/100)*M334</f>
        <v>10.63806180743093</v>
      </c>
      <c r="P334">
        <f t="shared" si="73"/>
        <v>1.5953984005229034</v>
      </c>
      <c r="Q334">
        <f t="shared" si="74"/>
        <v>0.9537400310469738</v>
      </c>
      <c r="R334">
        <f>(B334*Q334)/((1+(Settings!$E$11/100))^(A334-1))</f>
        <v>3.693402836351823E-2</v>
      </c>
      <c r="S334">
        <f t="shared" si="75"/>
        <v>81.970871456383591</v>
      </c>
    </row>
    <row r="335" spans="1:19" x14ac:dyDescent="0.35">
      <c r="A335">
        <f t="shared" si="64"/>
        <v>332</v>
      </c>
      <c r="B335">
        <f>B334*(1+(Settings!$E$7/100))</f>
        <v>26.938581415109031</v>
      </c>
      <c r="C335">
        <f>C334*(1-(Settings!$E$8/100))+(Settings!$B$9*O334)</f>
        <v>321.42879038051899</v>
      </c>
      <c r="D335">
        <f t="shared" si="65"/>
        <v>1.0087010027160837</v>
      </c>
      <c r="E335">
        <f>E334*(1-(Settings!$E$9/100))+(Settings!$B$10*O334)</f>
        <v>35.715418396378929</v>
      </c>
      <c r="F335">
        <f t="shared" si="66"/>
        <v>1.0086047674797927</v>
      </c>
      <c r="G335">
        <f>(C335^Settings!$B$8)*(E335^(1-Settings!$B$8))</f>
        <v>107.14459264508972</v>
      </c>
      <c r="H335">
        <f t="shared" si="67"/>
        <v>1.0086528850864696</v>
      </c>
      <c r="I335">
        <f t="shared" si="68"/>
        <v>8.9997207036249538</v>
      </c>
      <c r="J335">
        <f t="shared" si="69"/>
        <v>9.527429520872488E-5</v>
      </c>
      <c r="K335">
        <f t="shared" si="70"/>
        <v>3.9773658083196457</v>
      </c>
      <c r="L335">
        <f t="shared" si="71"/>
        <v>8.5672129569003275E-3</v>
      </c>
      <c r="M335">
        <f>(B335^Settings!$B$7)*(G335^(1-Settings!$B$7))</f>
        <v>53.724513326399162</v>
      </c>
      <c r="N335">
        <f t="shared" si="72"/>
        <v>1.9943334245606088</v>
      </c>
      <c r="O335">
        <f>(Settings!$E$10/100)*M335</f>
        <v>10.744902665279833</v>
      </c>
      <c r="P335">
        <f t="shared" si="73"/>
        <v>1.595466739648487</v>
      </c>
      <c r="Q335">
        <f t="shared" si="74"/>
        <v>0.95376636158099548</v>
      </c>
      <c r="R335">
        <f>(B335*Q335)/((1+(Settings!$E$11/100))^(A335-1))</f>
        <v>3.6572939711773937E-2</v>
      </c>
      <c r="S335">
        <f t="shared" si="75"/>
        <v>82.007444396095366</v>
      </c>
    </row>
    <row r="336" spans="1:19" x14ac:dyDescent="0.35">
      <c r="A336">
        <f t="shared" si="64"/>
        <v>333</v>
      </c>
      <c r="B336">
        <f>B335*(1+(Settings!$E$7/100))</f>
        <v>27.20796722926012</v>
      </c>
      <c r="C336">
        <f>C335*(1-(Settings!$E$8/100))+(Settings!$B$9*O335)</f>
        <v>324.67062697166045</v>
      </c>
      <c r="D336">
        <f t="shared" si="65"/>
        <v>1.0085706968886221</v>
      </c>
      <c r="E336">
        <f>E335*(1-(Settings!$E$9/100))+(Settings!$B$10*O335)</f>
        <v>36.075600294979331</v>
      </c>
      <c r="F336">
        <f t="shared" si="66"/>
        <v>1.0084773321230811</v>
      </c>
      <c r="G336">
        <f>(C336^Settings!$B$8)*(E336^(1-Settings!$B$8))</f>
        <v>108.22517159214837</v>
      </c>
      <c r="H336">
        <f t="shared" si="67"/>
        <v>1.0085240144950713</v>
      </c>
      <c r="I336">
        <f t="shared" si="68"/>
        <v>8.999729022301123</v>
      </c>
      <c r="J336">
        <f t="shared" si="69"/>
        <v>9.2432603659986512E-5</v>
      </c>
      <c r="K336">
        <f t="shared" si="70"/>
        <v>3.9777014828127384</v>
      </c>
      <c r="L336">
        <f t="shared" si="71"/>
        <v>8.4396183119617163E-3</v>
      </c>
      <c r="M336">
        <f>(B336^Settings!$B$7)*(G336^(1-Settings!$B$7))</f>
        <v>54.264048154005494</v>
      </c>
      <c r="N336">
        <f t="shared" si="72"/>
        <v>1.9944175798495007</v>
      </c>
      <c r="O336">
        <f>(Settings!$E$10/100)*M336</f>
        <v>10.852809630801099</v>
      </c>
      <c r="P336">
        <f t="shared" si="73"/>
        <v>1.5955340638796005</v>
      </c>
      <c r="Q336">
        <f t="shared" si="74"/>
        <v>0.95379230040615293</v>
      </c>
      <c r="R336">
        <f>(B336*Q336)/((1+(Settings!$E$11/100))^(A336-1))</f>
        <v>3.6215366373035525E-2</v>
      </c>
      <c r="S336">
        <f t="shared" si="75"/>
        <v>82.043659762468408</v>
      </c>
    </row>
    <row r="337" spans="1:19" x14ac:dyDescent="0.35">
      <c r="A337">
        <f t="shared" si="64"/>
        <v>334</v>
      </c>
      <c r="B337">
        <f>B336*(1+(Settings!$E$7/100))</f>
        <v>27.480046901552722</v>
      </c>
      <c r="C337">
        <f>C336*(1-(Settings!$E$8/100))+(Settings!$B$9*O336)</f>
        <v>327.9447430999482</v>
      </c>
      <c r="D337">
        <f t="shared" si="65"/>
        <v>1.0084423585917879</v>
      </c>
      <c r="E337">
        <f>E336*(1-(Settings!$E$9/100))+(Settings!$B$10*O336)</f>
        <v>36.43936925215985</v>
      </c>
      <c r="F337">
        <f t="shared" si="66"/>
        <v>1.0083517785042684</v>
      </c>
      <c r="G337">
        <f>(C337^Settings!$B$8)*(E337^(1-Settings!$B$8))</f>
        <v>109.31651104990368</v>
      </c>
      <c r="H337">
        <f t="shared" si="67"/>
        <v>1.0083970685378807</v>
      </c>
      <c r="I337">
        <f t="shared" si="68"/>
        <v>8.9997370928836844</v>
      </c>
      <c r="J337">
        <f t="shared" si="69"/>
        <v>8.9675839598513107E-5</v>
      </c>
      <c r="K337">
        <f t="shared" si="70"/>
        <v>3.9780321860996133</v>
      </c>
      <c r="L337">
        <f t="shared" si="71"/>
        <v>8.3139292454070812E-3</v>
      </c>
      <c r="M337">
        <f>(B337^Settings!$B$7)*(G337^(1-Settings!$B$7))</f>
        <v>54.808966882851017</v>
      </c>
      <c r="N337">
        <f t="shared" si="72"/>
        <v>1.9945004853595834</v>
      </c>
      <c r="O337">
        <f>(Settings!$E$10/100)*M337</f>
        <v>10.961793376570204</v>
      </c>
      <c r="P337">
        <f t="shared" si="73"/>
        <v>1.5956003882876666</v>
      </c>
      <c r="Q337">
        <f t="shared" si="74"/>
        <v>0.95381785335943547</v>
      </c>
      <c r="R337">
        <f>(B337*Q337)/((1+(Settings!$E$11/100))^(A337-1))</f>
        <v>3.5861274491582863E-2</v>
      </c>
      <c r="S337">
        <f t="shared" si="75"/>
        <v>82.079521036959989</v>
      </c>
    </row>
    <row r="338" spans="1:19" x14ac:dyDescent="0.35">
      <c r="A338">
        <f t="shared" si="64"/>
        <v>335</v>
      </c>
      <c r="B338">
        <f>B337*(1+(Settings!$E$7/100))</f>
        <v>27.75484737056825</v>
      </c>
      <c r="C338">
        <f>C337*(1-(Settings!$E$8/100))+(Settings!$B$9*O337)</f>
        <v>331.25146227686241</v>
      </c>
      <c r="D338">
        <f t="shared" si="65"/>
        <v>1.0083159576387501</v>
      </c>
      <c r="E338">
        <f>E337*(1-(Settings!$E$9/100))+(Settings!$B$10*O337)</f>
        <v>36.806761204773672</v>
      </c>
      <c r="F338">
        <f t="shared" si="66"/>
        <v>1.0082280790083775</v>
      </c>
      <c r="G338">
        <f>(C338^Settings!$B$8)*(E338^(1-Settings!$B$8))</f>
        <v>110.418718842217</v>
      </c>
      <c r="H338">
        <f t="shared" si="67"/>
        <v>1.0082720183140159</v>
      </c>
      <c r="I338">
        <f t="shared" si="68"/>
        <v>8.9997449227861051</v>
      </c>
      <c r="J338">
        <f t="shared" si="69"/>
        <v>8.700145726070474E-5</v>
      </c>
      <c r="K338">
        <f t="shared" si="70"/>
        <v>3.9783579915956246</v>
      </c>
      <c r="L338">
        <f t="shared" si="71"/>
        <v>8.1901171425924346E-3</v>
      </c>
      <c r="M338">
        <f>(B338^Settings!$B$7)*(G338^(1-Settings!$B$7))</f>
        <v>55.359323409155046</v>
      </c>
      <c r="N338">
        <f t="shared" si="72"/>
        <v>1.9945821596503928</v>
      </c>
      <c r="O338">
        <f>(Settings!$E$10/100)*M338</f>
        <v>11.071864681831009</v>
      </c>
      <c r="P338">
        <f t="shared" si="73"/>
        <v>1.5956657277203143</v>
      </c>
      <c r="Q338">
        <f t="shared" si="74"/>
        <v>0.95384302619056804</v>
      </c>
      <c r="R338">
        <f>(B338*Q338)/((1+(Settings!$E$11/100))^(A338-1))</f>
        <v>3.5510630528671087E-2</v>
      </c>
      <c r="S338">
        <f t="shared" si="75"/>
        <v>82.115031667488665</v>
      </c>
    </row>
    <row r="339" spans="1:19" x14ac:dyDescent="0.35">
      <c r="A339">
        <f t="shared" si="64"/>
        <v>336</v>
      </c>
      <c r="B339">
        <f>B338*(1+(Settings!$E$7/100))</f>
        <v>28.032395844273932</v>
      </c>
      <c r="C339">
        <f>C338*(1-(Settings!$E$8/100))+(Settings!$B$9*O338)</f>
        <v>334.59111124497309</v>
      </c>
      <c r="D339">
        <f t="shared" si="65"/>
        <v>1.0081914643200518</v>
      </c>
      <c r="E339">
        <f>E338*(1-(Settings!$E$9/100))+(Settings!$B$10*O338)</f>
        <v>37.177812448861296</v>
      </c>
      <c r="F339">
        <f t="shared" si="66"/>
        <v>1.0081062064203117</v>
      </c>
      <c r="G339">
        <f>(C339^Settings!$B$8)*(E339^(1-Settings!$B$8))</f>
        <v>111.53190387024556</v>
      </c>
      <c r="H339">
        <f t="shared" si="67"/>
        <v>1.0081488353611778</v>
      </c>
      <c r="I339">
        <f t="shared" si="68"/>
        <v>8.9997525191996921</v>
      </c>
      <c r="J339">
        <f t="shared" si="69"/>
        <v>8.4406987665985866E-5</v>
      </c>
      <c r="K339">
        <f t="shared" si="70"/>
        <v>3.9786789716380144</v>
      </c>
      <c r="L339">
        <f t="shared" si="71"/>
        <v>8.068153822948787E-3</v>
      </c>
      <c r="M339">
        <f>(B339^Settings!$B$7)*(G339^(1-Settings!$B$7))</f>
        <v>55.915172167813552</v>
      </c>
      <c r="N339">
        <f t="shared" si="72"/>
        <v>1.9946626210058718</v>
      </c>
      <c r="O339">
        <f>(Settings!$E$10/100)*M339</f>
        <v>11.18303443356271</v>
      </c>
      <c r="P339">
        <f t="shared" si="73"/>
        <v>1.5957300968046975</v>
      </c>
      <c r="Q339">
        <f t="shared" si="74"/>
        <v>0.95386782456332242</v>
      </c>
      <c r="R339">
        <f>(B339*Q339)/((1+(Settings!$E$11/100))^(A339-1))</f>
        <v>3.5163401259790832E-2</v>
      </c>
      <c r="S339">
        <f t="shared" si="75"/>
        <v>82.150195068748459</v>
      </c>
    </row>
    <row r="340" spans="1:19" x14ac:dyDescent="0.35">
      <c r="A340">
        <f t="shared" si="64"/>
        <v>337</v>
      </c>
      <c r="B340">
        <f>B339*(1+(Settings!$E$7/100))</f>
        <v>28.312719802716671</v>
      </c>
      <c r="C340">
        <f>C339*(1-(Settings!$E$8/100))+(Settings!$B$9*O339)</f>
        <v>337.96402001028008</v>
      </c>
      <c r="D340">
        <f t="shared" si="65"/>
        <v>1.0080688493955492</v>
      </c>
      <c r="E340">
        <f>E339*(1-(Settings!$E$9/100))+(Settings!$B$10*O339)</f>
        <v>37.552559643240336</v>
      </c>
      <c r="F340">
        <f t="shared" si="66"/>
        <v>1.0079861339192808</v>
      </c>
      <c r="G340">
        <f>(C340^Settings!$B$8)*(E340^(1-Settings!$B$8))</f>
        <v>112.65617612321712</v>
      </c>
      <c r="H340">
        <f t="shared" si="67"/>
        <v>1.0080274916489662</v>
      </c>
      <c r="I340">
        <f t="shared" si="68"/>
        <v>8.9997598891002735</v>
      </c>
      <c r="J340">
        <f t="shared" si="69"/>
        <v>8.189003604108791E-5</v>
      </c>
      <c r="K340">
        <f t="shared" si="70"/>
        <v>3.9789951975015661</v>
      </c>
      <c r="L340">
        <f t="shared" si="71"/>
        <v>7.9480115336316715E-3</v>
      </c>
      <c r="M340">
        <f>(B340^Settings!$B$7)*(G340^(1-Settings!$B$7))</f>
        <v>56.476568137787424</v>
      </c>
      <c r="N340">
        <f t="shared" si="72"/>
        <v>1.9947418874384639</v>
      </c>
      <c r="O340">
        <f>(Settings!$E$10/100)*M340</f>
        <v>11.295313627557485</v>
      </c>
      <c r="P340">
        <f t="shared" si="73"/>
        <v>1.5957935099507712</v>
      </c>
      <c r="Q340">
        <f t="shared" si="74"/>
        <v>0.95389225405681233</v>
      </c>
      <c r="R340">
        <f>(B340*Q340)/((1+(Settings!$E$11/100))^(A340-1))</f>
        <v>3.4819553771946093E-2</v>
      </c>
      <c r="S340">
        <f t="shared" si="75"/>
        <v>82.185014622520399</v>
      </c>
    </row>
    <row r="341" spans="1:19" x14ac:dyDescent="0.35">
      <c r="A341">
        <f t="shared" si="64"/>
        <v>338</v>
      </c>
      <c r="B341">
        <f>B340*(1+(Settings!$E$7/100))</f>
        <v>28.595847000743838</v>
      </c>
      <c r="C341">
        <f>C340*(1-(Settings!$E$8/100))+(Settings!$B$9*O340)</f>
        <v>341.3705218748762</v>
      </c>
      <c r="D341">
        <f t="shared" si="65"/>
        <v>1.0079480840867294</v>
      </c>
      <c r="E341">
        <f>E340*(1-(Settings!$E$9/100))+(Settings!$B$10*O340)</f>
        <v>37.931039813131278</v>
      </c>
      <c r="F341">
        <f t="shared" si="66"/>
        <v>1.0078678350733172</v>
      </c>
      <c r="G341">
        <f>(C341^Settings!$B$8)*(E341^(1-Settings!$B$8))</f>
        <v>113.79164668931253</v>
      </c>
      <c r="H341">
        <f t="shared" si="67"/>
        <v>1.0079079595720408</v>
      </c>
      <c r="I341">
        <f t="shared" si="68"/>
        <v>8.9997670392546887</v>
      </c>
      <c r="J341">
        <f t="shared" si="69"/>
        <v>7.9448279777238895E-5</v>
      </c>
      <c r="K341">
        <f t="shared" si="70"/>
        <v>3.9793067394140333</v>
      </c>
      <c r="L341">
        <f t="shared" si="71"/>
        <v>7.8296629426155562E-3</v>
      </c>
      <c r="M341">
        <f>(B341^Settings!$B$7)*(G341^(1-Settings!$B$7))</f>
        <v>57.043566847544518</v>
      </c>
      <c r="N341">
        <f t="shared" si="72"/>
        <v>1.9948199766931434</v>
      </c>
      <c r="O341">
        <f>(Settings!$E$10/100)*M341</f>
        <v>11.408713369508904</v>
      </c>
      <c r="P341">
        <f t="shared" si="73"/>
        <v>1.5958559813545148</v>
      </c>
      <c r="Q341">
        <f t="shared" si="74"/>
        <v>0.95391632016676497</v>
      </c>
      <c r="R341">
        <f>(B341*Q341)/((1+(Settings!$E$11/100))^(A341-1))</f>
        <v>3.4479055460950106E-2</v>
      </c>
      <c r="S341">
        <f t="shared" si="75"/>
        <v>82.219493677981347</v>
      </c>
    </row>
    <row r="342" spans="1:19" x14ac:dyDescent="0.35">
      <c r="A342">
        <f t="shared" si="64"/>
        <v>339</v>
      </c>
      <c r="B342">
        <f>B341*(1+(Settings!$E$7/100))</f>
        <v>28.881805470751278</v>
      </c>
      <c r="C342">
        <f>C341*(1-(Settings!$E$8/100))+(Settings!$B$9*O341)</f>
        <v>344.81095346993669</v>
      </c>
      <c r="D342">
        <f t="shared" si="65"/>
        <v>1.007829140068961</v>
      </c>
      <c r="E342">
        <f>E341*(1-(Settings!$E$9/100))+(Settings!$B$10*O341)</f>
        <v>38.313290353819539</v>
      </c>
      <c r="F342">
        <f t="shared" si="66"/>
        <v>1.0077512838335911</v>
      </c>
      <c r="G342">
        <f>(C342^Settings!$B$8)*(E342^(1-Settings!$B$8))</f>
        <v>114.93842776665707</v>
      </c>
      <c r="H342">
        <f t="shared" si="67"/>
        <v>1.0077902119437709</v>
      </c>
      <c r="I342">
        <f t="shared" si="68"/>
        <v>8.9997739762270701</v>
      </c>
      <c r="J342">
        <f t="shared" si="69"/>
        <v>7.7079466076490633E-5</v>
      </c>
      <c r="K342">
        <f t="shared" si="70"/>
        <v>3.9796136665713537</v>
      </c>
      <c r="L342">
        <f t="shared" si="71"/>
        <v>7.7130811324543913E-3</v>
      </c>
      <c r="M342">
        <f>(B342^Settings!$B$7)*(G342^(1-Settings!$B$7))</f>
        <v>57.616224380556098</v>
      </c>
      <c r="N342">
        <f t="shared" si="72"/>
        <v>1.9948969062513866</v>
      </c>
      <c r="O342">
        <f>(Settings!$E$10/100)*M342</f>
        <v>11.523244876111221</v>
      </c>
      <c r="P342">
        <f t="shared" si="73"/>
        <v>1.5959175250011093</v>
      </c>
      <c r="Q342">
        <f t="shared" si="74"/>
        <v>0.95394002830677616</v>
      </c>
      <c r="R342">
        <f>(B342*Q342)/((1+(Settings!$E$11/100))^(A342-1))</f>
        <v>3.4141874028738965E-2</v>
      </c>
      <c r="S342">
        <f t="shared" si="75"/>
        <v>82.253635552010081</v>
      </c>
    </row>
    <row r="343" spans="1:19" x14ac:dyDescent="0.35">
      <c r="A343">
        <f t="shared" si="64"/>
        <v>340</v>
      </c>
      <c r="B343">
        <f>B342*(1+(Settings!$E$7/100))</f>
        <v>29.17062352545879</v>
      </c>
      <c r="C343">
        <f>C342*(1-(Settings!$E$8/100))+(Settings!$B$9*O342)</f>
        <v>348.28565478903806</v>
      </c>
      <c r="D343">
        <f t="shared" si="65"/>
        <v>1.0077119894638997</v>
      </c>
      <c r="E343">
        <f>E342*(1-(Settings!$E$9/100))+(Settings!$B$10*O342)</f>
        <v>38.69934903435427</v>
      </c>
      <c r="F343">
        <f t="shared" si="66"/>
        <v>1.0076364545292593</v>
      </c>
      <c r="G343">
        <f>(C343^Settings!$B$8)*(E343^(1-Settings!$B$8))</f>
        <v>116.09663267442173</v>
      </c>
      <c r="H343">
        <f t="shared" si="67"/>
        <v>1.0076742219895296</v>
      </c>
      <c r="I343">
        <f t="shared" si="68"/>
        <v>8.9997807063849358</v>
      </c>
      <c r="J343">
        <f t="shared" si="69"/>
        <v>7.4781409886703898E-5</v>
      </c>
      <c r="K343">
        <f t="shared" si="70"/>
        <v>3.9799160471526389</v>
      </c>
      <c r="L343">
        <f t="shared" si="71"/>
        <v>7.5982395935758618E-3</v>
      </c>
      <c r="M343">
        <f>(B343^Settings!$B$7)*(G343^(1-Settings!$B$7))</f>
        <v>58.194597380848279</v>
      </c>
      <c r="N343">
        <f t="shared" si="72"/>
        <v>1.9949726933350838</v>
      </c>
      <c r="O343">
        <f>(Settings!$E$10/100)*M343</f>
        <v>11.638919476169656</v>
      </c>
      <c r="P343">
        <f t="shared" si="73"/>
        <v>1.5959781546680671</v>
      </c>
      <c r="Q343">
        <f t="shared" si="74"/>
        <v>0.95396338380954493</v>
      </c>
      <c r="R343">
        <f>(B343*Q343)/((1+(Settings!$E$11/100))^(A343-1))</f>
        <v>3.3807977480703189E-2</v>
      </c>
      <c r="S343">
        <f t="shared" si="75"/>
        <v>82.287443529490787</v>
      </c>
    </row>
    <row r="344" spans="1:19" x14ac:dyDescent="0.35">
      <c r="A344">
        <f t="shared" si="64"/>
        <v>341</v>
      </c>
      <c r="B344">
        <f>B343*(1+(Settings!$E$7/100))</f>
        <v>29.462329760713377</v>
      </c>
      <c r="C344">
        <f>C343*(1-(Settings!$E$8/100))+(Settings!$B$9*O343)</f>
        <v>351.79496922180999</v>
      </c>
      <c r="D344">
        <f t="shared" si="65"/>
        <v>1.007596604832206</v>
      </c>
      <c r="E344">
        <f>E343*(1-(Settings!$E$9/100))+(Settings!$B$10*O343)</f>
        <v>39.089254001284154</v>
      </c>
      <c r="F344">
        <f t="shared" si="66"/>
        <v>1.0075233218619584</v>
      </c>
      <c r="G344">
        <f>(C344^Settings!$B$8)*(E344^(1-Settings!$B$8))</f>
        <v>117.26637586403561</v>
      </c>
      <c r="H344">
        <f t="shared" si="67"/>
        <v>1.007559963340432</v>
      </c>
      <c r="I344">
        <f t="shared" si="68"/>
        <v>8.9997872359051136</v>
      </c>
      <c r="J344">
        <f t="shared" si="69"/>
        <v>7.2551991991964826E-5</v>
      </c>
      <c r="K344">
        <f t="shared" si="70"/>
        <v>3.9802139483349608</v>
      </c>
      <c r="L344">
        <f t="shared" si="71"/>
        <v>7.4851122182639784E-3</v>
      </c>
      <c r="M344">
        <f>(B344^Settings!$B$7)*(G344^(1-Settings!$B$7))</f>
        <v>58.77874305860901</v>
      </c>
      <c r="N344">
        <f t="shared" si="72"/>
        <v>1.9950473549103942</v>
      </c>
      <c r="O344">
        <f>(Settings!$E$10/100)*M344</f>
        <v>11.755748611721803</v>
      </c>
      <c r="P344">
        <f t="shared" si="73"/>
        <v>1.5960378839283154</v>
      </c>
      <c r="Q344">
        <f t="shared" si="74"/>
        <v>0.95398639192808943</v>
      </c>
      <c r="R344">
        <f>(B344*Q344)/((1+(Settings!$E$11/100))^(A344-1))</f>
        <v>3.3477334123037342E-2</v>
      </c>
      <c r="S344">
        <f t="shared" si="75"/>
        <v>82.320920863613821</v>
      </c>
    </row>
    <row r="345" spans="1:19" x14ac:dyDescent="0.35">
      <c r="A345">
        <f t="shared" si="64"/>
        <v>342</v>
      </c>
      <c r="B345">
        <f>B344*(1+(Settings!$E$7/100))</f>
        <v>29.756953058320512</v>
      </c>
      <c r="C345">
        <f>C344*(1-(Settings!$E$8/100))+(Settings!$B$9*O344)</f>
        <v>355.33924358792342</v>
      </c>
      <c r="D345">
        <f t="shared" si="65"/>
        <v>1.0074829591661283</v>
      </c>
      <c r="E345">
        <f>E344*(1-(Settings!$E$9/100))+(Settings!$B$10*O344)</f>
        <v>39.483043782430649</v>
      </c>
      <c r="F345">
        <f t="shared" si="66"/>
        <v>1.0074118609005867</v>
      </c>
      <c r="G345">
        <f>(C345^Settings!$B$8)*(E345^(1-Settings!$B$8))</f>
        <v>118.44777293051047</v>
      </c>
      <c r="H345">
        <f t="shared" si="67"/>
        <v>1.0074474100270958</v>
      </c>
      <c r="I345">
        <f t="shared" si="68"/>
        <v>8.9997935707794632</v>
      </c>
      <c r="J345">
        <f t="shared" si="69"/>
        <v>7.0389156814343323E-5</v>
      </c>
      <c r="K345">
        <f t="shared" si="70"/>
        <v>3.9805074363079189</v>
      </c>
      <c r="L345">
        <f t="shared" si="71"/>
        <v>7.3736732941531713E-3</v>
      </c>
      <c r="M345">
        <f>(B345^Settings!$B$7)*(G345^(1-Settings!$B$7))</f>
        <v>59.368719195851</v>
      </c>
      <c r="N345">
        <f t="shared" si="72"/>
        <v>1.995120907691541</v>
      </c>
      <c r="O345">
        <f>(Settings!$E$10/100)*M345</f>
        <v>11.873743839170201</v>
      </c>
      <c r="P345">
        <f t="shared" si="73"/>
        <v>1.5960967261532328</v>
      </c>
      <c r="Q345">
        <f t="shared" si="74"/>
        <v>0.95400905783694545</v>
      </c>
      <c r="R345">
        <f>(B345*Q345)/((1+(Settings!$E$11/100))^(A345-1))</f>
        <v>3.3149912560107513E-2</v>
      </c>
      <c r="S345">
        <f t="shared" si="75"/>
        <v>82.354070776173927</v>
      </c>
    </row>
    <row r="346" spans="1:19" x14ac:dyDescent="0.35">
      <c r="A346">
        <f t="shared" si="64"/>
        <v>343</v>
      </c>
      <c r="B346">
        <f>B345*(1+(Settings!$E$7/100))</f>
        <v>30.054522588903719</v>
      </c>
      <c r="C346">
        <f>C345*(1-(Settings!$E$8/100))+(Settings!$B$9*O345)</f>
        <v>358.91882817141811</v>
      </c>
      <c r="D346">
        <f t="shared" si="65"/>
        <v>1.0073710258824864</v>
      </c>
      <c r="E346">
        <f>E345*(1-(Settings!$E$9/100))+(Settings!$B$10*O345)</f>
        <v>39.880757290699052</v>
      </c>
      <c r="F346">
        <f t="shared" si="66"/>
        <v>1.0073020470761751</v>
      </c>
      <c r="G346">
        <f>(C346^Settings!$B$8)*(E346^(1-Settings!$B$8))</f>
        <v>119.64094062387859</v>
      </c>
      <c r="H346">
        <f t="shared" si="67"/>
        <v>1.0073365364734466</v>
      </c>
      <c r="I346">
        <f t="shared" si="68"/>
        <v>8.9997997168204424</v>
      </c>
      <c r="J346">
        <f t="shared" si="69"/>
        <v>6.8290910570922847E-5</v>
      </c>
      <c r="K346">
        <f t="shared" si="70"/>
        <v>3.9807965762880104</v>
      </c>
      <c r="L346">
        <f t="shared" si="71"/>
        <v>7.2638974984551297E-3</v>
      </c>
      <c r="M346">
        <f>(B346^Settings!$B$7)*(G346^(1-Settings!$B$7))</f>
        <v>59.964584152131387</v>
      </c>
      <c r="N346">
        <f t="shared" si="72"/>
        <v>1.9951933681445537</v>
      </c>
      <c r="O346">
        <f>(Settings!$E$10/100)*M346</f>
        <v>11.992916830426278</v>
      </c>
      <c r="P346">
        <f t="shared" si="73"/>
        <v>1.5961546945156431</v>
      </c>
      <c r="Q346">
        <f t="shared" si="74"/>
        <v>0.95403138663334452</v>
      </c>
      <c r="R346">
        <f>(B346*Q346)/((1+(Settings!$E$11/100))^(A346-1))</f>
        <v>3.282568169183684E-2</v>
      </c>
      <c r="S346">
        <f t="shared" si="75"/>
        <v>82.38689645786576</v>
      </c>
    </row>
    <row r="347" spans="1:19" x14ac:dyDescent="0.35">
      <c r="A347">
        <f t="shared" si="64"/>
        <v>344</v>
      </c>
      <c r="B347">
        <f>B346*(1+(Settings!$E$7/100))</f>
        <v>30.355067814792758</v>
      </c>
      <c r="C347">
        <f>C346*(1-(Settings!$E$8/100))+(Settings!$B$9*O346)</f>
        <v>362.53407675537341</v>
      </c>
      <c r="D347">
        <f t="shared" si="65"/>
        <v>1.0072607788156107</v>
      </c>
      <c r="E347">
        <f>E346*(1-(Settings!$E$9/100))+(Settings!$B$10*O346)</f>
        <v>40.282433827927704</v>
      </c>
      <c r="F347">
        <f t="shared" si="66"/>
        <v>1.0071938561766691</v>
      </c>
      <c r="G347">
        <f>(C347^Settings!$B$8)*(E347^(1-Settings!$B$8))</f>
        <v>120.84599686074499</v>
      </c>
      <c r="H347">
        <f t="shared" si="67"/>
        <v>1.0072273174905888</v>
      </c>
      <c r="I347">
        <f t="shared" si="68"/>
        <v>8.9998056796664923</v>
      </c>
      <c r="J347">
        <f t="shared" si="69"/>
        <v>6.6255319430830184E-5</v>
      </c>
      <c r="K347">
        <f t="shared" si="70"/>
        <v>3.9810814325327852</v>
      </c>
      <c r="L347">
        <f t="shared" si="71"/>
        <v>7.1557598916749399E-3</v>
      </c>
      <c r="M347">
        <f>(B347^Settings!$B$7)*(G347^(1-Settings!$B$7))</f>
        <v>60.566396870328575</v>
      </c>
      <c r="N347">
        <f t="shared" si="72"/>
        <v>1.9952647524909533</v>
      </c>
      <c r="O347">
        <f>(Settings!$E$10/100)*M347</f>
        <v>12.113279374065716</v>
      </c>
      <c r="P347">
        <f t="shared" si="73"/>
        <v>1.5962118019927627</v>
      </c>
      <c r="Q347">
        <f t="shared" si="74"/>
        <v>0.95405338333837697</v>
      </c>
      <c r="R347">
        <f>(B347*Q347)/((1+(Settings!$E$11/100))^(A347-1))</f>
        <v>3.2504610711109119E-2</v>
      </c>
      <c r="S347">
        <f t="shared" si="75"/>
        <v>82.419401068576875</v>
      </c>
    </row>
    <row r="348" spans="1:19" x14ac:dyDescent="0.35">
      <c r="A348">
        <f t="shared" si="64"/>
        <v>345</v>
      </c>
      <c r="B348">
        <f>B347*(1+(Settings!$E$7/100))</f>
        <v>30.658618492940686</v>
      </c>
      <c r="C348">
        <f>C347*(1-(Settings!$E$8/100))+(Settings!$B$9*O347)</f>
        <v>366.18534665692511</v>
      </c>
      <c r="D348">
        <f t="shared" si="65"/>
        <v>1.0071521922104587</v>
      </c>
      <c r="E348">
        <f>E347*(1-(Settings!$E$9/100))+(Settings!$B$10*O347)</f>
        <v>40.688113088775722</v>
      </c>
      <c r="F348">
        <f t="shared" si="66"/>
        <v>1.0070872643419104</v>
      </c>
      <c r="G348">
        <f>(C348^Settings!$B$8)*(E348^(1-Settings!$B$8))</f>
        <v>122.06306073595529</v>
      </c>
      <c r="H348">
        <f t="shared" si="67"/>
        <v>1.0071197282709887</v>
      </c>
      <c r="I348">
        <f t="shared" si="68"/>
        <v>8.99981146478728</v>
      </c>
      <c r="J348">
        <f t="shared" si="69"/>
        <v>6.4280507761083072E-5</v>
      </c>
      <c r="K348">
        <f t="shared" si="70"/>
        <v>3.9813620683548079</v>
      </c>
      <c r="L348">
        <f t="shared" si="71"/>
        <v>7.04923591186013E-3</v>
      </c>
      <c r="M348">
        <f>(B348^Settings!$B$7)*(G348^(1-Settings!$B$7))</f>
        <v>61.174216882476735</v>
      </c>
      <c r="N348">
        <f t="shared" si="72"/>
        <v>1.99533507671138</v>
      </c>
      <c r="O348">
        <f>(Settings!$E$10/100)*M348</f>
        <v>12.234843376495348</v>
      </c>
      <c r="P348">
        <f t="shared" si="73"/>
        <v>1.5962680613691038</v>
      </c>
      <c r="Q348">
        <f t="shared" si="74"/>
        <v>0.9540750528981341</v>
      </c>
      <c r="R348">
        <f>(B348*Q348)/((1+(Settings!$E$11/100))^(A348-1))</f>
        <v>3.2186669101190266E-2</v>
      </c>
      <c r="S348">
        <f t="shared" si="75"/>
        <v>82.451587737678068</v>
      </c>
    </row>
    <row r="349" spans="1:19" x14ac:dyDescent="0.35">
      <c r="A349">
        <f t="shared" si="64"/>
        <v>346</v>
      </c>
      <c r="B349">
        <f>B348*(1+(Settings!$E$7/100))</f>
        <v>30.965204677870094</v>
      </c>
      <c r="C349">
        <f>C348*(1-(Settings!$E$8/100))+(Settings!$B$9*O348)</f>
        <v>369.87299876263239</v>
      </c>
      <c r="D349">
        <f t="shared" si="65"/>
        <v>1.0070452407158204</v>
      </c>
      <c r="E349">
        <f>E348*(1-(Settings!$E$9/100))+(Settings!$B$10*O348)</f>
        <v>41.097835164649744</v>
      </c>
      <c r="F349">
        <f t="shared" si="66"/>
        <v>1.0069822480587076</v>
      </c>
      <c r="G349">
        <f>(C349^Settings!$B$8)*(E349^(1-Settings!$B$8))</f>
        <v>123.29225253438015</v>
      </c>
      <c r="H349">
        <f t="shared" si="67"/>
        <v>1.0070137443823679</v>
      </c>
      <c r="I349">
        <f t="shared" si="68"/>
        <v>8.999817077488748</v>
      </c>
      <c r="J349">
        <f t="shared" si="69"/>
        <v>6.2364656083779835E-5</v>
      </c>
      <c r="K349">
        <f t="shared" si="70"/>
        <v>3.9816385461354122</v>
      </c>
      <c r="L349">
        <f t="shared" si="71"/>
        <v>6.9443013686720789E-3</v>
      </c>
      <c r="M349">
        <f>(B349^Settings!$B$7)*(G349^(1-Settings!$B$7))</f>
        <v>61.788104315658771</v>
      </c>
      <c r="N349">
        <f t="shared" si="72"/>
        <v>1.9954043565491715</v>
      </c>
      <c r="O349">
        <f>(Settings!$E$10/100)*M349</f>
        <v>12.357620863131755</v>
      </c>
      <c r="P349">
        <f t="shared" si="73"/>
        <v>1.5963234852393371</v>
      </c>
      <c r="Q349">
        <f t="shared" si="74"/>
        <v>0.95409640018483588</v>
      </c>
      <c r="R349">
        <f>(B349*Q349)/((1+(Settings!$E$11/100))^(A349-1))</f>
        <v>3.1871826633168059E-2</v>
      </c>
      <c r="S349">
        <f t="shared" si="75"/>
        <v>82.483459564311232</v>
      </c>
    </row>
    <row r="350" spans="1:19" x14ac:dyDescent="0.35">
      <c r="A350">
        <f t="shared" si="64"/>
        <v>347</v>
      </c>
      <c r="B350">
        <f>B349*(1+(Settings!$E$7/100))</f>
        <v>31.274856724648796</v>
      </c>
      <c r="C350">
        <f>C349*(1-(Settings!$E$8/100))+(Settings!$B$9*O349)</f>
        <v>373.59739756419827</v>
      </c>
      <c r="D350">
        <f t="shared" si="65"/>
        <v>1.0069398993777456</v>
      </c>
      <c r="E350">
        <f>E349*(1-(Settings!$E$9/100))+(Settings!$B$10*O349)</f>
        <v>41.51164054766992</v>
      </c>
      <c r="F350">
        <f t="shared" si="66"/>
        <v>1.0068787841557958</v>
      </c>
      <c r="G350">
        <f>(C350^Settings!$B$8)*(E350^(1-Settings!$B$8))</f>
        <v>124.53369374281777</v>
      </c>
      <c r="H350">
        <f t="shared" si="67"/>
        <v>1.00690934176213</v>
      </c>
      <c r="I350">
        <f t="shared" si="68"/>
        <v>8.9998225229180591</v>
      </c>
      <c r="J350">
        <f t="shared" si="69"/>
        <v>6.0505999899262974E-5</v>
      </c>
      <c r="K350">
        <f t="shared" si="70"/>
        <v>3.9819109273382685</v>
      </c>
      <c r="L350">
        <f t="shared" si="71"/>
        <v>6.8409324377460834E-3</v>
      </c>
      <c r="M350">
        <f>(B350^Settings!$B$7)*(G350^(1-Settings!$B$7))</f>
        <v>62.40811989795813</v>
      </c>
      <c r="N350">
        <f t="shared" si="72"/>
        <v>1.9954726075138862</v>
      </c>
      <c r="O350">
        <f>(Settings!$E$10/100)*M350</f>
        <v>12.481623979591626</v>
      </c>
      <c r="P350">
        <f t="shared" si="73"/>
        <v>1.596378086011109</v>
      </c>
      <c r="Q350">
        <f t="shared" si="74"/>
        <v>0.9541174299979398</v>
      </c>
      <c r="R350">
        <f>(B350*Q350)/((1+(Settings!$E$11/100))^(A350-1))</f>
        <v>3.1560053363409758E-2</v>
      </c>
      <c r="S350">
        <f t="shared" si="75"/>
        <v>82.515019617674639</v>
      </c>
    </row>
    <row r="351" spans="1:19" x14ac:dyDescent="0.35">
      <c r="A351">
        <f t="shared" si="64"/>
        <v>348</v>
      </c>
      <c r="B351">
        <f>B350*(1+(Settings!$E$7/100))</f>
        <v>31.587605291895283</v>
      </c>
      <c r="C351">
        <f>C350*(1-(Settings!$E$8/100))+(Settings!$B$9*O350)</f>
        <v>377.35891119454675</v>
      </c>
      <c r="D351">
        <f t="shared" si="65"/>
        <v>1.0068361436329498</v>
      </c>
      <c r="E351">
        <f>E350*(1-(Settings!$E$9/100))+(Settings!$B$10*O350)</f>
        <v>41.929570134675686</v>
      </c>
      <c r="F351">
        <f t="shared" si="66"/>
        <v>1.0067768497991292</v>
      </c>
      <c r="G351">
        <f>(C351^Settings!$B$8)*(E351^(1-Settings!$B$8))</f>
        <v>125.78750706201549</v>
      </c>
      <c r="H351">
        <f t="shared" si="67"/>
        <v>1.0068064967116763</v>
      </c>
      <c r="I351">
        <f t="shared" si="68"/>
        <v>8.9998278060683372</v>
      </c>
      <c r="J351">
        <f t="shared" si="69"/>
        <v>5.8702827354650822E-5</v>
      </c>
      <c r="K351">
        <f t="shared" si="70"/>
        <v>3.9821792725227554</v>
      </c>
      <c r="L351">
        <f t="shared" si="71"/>
        <v>6.7391056551402428E-3</v>
      </c>
      <c r="M351">
        <f>(B351^Settings!$B$7)*(G351^(1-Settings!$B$7))</f>
        <v>63.034324964470237</v>
      </c>
      <c r="N351">
        <f t="shared" si="72"/>
        <v>1.9955398448847759</v>
      </c>
      <c r="O351">
        <f>(Settings!$E$10/100)*M351</f>
        <v>12.606864992894048</v>
      </c>
      <c r="P351">
        <f t="shared" si="73"/>
        <v>1.5964318759078207</v>
      </c>
      <c r="Q351">
        <f t="shared" si="74"/>
        <v>0.95413814706523403</v>
      </c>
      <c r="R351">
        <f>(B351*Q351)/((1+(Settings!$E$11/100))^(A351-1))</f>
        <v>3.1251319631037784E-2</v>
      </c>
      <c r="S351">
        <f t="shared" si="75"/>
        <v>82.546270937305678</v>
      </c>
    </row>
    <row r="352" spans="1:19" x14ac:dyDescent="0.35">
      <c r="A352">
        <f t="shared" si="64"/>
        <v>349</v>
      </c>
      <c r="B352">
        <f>B351*(1+(Settings!$E$7/100))</f>
        <v>31.903481344814235</v>
      </c>
      <c r="C352">
        <f>C351*(1-(Settings!$E$8/100))+(Settings!$B$9*O351)</f>
        <v>381.15791146426045</v>
      </c>
      <c r="D352">
        <f t="shared" si="65"/>
        <v>1.0067339493024852</v>
      </c>
      <c r="E352">
        <f>E351*(1-(Settings!$E$9/100))+(Settings!$B$10*O351)</f>
        <v>42.351665231271575</v>
      </c>
      <c r="F352">
        <f t="shared" si="66"/>
        <v>1.0066764224869074</v>
      </c>
      <c r="G352">
        <f>(C352^Settings!$B$8)*(E352^(1-Settings!$B$8))</f>
        <v>127.05381641881132</v>
      </c>
      <c r="H352">
        <f t="shared" si="67"/>
        <v>1.0067051858906106</v>
      </c>
      <c r="I352">
        <f t="shared" si="68"/>
        <v>8.9998329317833168</v>
      </c>
      <c r="J352">
        <f t="shared" si="69"/>
        <v>5.6953478333454655E-5</v>
      </c>
      <c r="K352">
        <f t="shared" si="70"/>
        <v>3.9824436413571318</v>
      </c>
      <c r="L352">
        <f t="shared" si="71"/>
        <v>6.6387979114956863E-3</v>
      </c>
      <c r="M352">
        <f>(B352^Settings!$B$7)*(G352^(1-Settings!$B$7))</f>
        <v>63.666781463373809</v>
      </c>
      <c r="N352">
        <f t="shared" si="72"/>
        <v>1.9956060837142011</v>
      </c>
      <c r="O352">
        <f>(Settings!$E$10/100)*M352</f>
        <v>12.733356292674763</v>
      </c>
      <c r="P352">
        <f t="shared" si="73"/>
        <v>1.5964848669713607</v>
      </c>
      <c r="Q352">
        <f t="shared" si="74"/>
        <v>0.95415855604391231</v>
      </c>
      <c r="R352">
        <f>(B352*Q352)/((1+(Settings!$E$11/100))^(A352-1))</f>
        <v>3.0945596055423435E-2</v>
      </c>
      <c r="S352">
        <f t="shared" si="75"/>
        <v>82.577216533361096</v>
      </c>
    </row>
    <row r="353" spans="1:19" x14ac:dyDescent="0.35">
      <c r="A353">
        <f t="shared" si="64"/>
        <v>350</v>
      </c>
      <c r="B353">
        <f>B352*(1+(Settings!$E$7/100))</f>
        <v>32.22251615826238</v>
      </c>
      <c r="C353">
        <f>C352*(1-(Settings!$E$8/100))+(Settings!$B$9*O352)</f>
        <v>384.99477389838256</v>
      </c>
      <c r="D353">
        <f t="shared" si="65"/>
        <v>1.0066332925853239</v>
      </c>
      <c r="E353">
        <f>E352*(1-(Settings!$E$9/100))+(Settings!$B$10*O352)</f>
        <v>42.777967555913619</v>
      </c>
      <c r="F353">
        <f t="shared" si="66"/>
        <v>1.0065774800450455</v>
      </c>
      <c r="G353">
        <f>(C353^Settings!$B$8)*(E353^(1-Settings!$B$8))</f>
        <v>128.33274697839718</v>
      </c>
      <c r="H353">
        <f t="shared" si="67"/>
        <v>1.0066053863113211</v>
      </c>
      <c r="I353">
        <f t="shared" si="68"/>
        <v>8.9998379047618151</v>
      </c>
      <c r="J353">
        <f t="shared" si="69"/>
        <v>5.5256342368359412E-5</v>
      </c>
      <c r="K353">
        <f t="shared" si="70"/>
        <v>3.98270409263153</v>
      </c>
      <c r="L353">
        <f t="shared" si="71"/>
        <v>6.5399864468407287E-3</v>
      </c>
      <c r="M353">
        <f>(B353^Settings!$B$7)*(G353^(1-Settings!$B$7))</f>
        <v>64.305551962063134</v>
      </c>
      <c r="N353">
        <f t="shared" si="72"/>
        <v>1.9956713388310037</v>
      </c>
      <c r="O353">
        <f>(Settings!$E$10/100)*M353</f>
        <v>12.861110392412627</v>
      </c>
      <c r="P353">
        <f t="shared" si="73"/>
        <v>1.596537071064803</v>
      </c>
      <c r="Q353">
        <f t="shared" si="74"/>
        <v>0.95417866152163489</v>
      </c>
      <c r="R353">
        <f>(B353*Q353)/((1+(Settings!$E$11/100))^(A353-1))</f>
        <v>3.0642853533698729E-2</v>
      </c>
      <c r="S353">
        <f t="shared" si="75"/>
        <v>82.607859386894788</v>
      </c>
    </row>
    <row r="354" spans="1:19" x14ac:dyDescent="0.35">
      <c r="A354">
        <f t="shared" si="64"/>
        <v>351</v>
      </c>
      <c r="B354">
        <f>B353*(1+(Settings!$E$7/100))</f>
        <v>32.544741319845002</v>
      </c>
      <c r="C354">
        <f>C353*(1-(Settings!$E$8/100))+(Settings!$B$9*O353)</f>
        <v>388.86987777358627</v>
      </c>
      <c r="D354">
        <f t="shared" si="65"/>
        <v>1.0065341500522518</v>
      </c>
      <c r="E354">
        <f>E353*(1-(Settings!$E$9/100))+(Settings!$B$10*O353)</f>
        <v>43.208519244036609</v>
      </c>
      <c r="F354">
        <f t="shared" si="66"/>
        <v>1.0064800006223562</v>
      </c>
      <c r="G354">
        <f>(C354^Settings!$B$8)*(E354^(1-Settings!$B$8))</f>
        <v>129.6244251567048</v>
      </c>
      <c r="H354">
        <f t="shared" si="67"/>
        <v>1.0065070753336736</v>
      </c>
      <c r="I354">
        <f t="shared" si="68"/>
        <v>8.9998427295620846</v>
      </c>
      <c r="J354">
        <f t="shared" si="69"/>
        <v>5.3609857419978368E-5</v>
      </c>
      <c r="K354">
        <f t="shared" si="70"/>
        <v>3.9829606842707621</v>
      </c>
      <c r="L354">
        <f t="shared" si="71"/>
        <v>6.4426488452173913E-3</v>
      </c>
      <c r="M354">
        <f>(B354^Settings!$B$7)*(G354^(1-Settings!$B$7))</f>
        <v>64.950699653341445</v>
      </c>
      <c r="N354">
        <f t="shared" si="72"/>
        <v>1.9957356248438229</v>
      </c>
      <c r="O354">
        <f>(Settings!$E$10/100)*M354</f>
        <v>12.99013993066829</v>
      </c>
      <c r="P354">
        <f t="shared" si="73"/>
        <v>1.5965884998750581</v>
      </c>
      <c r="Q354">
        <f t="shared" si="74"/>
        <v>0.95419846801757058</v>
      </c>
      <c r="R354">
        <f>(B354*Q354)/((1+(Settings!$E$11/100))^(A354-1))</f>
        <v>3.0343063238286002E-2</v>
      </c>
      <c r="S354">
        <f t="shared" si="75"/>
        <v>82.638202450133079</v>
      </c>
    </row>
    <row r="355" spans="1:19" x14ac:dyDescent="0.35">
      <c r="A355">
        <f t="shared" si="64"/>
        <v>352</v>
      </c>
      <c r="B355">
        <f>B354*(1+(Settings!$E$7/100))</f>
        <v>32.870188733043456</v>
      </c>
      <c r="C355">
        <f>C354*(1-(Settings!$E$8/100))+(Settings!$B$9*O354)</f>
        <v>392.78360615571597</v>
      </c>
      <c r="D355">
        <f t="shared" si="65"/>
        <v>1.0064364986398955</v>
      </c>
      <c r="E355">
        <f>E354*(1-(Settings!$E$9/100))+(Settings!$B$10*O354)</f>
        <v>43.643362852222708</v>
      </c>
      <c r="F355">
        <f t="shared" si="66"/>
        <v>1.0063839626860416</v>
      </c>
      <c r="G355">
        <f>(C355^Settings!$B$8)*(E355^(1-Settings!$B$8))</f>
        <v>130.92897863291552</v>
      </c>
      <c r="H355">
        <f t="shared" si="67"/>
        <v>1.006410230659549</v>
      </c>
      <c r="I355">
        <f t="shared" si="68"/>
        <v>8.99984741060603</v>
      </c>
      <c r="J355">
        <f t="shared" si="69"/>
        <v>5.2012508278131975E-5</v>
      </c>
      <c r="K355">
        <f t="shared" si="70"/>
        <v>3.9832134733469413</v>
      </c>
      <c r="L355">
        <f t="shared" si="71"/>
        <v>6.3467630292635135E-3</v>
      </c>
      <c r="M355">
        <f>(B355^Settings!$B$7)*(G355^(1-Settings!$B$7))</f>
        <v>65.602288361676429</v>
      </c>
      <c r="N355">
        <f t="shared" si="72"/>
        <v>1.9957989561443661</v>
      </c>
      <c r="O355">
        <f>(Settings!$E$10/100)*M355</f>
        <v>13.120457672335286</v>
      </c>
      <c r="P355">
        <f t="shared" si="73"/>
        <v>1.5966391649154927</v>
      </c>
      <c r="Q355">
        <f t="shared" si="74"/>
        <v>0.95421797998342539</v>
      </c>
      <c r="R355">
        <f>(B355*Q355)/((1+(Settings!$E$11/100))^(A355-1))</f>
        <v>3.0046196614445804E-2</v>
      </c>
      <c r="S355">
        <f t="shared" si="75"/>
        <v>82.668248646747529</v>
      </c>
    </row>
    <row r="356" spans="1:19" x14ac:dyDescent="0.35">
      <c r="A356">
        <f t="shared" si="64"/>
        <v>353</v>
      </c>
      <c r="B356">
        <f>B355*(1+(Settings!$E$7/100))</f>
        <v>33.198890620373888</v>
      </c>
      <c r="C356">
        <f>C355*(1-(Settings!$E$8/100))+(Settings!$B$9*O355)</f>
        <v>396.73634593770339</v>
      </c>
      <c r="D356">
        <f t="shared" si="65"/>
        <v>1.0063403156445272</v>
      </c>
      <c r="E356">
        <f>E355*(1-(Settings!$E$9/100))+(Settings!$B$10*O355)</f>
        <v>44.082541362411781</v>
      </c>
      <c r="F356">
        <f t="shared" si="66"/>
        <v>1.0062893450171195</v>
      </c>
      <c r="G356">
        <f>(C356^Settings!$B$8)*(E356^(1-Settings!$B$8))</f>
        <v>132.24653636209504</v>
      </c>
      <c r="H356">
        <f t="shared" si="67"/>
        <v>1.0063148303276259</v>
      </c>
      <c r="I356">
        <f t="shared" si="68"/>
        <v>8.9998519521833149</v>
      </c>
      <c r="J356">
        <f t="shared" si="69"/>
        <v>5.0462825407215917E-5</v>
      </c>
      <c r="K356">
        <f t="shared" si="70"/>
        <v>3.983462516091921</v>
      </c>
      <c r="L356">
        <f t="shared" si="71"/>
        <v>6.2523072550835224E-3</v>
      </c>
      <c r="M356">
        <f>(B356^Settings!$B$7)*(G356^(1-Settings!$B$7))</f>
        <v>66.26038254951817</v>
      </c>
      <c r="N356">
        <f t="shared" si="72"/>
        <v>1.9958613469106319</v>
      </c>
      <c r="O356">
        <f>(Settings!$E$10/100)*M356</f>
        <v>13.252076509903635</v>
      </c>
      <c r="P356">
        <f t="shared" si="73"/>
        <v>1.5966890775285056</v>
      </c>
      <c r="Q356">
        <f t="shared" si="74"/>
        <v>0.95423720180445604</v>
      </c>
      <c r="R356">
        <f>(B356*Q356)/((1+(Settings!$E$11/100))^(A356-1))</f>
        <v>2.9752225377842525E-2</v>
      </c>
      <c r="S356">
        <f t="shared" si="75"/>
        <v>82.698000872125377</v>
      </c>
    </row>
    <row r="357" spans="1:19" x14ac:dyDescent="0.35">
      <c r="A357">
        <f t="shared" si="64"/>
        <v>354</v>
      </c>
      <c r="B357">
        <f>B356*(1+(Settings!$E$7/100))</f>
        <v>33.530879526577628</v>
      </c>
      <c r="C357">
        <f>C356*(1-(Settings!$E$8/100))+(Settings!$B$9*O356)</f>
        <v>400.72848787786262</v>
      </c>
      <c r="D357">
        <f t="shared" si="65"/>
        <v>1.0062455787164248</v>
      </c>
      <c r="E357">
        <f>E356*(1-(Settings!$E$9/100))+(Settings!$B$10*O356)</f>
        <v>44.526098186153909</v>
      </c>
      <c r="F357">
        <f t="shared" si="66"/>
        <v>1.0061961267059383</v>
      </c>
      <c r="G357">
        <f>(C357^Settings!$B$8)*(E357^(1-Settings!$B$8))</f>
        <v>133.57722858795466</v>
      </c>
      <c r="H357">
        <f t="shared" si="67"/>
        <v>1.0062208527081173</v>
      </c>
      <c r="I357">
        <f t="shared" si="68"/>
        <v>8.9998563584553075</v>
      </c>
      <c r="J357">
        <f t="shared" si="69"/>
        <v>4.895938305882197E-5</v>
      </c>
      <c r="K357">
        <f t="shared" si="70"/>
        <v>3.9837078679095534</v>
      </c>
      <c r="L357">
        <f t="shared" si="71"/>
        <v>6.1592601070303843E-3</v>
      </c>
      <c r="M357">
        <f>(B357^Settings!$B$7)*(G357^(1-Settings!$B$7))</f>
        <v>66.925047323680161</v>
      </c>
      <c r="N357">
        <f t="shared" si="72"/>
        <v>1.9959228111100773</v>
      </c>
      <c r="O357">
        <f>(Settings!$E$10/100)*M357</f>
        <v>13.385009464736033</v>
      </c>
      <c r="P357">
        <f t="shared" si="73"/>
        <v>1.5967382488880619</v>
      </c>
      <c r="Q357">
        <f t="shared" si="74"/>
        <v>0.95425613780046292</v>
      </c>
      <c r="R357">
        <f>(B357*Q357)/((1+(Settings!$E$11/100))^(A357-1))</f>
        <v>2.9461121512128045E-2</v>
      </c>
      <c r="S357">
        <f t="shared" si="75"/>
        <v>82.727461993637505</v>
      </c>
    </row>
    <row r="358" spans="1:19" x14ac:dyDescent="0.35">
      <c r="A358">
        <f t="shared" si="64"/>
        <v>355</v>
      </c>
      <c r="B358">
        <f>B357*(1+(Settings!$E$7/100))</f>
        <v>33.866188321843403</v>
      </c>
      <c r="C358">
        <f>C357*(1-(Settings!$E$8/100))+(Settings!$B$9*O357)</f>
        <v>404.76042663856782</v>
      </c>
      <c r="D358">
        <f t="shared" si="65"/>
        <v>1.0061522658538991</v>
      </c>
      <c r="E358">
        <f>E357*(1-(Settings!$E$9/100))+(Settings!$B$10*O357)</f>
        <v>44.974077168904429</v>
      </c>
      <c r="F358">
        <f t="shared" si="66"/>
        <v>1.0061042871477799</v>
      </c>
      <c r="G358">
        <f>(C358^Settings!$B$8)*(E358^(1-Settings!$B$8))</f>
        <v>134.92118685574047</v>
      </c>
      <c r="H358">
        <f t="shared" si="67"/>
        <v>1.0061282764980195</v>
      </c>
      <c r="I358">
        <f t="shared" si="68"/>
        <v>8.9998606334589475</v>
      </c>
      <c r="J358">
        <f t="shared" si="69"/>
        <v>4.7500798561195268E-5</v>
      </c>
      <c r="K358">
        <f t="shared" si="70"/>
        <v>3.9839495833877905</v>
      </c>
      <c r="L358">
        <f t="shared" si="71"/>
        <v>6.067600493109282E-3</v>
      </c>
      <c r="M358">
        <f>(B358^Settings!$B$7)*(G358^(1-Settings!$B$7))</f>
        <v>67.596348441784414</v>
      </c>
      <c r="N358">
        <f t="shared" si="72"/>
        <v>1.9959833625027517</v>
      </c>
      <c r="O358">
        <f>(Settings!$E$10/100)*M358</f>
        <v>13.519269688356884</v>
      </c>
      <c r="P358">
        <f t="shared" si="73"/>
        <v>1.5967866900022012</v>
      </c>
      <c r="Q358">
        <f t="shared" si="74"/>
        <v>0.95427479222677658</v>
      </c>
      <c r="R358">
        <f>(B358*Q358)/((1+(Settings!$E$11/100))^(A358-1))</f>
        <v>2.917285726654336E-2</v>
      </c>
      <c r="S358">
        <f t="shared" si="75"/>
        <v>82.756634850904049</v>
      </c>
    </row>
    <row r="359" spans="1:19" x14ac:dyDescent="0.35">
      <c r="A359">
        <f t="shared" si="64"/>
        <v>356</v>
      </c>
      <c r="B359">
        <f>B358*(1+(Settings!$E$7/100))</f>
        <v>34.204850205061838</v>
      </c>
      <c r="C359">
        <f>C358*(1-(Settings!$E$8/100))+(Settings!$B$9*O358)</f>
        <v>408.83256082531761</v>
      </c>
      <c r="D359">
        <f t="shared" si="65"/>
        <v>1.0060603553978309</v>
      </c>
      <c r="E359">
        <f>E358*(1-(Settings!$E$9/100))+(Settings!$B$10*O358)</f>
        <v>45.426522594362034</v>
      </c>
      <c r="F359">
        <f t="shared" si="66"/>
        <v>1.0060138060385304</v>
      </c>
      <c r="G359">
        <f>(C359^Settings!$B$8)*(E359^(1-Settings!$B$8))</f>
        <v>136.27854402525065</v>
      </c>
      <c r="H359">
        <f t="shared" si="67"/>
        <v>1.0060370807154939</v>
      </c>
      <c r="I359">
        <f t="shared" si="68"/>
        <v>8.999864781110464</v>
      </c>
      <c r="J359">
        <f t="shared" si="69"/>
        <v>4.6085730498468536E-5</v>
      </c>
      <c r="K359">
        <f t="shared" si="70"/>
        <v>3.9841877163105757</v>
      </c>
      <c r="L359">
        <f t="shared" si="71"/>
        <v>5.9773076390934321E-3</v>
      </c>
      <c r="M359">
        <f>(B359^Settings!$B$7)*(G359^(1-Settings!$B$7))</f>
        <v>68.274352318770653</v>
      </c>
      <c r="N359">
        <f t="shared" si="72"/>
        <v>1.9960430146443677</v>
      </c>
      <c r="O359">
        <f>(Settings!$E$10/100)*M359</f>
        <v>13.654870463754131</v>
      </c>
      <c r="P359">
        <f t="shared" si="73"/>
        <v>1.5968344117154942</v>
      </c>
      <c r="Q359">
        <f t="shared" si="74"/>
        <v>0.95429316927522112</v>
      </c>
      <c r="R359">
        <f>(B359*Q359)/((1+(Settings!$E$11/100))^(A359-1))</f>
        <v>2.8887405153537899E-2</v>
      </c>
      <c r="S359">
        <f t="shared" si="75"/>
        <v>82.78552225605759</v>
      </c>
    </row>
    <row r="360" spans="1:19" x14ac:dyDescent="0.35">
      <c r="A360">
        <f t="shared" si="64"/>
        <v>357</v>
      </c>
      <c r="B360">
        <f>B359*(1+(Settings!$E$7/100))</f>
        <v>34.546898707112454</v>
      </c>
      <c r="C360">
        <f>C359*(1-(Settings!$E$8/100))+(Settings!$B$9*O359)</f>
        <v>412.94529302618997</v>
      </c>
      <c r="D360">
        <f t="shared" si="65"/>
        <v>1.0059698260260763</v>
      </c>
      <c r="E360">
        <f>E359*(1-(Settings!$E$9/100))+(Settings!$B$10*O359)</f>
        <v>45.883479188850202</v>
      </c>
      <c r="F360">
        <f t="shared" si="66"/>
        <v>1.0059246633703056</v>
      </c>
      <c r="G360">
        <f>(C360^Settings!$B$8)*(E360^(1-Settings!$B$8))</f>
        <v>137.64943428398402</v>
      </c>
      <c r="H360">
        <f t="shared" si="67"/>
        <v>1.0059472446956486</v>
      </c>
      <c r="I360">
        <f t="shared" si="68"/>
        <v>8.9998688052090152</v>
      </c>
      <c r="J360">
        <f t="shared" si="69"/>
        <v>4.4712877911301518E-5</v>
      </c>
      <c r="K360">
        <f t="shared" si="70"/>
        <v>3.9844223196696089</v>
      </c>
      <c r="L360">
        <f t="shared" si="71"/>
        <v>5.8883610848159407E-3</v>
      </c>
      <c r="M360">
        <f>(B360^Settings!$B$7)*(G360^(1-Settings!$B$7))</f>
        <v>68.959126033470923</v>
      </c>
      <c r="N360">
        <f t="shared" si="72"/>
        <v>1.9961017808893433</v>
      </c>
      <c r="O360">
        <f>(Settings!$E$10/100)*M360</f>
        <v>13.791825206694185</v>
      </c>
      <c r="P360">
        <f t="shared" si="73"/>
        <v>1.5968814247114747</v>
      </c>
      <c r="Q360">
        <f t="shared" si="74"/>
        <v>0.95431127307506791</v>
      </c>
      <c r="R360">
        <f>(B360*Q360)/((1+(Settings!$E$11/100))^(A360-1))</f>
        <v>2.8604737946406916E-2</v>
      </c>
      <c r="S360">
        <f t="shared" si="75"/>
        <v>82.814126994003999</v>
      </c>
    </row>
    <row r="361" spans="1:19" x14ac:dyDescent="0.35">
      <c r="A361">
        <f t="shared" si="64"/>
        <v>358</v>
      </c>
      <c r="B361">
        <f>B360*(1+(Settings!$E$7/100))</f>
        <v>34.892367694183577</v>
      </c>
      <c r="C361">
        <f>C360*(1-(Settings!$E$8/100))+(Settings!$B$9*O360)</f>
        <v>417.09902985169094</v>
      </c>
      <c r="D361">
        <f t="shared" si="65"/>
        <v>1.005880656747804</v>
      </c>
      <c r="E361">
        <f>E360*(1-(Settings!$E$9/100))+(Settings!$B$10*O360)</f>
        <v>46.344992125742614</v>
      </c>
      <c r="F361">
        <f t="shared" si="66"/>
        <v>1.0058368394272987</v>
      </c>
      <c r="G361">
        <f>(C361^Settings!$B$8)*(E361^(1-Settings!$B$8))</f>
        <v>139.03399316041921</v>
      </c>
      <c r="H361">
        <f t="shared" si="67"/>
        <v>1.0058587480851644</v>
      </c>
      <c r="I361">
        <f t="shared" si="68"/>
        <v>8.9998727094401794</v>
      </c>
      <c r="J361">
        <f t="shared" si="69"/>
        <v>4.3380978631546441E-5</v>
      </c>
      <c r="K361">
        <f t="shared" si="70"/>
        <v>3.9846534456759048</v>
      </c>
      <c r="L361">
        <f t="shared" si="71"/>
        <v>5.8007406783966431E-3</v>
      </c>
      <c r="M361">
        <f>(B361^Settings!$B$7)*(G361^(1-Settings!$B$7))</f>
        <v>69.65073733524973</v>
      </c>
      <c r="N361">
        <f t="shared" si="72"/>
        <v>1.9961596743937855</v>
      </c>
      <c r="O361">
        <f>(Settings!$E$10/100)*M361</f>
        <v>13.930147467049947</v>
      </c>
      <c r="P361">
        <f t="shared" si="73"/>
        <v>1.5969277395150283</v>
      </c>
      <c r="Q361">
        <f t="shared" si="74"/>
        <v>0.95432910769397306</v>
      </c>
      <c r="R361">
        <f>(B361*Q361)/((1+(Settings!$E$11/100))^(A361-1))</f>
        <v>2.8324828676946474E-2</v>
      </c>
      <c r="S361">
        <f t="shared" si="75"/>
        <v>82.842451822680943</v>
      </c>
    </row>
    <row r="362" spans="1:19" x14ac:dyDescent="0.35">
      <c r="A362">
        <f t="shared" si="64"/>
        <v>359</v>
      </c>
      <c r="B362">
        <f>B361*(1+(Settings!$E$7/100))</f>
        <v>35.241291371125413</v>
      </c>
      <c r="C362">
        <f>C361*(1-(Settings!$E$8/100))+(Settings!$B$9*O361)</f>
        <v>421.29418197500206</v>
      </c>
      <c r="D362">
        <f t="shared" si="65"/>
        <v>1.0057928268983884</v>
      </c>
      <c r="E362">
        <f>E361*(1-(Settings!$E$9/100))+(Settings!$B$10*O361)</f>
        <v>46.811107029932757</v>
      </c>
      <c r="F362">
        <f t="shared" si="66"/>
        <v>1.0057503147815616</v>
      </c>
      <c r="G362">
        <f>(C362^Settings!$B$8)*(E362^(1-Settings!$B$8))</f>
        <v>140.43235753742721</v>
      </c>
      <c r="H362">
        <f t="shared" si="67"/>
        <v>1.0057715708377435</v>
      </c>
      <c r="I362">
        <f t="shared" si="68"/>
        <v>8.9998764973793701</v>
      </c>
      <c r="J362">
        <f t="shared" si="69"/>
        <v>4.208880850509189E-5</v>
      </c>
      <c r="K362">
        <f t="shared" si="70"/>
        <v>3.9848811457712077</v>
      </c>
      <c r="L362">
        <f t="shared" si="71"/>
        <v>5.7144265720232568E-3</v>
      </c>
      <c r="M362">
        <f>(B362^Settings!$B$7)*(G362^(1-Settings!$B$7))</f>
        <v>70.349254650710634</v>
      </c>
      <c r="N362">
        <f t="shared" si="72"/>
        <v>1.9962167081184365</v>
      </c>
      <c r="O362">
        <f>(Settings!$E$10/100)*M362</f>
        <v>14.069850930142128</v>
      </c>
      <c r="P362">
        <f t="shared" si="73"/>
        <v>1.5969733664947492</v>
      </c>
      <c r="Q362">
        <f t="shared" si="74"/>
        <v>0.9543466771389012</v>
      </c>
      <c r="R362">
        <f>(B362*Q362)/((1+(Settings!$E$11/100))^(A362-1))</f>
        <v>2.8047650633126361E-2</v>
      </c>
      <c r="S362">
        <f t="shared" si="75"/>
        <v>82.870499473314069</v>
      </c>
    </row>
    <row r="363" spans="1:19" x14ac:dyDescent="0.35">
      <c r="A363">
        <f t="shared" si="64"/>
        <v>360</v>
      </c>
      <c r="B363">
        <f>B362*(1+(Settings!$E$7/100))</f>
        <v>35.593704284836669</v>
      </c>
      <c r="C363">
        <f>C362*(1-(Settings!$E$8/100))+(Settings!$B$9*O362)</f>
        <v>425.53116417262993</v>
      </c>
      <c r="D363">
        <f t="shared" si="65"/>
        <v>1.0057063161340585</v>
      </c>
      <c r="E363">
        <f>E362*(1-(Settings!$E$9/100))+(Settings!$B$10*O362)</f>
        <v>47.281869982348312</v>
      </c>
      <c r="F363">
        <f t="shared" si="66"/>
        <v>1.0056650702888303</v>
      </c>
      <c r="G363">
        <f>(C363^Settings!$B$8)*(E363^(1-Settings!$B$8))</f>
        <v>141.8446656658177</v>
      </c>
      <c r="H363">
        <f t="shared" si="67"/>
        <v>1.005685693209335</v>
      </c>
      <c r="I363">
        <f t="shared" si="68"/>
        <v>8.9998801724951445</v>
      </c>
      <c r="J363">
        <f t="shared" si="69"/>
        <v>4.0835180081799649E-5</v>
      </c>
      <c r="K363">
        <f t="shared" si="70"/>
        <v>3.9851054706392324</v>
      </c>
      <c r="L363">
        <f t="shared" si="71"/>
        <v>5.6293992171552176E-3</v>
      </c>
      <c r="M363">
        <f>(B363^Settings!$B$7)*(G363^(1-Settings!$B$7))</f>
        <v>71.054747090469903</v>
      </c>
      <c r="N363">
        <f t="shared" si="72"/>
        <v>1.9962728948315742</v>
      </c>
      <c r="O363">
        <f>(Settings!$E$10/100)*M363</f>
        <v>14.210949418093982</v>
      </c>
      <c r="P363">
        <f t="shared" si="73"/>
        <v>1.5970183158652593</v>
      </c>
      <c r="Q363">
        <f t="shared" si="74"/>
        <v>0.95436398535703482</v>
      </c>
      <c r="R363">
        <f>(B363*Q363)/((1+(Settings!$E$11/100))^(A363-1))</f>
        <v>2.7773177356780573E-2</v>
      </c>
      <c r="S363">
        <f t="shared" si="75"/>
        <v>82.898272650670847</v>
      </c>
    </row>
    <row r="364" spans="1:19" x14ac:dyDescent="0.35">
      <c r="A364">
        <f t="shared" si="64"/>
        <v>361</v>
      </c>
      <c r="B364">
        <f>B363*(1+(Settings!$E$7/100))</f>
        <v>35.949641327685036</v>
      </c>
      <c r="C364">
        <f>C363*(1-(Settings!$E$8/100))+(Settings!$B$9*O363)</f>
        <v>429.81039536546189</v>
      </c>
      <c r="D364">
        <f t="shared" si="65"/>
        <v>1.0056211044265462</v>
      </c>
      <c r="E364">
        <f>E363*(1-(Settings!$E$9/100))+(Settings!$B$10*O363)</f>
        <v>47.757327524510742</v>
      </c>
      <c r="F364">
        <f t="shared" si="66"/>
        <v>1.0055810870846171</v>
      </c>
      <c r="G364">
        <f>(C364^Settings!$B$8)*(E364^(1-Settings!$B$8))</f>
        <v>143.27105717802118</v>
      </c>
      <c r="H364">
        <f t="shared" si="67"/>
        <v>1.0056010957535833</v>
      </c>
      <c r="I364">
        <f t="shared" si="68"/>
        <v>8.9998837381523931</v>
      </c>
      <c r="J364">
        <f t="shared" si="69"/>
        <v>3.9618941372054906E-5</v>
      </c>
      <c r="K364">
        <f t="shared" si="70"/>
        <v>3.9853264702167492</v>
      </c>
      <c r="L364">
        <f t="shared" si="71"/>
        <v>5.5456393599939702E-3</v>
      </c>
      <c r="M364">
        <f>(B364^Settings!$B$7)*(G364^(1-Settings!$B$7))</f>
        <v>71.767284455997896</v>
      </c>
      <c r="N364">
        <f t="shared" si="72"/>
        <v>1.9963282471118697</v>
      </c>
      <c r="O364">
        <f>(Settings!$E$10/100)*M364</f>
        <v>14.353456891199579</v>
      </c>
      <c r="P364">
        <f t="shared" si="73"/>
        <v>1.5970625976894959</v>
      </c>
      <c r="Q364">
        <f t="shared" si="74"/>
        <v>0.95438103623667048</v>
      </c>
      <c r="R364">
        <f>(B364*Q364)/((1+(Settings!$E$11/100))^(A364-1))</f>
        <v>2.7501382641315526E-2</v>
      </c>
      <c r="S364">
        <f t="shared" si="75"/>
        <v>82.925774033312166</v>
      </c>
    </row>
    <row r="365" spans="1:19" x14ac:dyDescent="0.35">
      <c r="A365">
        <f t="shared" si="64"/>
        <v>362</v>
      </c>
      <c r="B365">
        <f>B364*(1+(Settings!$E$7/100))</f>
        <v>36.309137740961887</v>
      </c>
      <c r="C365">
        <f>C364*(1-(Settings!$E$8/100))+(Settings!$B$9*O364)</f>
        <v>434.13229866023227</v>
      </c>
      <c r="D365">
        <f t="shared" si="65"/>
        <v>1.0055371720582906</v>
      </c>
      <c r="E365">
        <f>E364*(1-(Settings!$E$9/100))+(Settings!$B$10*O364)</f>
        <v>48.237526663140486</v>
      </c>
      <c r="F365">
        <f t="shared" si="66"/>
        <v>1.0054983465799916</v>
      </c>
      <c r="G365">
        <f>(C365^Settings!$B$8)*(E365^(1-Settings!$B$8))</f>
        <v>144.71167310190779</v>
      </c>
      <c r="H365">
        <f t="shared" si="67"/>
        <v>1.0055177593172759</v>
      </c>
      <c r="I365">
        <f t="shared" si="68"/>
        <v>8.9998871976154557</v>
      </c>
      <c r="J365">
        <f t="shared" si="69"/>
        <v>3.8438975025201216E-5</v>
      </c>
      <c r="K365">
        <f t="shared" si="70"/>
        <v>3.9855441937045057</v>
      </c>
      <c r="L365">
        <f t="shared" si="71"/>
        <v>5.4631280369088486E-3</v>
      </c>
      <c r="M365">
        <f>(B365^Settings!$B$7)*(G365^(1-Settings!$B$7))</f>
        <v>72.48693724652891</v>
      </c>
      <c r="N365">
        <f t="shared" si="72"/>
        <v>1.996382777351204</v>
      </c>
      <c r="O365">
        <f>(Settings!$E$10/100)*M365</f>
        <v>14.497387449305783</v>
      </c>
      <c r="P365">
        <f t="shared" si="73"/>
        <v>1.5971062218809631</v>
      </c>
      <c r="Q365">
        <f t="shared" si="74"/>
        <v>0.95439783360810126</v>
      </c>
      <c r="R365">
        <f>(B365*Q365)/((1+(Settings!$E$11/100))^(A365-1))</f>
        <v>2.7232240529436E-2</v>
      </c>
      <c r="S365">
        <f t="shared" si="75"/>
        <v>82.953006273841595</v>
      </c>
    </row>
    <row r="366" spans="1:19" x14ac:dyDescent="0.35">
      <c r="A366">
        <f t="shared" si="64"/>
        <v>363</v>
      </c>
      <c r="B366">
        <f>B365*(1+(Settings!$E$7/100))</f>
        <v>36.672229118371504</v>
      </c>
      <c r="C366">
        <f>C365*(1-(Settings!$E$8/100))+(Settings!$B$9*O365)</f>
        <v>438.4973013914028</v>
      </c>
      <c r="D366">
        <f t="shared" si="65"/>
        <v>1.0054544996171089</v>
      </c>
      <c r="E366">
        <f>E365*(1-(Settings!$E$9/100))+(Settings!$B$10*O365)</f>
        <v>48.722514874808255</v>
      </c>
      <c r="F366">
        <f t="shared" si="66"/>
        <v>1.0054168304577615</v>
      </c>
      <c r="G366">
        <f>(C366^Settings!$B$8)*(E366^(1-Settings!$B$8))</f>
        <v>146.16665587474424</v>
      </c>
      <c r="H366">
        <f t="shared" si="67"/>
        <v>1.0054356650357033</v>
      </c>
      <c r="I366">
        <f t="shared" si="68"/>
        <v>8.9998905540511362</v>
      </c>
      <c r="J366">
        <f t="shared" si="69"/>
        <v>3.7294197219317482E-5</v>
      </c>
      <c r="K366">
        <f t="shared" si="70"/>
        <v>3.9857586895779904</v>
      </c>
      <c r="L366">
        <f t="shared" si="71"/>
        <v>5.3818465699961848E-3</v>
      </c>
      <c r="M366">
        <f>(B366^Settings!$B$7)*(G366^(1-Settings!$B$7))</f>
        <v>73.21377666603999</v>
      </c>
      <c r="N366">
        <f t="shared" si="72"/>
        <v>1.9964364977574394</v>
      </c>
      <c r="O366">
        <f>(Settings!$E$10/100)*M366</f>
        <v>14.642755333207999</v>
      </c>
      <c r="P366">
        <f t="shared" si="73"/>
        <v>1.5971491982059514</v>
      </c>
      <c r="Q366">
        <f t="shared" si="74"/>
        <v>0.95441438124448541</v>
      </c>
      <c r="R366">
        <f>(B366*Q366)/((1+(Settings!$E$11/100))^(A366-1))</f>
        <v>2.6965725310888391E-2</v>
      </c>
      <c r="S366">
        <f t="shared" si="75"/>
        <v>82.979971999152482</v>
      </c>
    </row>
    <row r="367" spans="1:19" x14ac:dyDescent="0.35">
      <c r="A367">
        <f t="shared" si="64"/>
        <v>364</v>
      </c>
      <c r="B367">
        <f>B366*(1+(Settings!$E$7/100))</f>
        <v>37.038951409555217</v>
      </c>
      <c r="C367">
        <f>C366*(1-(Settings!$E$8/100))+(Settings!$B$9*O366)</f>
        <v>442.90583516346197</v>
      </c>
      <c r="D367">
        <f t="shared" si="65"/>
        <v>1.0053730679916217</v>
      </c>
      <c r="E367">
        <f>E366*(1-(Settings!$E$9/100))+(Settings!$B$10*O366)</f>
        <v>49.212340110632887</v>
      </c>
      <c r="F367">
        <f t="shared" si="66"/>
        <v>1.0053365206685871</v>
      </c>
      <c r="G367">
        <f>(C367^Settings!$B$8)*(E367^(1-Settings!$B$8))</f>
        <v>147.63614935729052</v>
      </c>
      <c r="H367">
        <f t="shared" si="67"/>
        <v>1.0053547943284391</v>
      </c>
      <c r="I367">
        <f t="shared" si="68"/>
        <v>8.9998938105316206</v>
      </c>
      <c r="J367">
        <f t="shared" si="69"/>
        <v>3.6183556506586001E-5</v>
      </c>
      <c r="K367">
        <f t="shared" si="70"/>
        <v>3.9859700055980447</v>
      </c>
      <c r="L367">
        <f t="shared" si="71"/>
        <v>5.3017765628160518E-3</v>
      </c>
      <c r="M367">
        <f>(B367^Settings!$B$7)*(G367^(1-Settings!$B$7))</f>
        <v>73.94787463029968</v>
      </c>
      <c r="N367">
        <f t="shared" si="72"/>
        <v>1.9964894203571537</v>
      </c>
      <c r="O367">
        <f>(Settings!$E$10/100)*M367</f>
        <v>14.789574926059936</v>
      </c>
      <c r="P367">
        <f t="shared" si="73"/>
        <v>1.597191536285723</v>
      </c>
      <c r="Q367">
        <f t="shared" si="74"/>
        <v>0.95443068286270294</v>
      </c>
      <c r="R367">
        <f>(B367*Q367)/((1+(Settings!$E$11/100))^(A367-1))</f>
        <v>2.6701811520221722E-2</v>
      </c>
      <c r="S367">
        <f t="shared" si="75"/>
        <v>83.006673810672709</v>
      </c>
    </row>
    <row r="368" spans="1:19" x14ac:dyDescent="0.35">
      <c r="A368">
        <f t="shared" si="64"/>
        <v>365</v>
      </c>
      <c r="B368">
        <f>B367*(1+(Settings!$E$7/100))</f>
        <v>37.409340923650767</v>
      </c>
      <c r="C368">
        <f>C367*(1-(Settings!$E$8/100))+(Settings!$B$9*O367)</f>
        <v>447.35833589364665</v>
      </c>
      <c r="D368">
        <f t="shared" si="65"/>
        <v>1.0052928583660359</v>
      </c>
      <c r="E368">
        <f>E367*(1-(Settings!$E$9/100))+(Settings!$B$10*O367)</f>
        <v>49.70705080102622</v>
      </c>
      <c r="F368">
        <f t="shared" si="66"/>
        <v>1.0052573994270286</v>
      </c>
      <c r="G368">
        <f>(C368^Settings!$B$8)*(E368^(1-Settings!$B$8))</f>
        <v>149.12029884803761</v>
      </c>
      <c r="H368">
        <f t="shared" si="67"/>
        <v>1.005275128894989</v>
      </c>
      <c r="I368">
        <f t="shared" si="68"/>
        <v>8.9998969700373124</v>
      </c>
      <c r="J368">
        <f t="shared" si="69"/>
        <v>3.5106033013931892E-5</v>
      </c>
      <c r="K368">
        <f t="shared" si="70"/>
        <v>3.9861781888213228</v>
      </c>
      <c r="L368">
        <f t="shared" si="71"/>
        <v>5.2228998960179851E-3</v>
      </c>
      <c r="M368">
        <f>(B368^Settings!$B$7)*(G368^(1-Settings!$B$7))</f>
        <v>74.689303773987106</v>
      </c>
      <c r="N368">
        <f t="shared" si="72"/>
        <v>1.9965415569983316</v>
      </c>
      <c r="O368">
        <f>(Settings!$E$10/100)*M368</f>
        <v>14.937860754797422</v>
      </c>
      <c r="P368">
        <f t="shared" si="73"/>
        <v>1.5972332455986653</v>
      </c>
      <c r="Q368">
        <f t="shared" si="74"/>
        <v>0.95444674212419756</v>
      </c>
      <c r="R368">
        <f>(B368*Q368)/((1+(Settings!$E$11/100))^(A368-1))</f>
        <v>2.6440473934565931E-2</v>
      </c>
      <c r="S368">
        <f t="shared" si="75"/>
        <v>83.033114284607279</v>
      </c>
    </row>
    <row r="369" spans="1:19" x14ac:dyDescent="0.35">
      <c r="A369">
        <f t="shared" si="64"/>
        <v>366</v>
      </c>
      <c r="B369">
        <f>B368*(1+(Settings!$E$7/100))</f>
        <v>37.783434332887275</v>
      </c>
      <c r="C369">
        <f>C368*(1-(Settings!$E$8/100))+(Settings!$B$9*O368)</f>
        <v>451.85524385509137</v>
      </c>
      <c r="D369">
        <f t="shared" si="65"/>
        <v>1.005213852215725</v>
      </c>
      <c r="E369">
        <f>E368*(1-(Settings!$E$9/100))+(Settings!$B$10*O368)</f>
        <v>50.206695860485432</v>
      </c>
      <c r="F369">
        <f t="shared" si="66"/>
        <v>1.0051794492078381</v>
      </c>
      <c r="G369">
        <f>(C369^Settings!$B$8)*(E369^(1-Settings!$B$8))</f>
        <v>150.61925109758729</v>
      </c>
      <c r="H369">
        <f t="shared" si="67"/>
        <v>1.0051966507103272</v>
      </c>
      <c r="I369">
        <f t="shared" si="68"/>
        <v>8.9999000354595839</v>
      </c>
      <c r="J369">
        <f t="shared" si="69"/>
        <v>3.4060637377208991E-5</v>
      </c>
      <c r="K369">
        <f t="shared" si="70"/>
        <v>3.9863832856105939</v>
      </c>
      <c r="L369">
        <f t="shared" si="71"/>
        <v>5.1451987230777263E-3</v>
      </c>
      <c r="M369">
        <f>(B369^Settings!$B$7)*(G369^(1-Settings!$B$7))</f>
        <v>75.438137457882334</v>
      </c>
      <c r="N369">
        <f t="shared" si="72"/>
        <v>1.9965929193530148</v>
      </c>
      <c r="O369">
        <f>(Settings!$E$10/100)*M369</f>
        <v>15.087627491576468</v>
      </c>
      <c r="P369">
        <f t="shared" si="73"/>
        <v>1.5972743354824117</v>
      </c>
      <c r="Q369">
        <f t="shared" si="74"/>
        <v>0.95446256263580753</v>
      </c>
      <c r="R369">
        <f>(B369*Q369)/((1+(Settings!$E$11/100))^(A369-1))</f>
        <v>2.6181687571427664E-2</v>
      </c>
      <c r="S369">
        <f t="shared" si="75"/>
        <v>83.059295972178703</v>
      </c>
    </row>
    <row r="370" spans="1:19" x14ac:dyDescent="0.35">
      <c r="A370">
        <f t="shared" si="64"/>
        <v>367</v>
      </c>
      <c r="B370">
        <f>B369*(1+(Settings!$E$7/100))</f>
        <v>38.161268676216146</v>
      </c>
      <c r="C370">
        <f>C369*(1-(Settings!$E$8/100))+(Settings!$B$9*O369)</f>
        <v>456.39700372040835</v>
      </c>
      <c r="D370">
        <f t="shared" si="65"/>
        <v>1.0051360313024338</v>
      </c>
      <c r="E370">
        <f>E369*(1-(Settings!$E$9/100))+(Settings!$B$10*O369)</f>
        <v>50.711324692433372</v>
      </c>
      <c r="F370">
        <f t="shared" si="66"/>
        <v>1.0051026527421847</v>
      </c>
      <c r="G370">
        <f>(C370^Settings!$B$8)*(E370^(1-Settings!$B$8))</f>
        <v>152.1331543231762</v>
      </c>
      <c r="H370">
        <f t="shared" si="67"/>
        <v>1.0051193420209215</v>
      </c>
      <c r="I370">
        <f t="shared" si="68"/>
        <v>8.9999030096034396</v>
      </c>
      <c r="J370">
        <f t="shared" si="69"/>
        <v>3.3046409897430351E-5</v>
      </c>
      <c r="K370">
        <f t="shared" si="70"/>
        <v>3.986585341644906</v>
      </c>
      <c r="L370">
        <f t="shared" si="71"/>
        <v>5.0686554662560113E-3</v>
      </c>
      <c r="M370">
        <f>(B370^Settings!$B$7)*(G370^(1-Settings!$B$7))</f>
        <v>76.194449776128579</v>
      </c>
      <c r="N370">
        <f t="shared" si="72"/>
        <v>1.9966435189199163</v>
      </c>
      <c r="O370">
        <f>(Settings!$E$10/100)*M370</f>
        <v>15.238889955225716</v>
      </c>
      <c r="P370">
        <f t="shared" si="73"/>
        <v>1.5973148151359329</v>
      </c>
      <c r="Q370">
        <f t="shared" si="74"/>
        <v>0.9544781479505835</v>
      </c>
      <c r="R370">
        <f>(B370*Q370)/((1+(Settings!$E$11/100))^(A370-1))</f>
        <v>2.592542768650332E-2</v>
      </c>
      <c r="S370">
        <f t="shared" si="75"/>
        <v>83.085221399865205</v>
      </c>
    </row>
    <row r="371" spans="1:19" x14ac:dyDescent="0.35">
      <c r="A371">
        <f t="shared" si="64"/>
        <v>368</v>
      </c>
      <c r="B371">
        <f>B370*(1+(Settings!$E$7/100))</f>
        <v>38.542881362978306</v>
      </c>
      <c r="C371">
        <f>C370*(1-(Settings!$E$8/100))+(Settings!$B$9*O370)</f>
        <v>460.98406460570334</v>
      </c>
      <c r="D371">
        <f t="shared" si="65"/>
        <v>1.0050593776695926</v>
      </c>
      <c r="E371">
        <f>E370*(1-(Settings!$E$9/100))+(Settings!$B$10*O370)</f>
        <v>51.220987194107273</v>
      </c>
      <c r="F371">
        <f t="shared" si="66"/>
        <v>1.0050269930139466</v>
      </c>
      <c r="G371">
        <f>(C371^Settings!$B$8)*(E371^(1-Settings!$B$8))</f>
        <v>153.66215822334482</v>
      </c>
      <c r="H371">
        <f t="shared" si="67"/>
        <v>1.0050431853404929</v>
      </c>
      <c r="I371">
        <f t="shared" si="68"/>
        <v>8.9999058951901123</v>
      </c>
      <c r="J371">
        <f t="shared" si="69"/>
        <v>3.2062419674794285E-5</v>
      </c>
      <c r="K371">
        <f t="shared" si="70"/>
        <v>3.9867844019295955</v>
      </c>
      <c r="L371">
        <f t="shared" si="71"/>
        <v>4.9932528123797226E-3</v>
      </c>
      <c r="M371">
        <f>(B371^Settings!$B$7)*(G371^(1-Settings!$B$7))</f>
        <v>76.95831556356714</v>
      </c>
      <c r="N371">
        <f t="shared" si="72"/>
        <v>1.9966933670269942</v>
      </c>
      <c r="O371">
        <f>(Settings!$E$10/100)*M371</f>
        <v>15.391663112713429</v>
      </c>
      <c r="P371">
        <f t="shared" si="73"/>
        <v>1.5973546936215954</v>
      </c>
      <c r="Q371">
        <f t="shared" si="74"/>
        <v>0.95449350156859369</v>
      </c>
      <c r="R371">
        <f>(B371*Q371)/((1+(Settings!$E$11/100))^(A371-1))</f>
        <v>2.5671669771509406E-2</v>
      </c>
      <c r="S371">
        <f t="shared" si="75"/>
        <v>83.110893069636717</v>
      </c>
    </row>
    <row r="372" spans="1:19" x14ac:dyDescent="0.35">
      <c r="A372">
        <f t="shared" si="64"/>
        <v>369</v>
      </c>
      <c r="B372">
        <f>B371*(1+(Settings!$E$7/100))</f>
        <v>38.928310176608093</v>
      </c>
      <c r="C372">
        <f>C371*(1-(Settings!$E$8/100))+(Settings!$B$9*O371)</f>
        <v>465.61688011503134</v>
      </c>
      <c r="D372">
        <f t="shared" si="65"/>
        <v>1.0049838736379435</v>
      </c>
      <c r="E372">
        <f>E371*(1-(Settings!$E$9/100))+(Settings!$B$10*O371)</f>
        <v>51.735733761496469</v>
      </c>
      <c r="F372">
        <f t="shared" si="66"/>
        <v>1.004952453256136</v>
      </c>
      <c r="G372">
        <f>(C372^Settings!$B$8)*(E372^(1-Settings!$B$8))</f>
        <v>155.20641399275317</v>
      </c>
      <c r="H372">
        <f t="shared" si="67"/>
        <v>1.0049681634458185</v>
      </c>
      <c r="I372">
        <f t="shared" si="68"/>
        <v>8.9999086948595597</v>
      </c>
      <c r="J372">
        <f t="shared" si="69"/>
        <v>3.110776356507472E-5</v>
      </c>
      <c r="K372">
        <f t="shared" si="70"/>
        <v>3.9869805108061498</v>
      </c>
      <c r="L372">
        <f t="shared" si="71"/>
        <v>4.9189737087118601E-3</v>
      </c>
      <c r="M372">
        <f>(B372^Settings!$B$7)*(G372^(1-Settings!$B$7))</f>
        <v>77.729810403145464</v>
      </c>
      <c r="N372">
        <f t="shared" si="72"/>
        <v>1.9967424748339855</v>
      </c>
      <c r="O372">
        <f>(Settings!$E$10/100)*M372</f>
        <v>15.545962080629094</v>
      </c>
      <c r="P372">
        <f t="shared" si="73"/>
        <v>1.5973939798671883</v>
      </c>
      <c r="Q372">
        <f t="shared" si="74"/>
        <v>0.95450862693771665</v>
      </c>
      <c r="R372">
        <f>(B372*Q372)/((1+(Settings!$E$11/100))^(A372-1))</f>
        <v>2.5420389552030041E-2</v>
      </c>
      <c r="S372">
        <f t="shared" si="75"/>
        <v>83.136313459188742</v>
      </c>
    </row>
    <row r="373" spans="1:19" x14ac:dyDescent="0.35">
      <c r="A373">
        <f t="shared" si="64"/>
        <v>370</v>
      </c>
      <c r="B373">
        <f>B372*(1+(Settings!$E$7/100))</f>
        <v>39.317593278374176</v>
      </c>
      <c r="C373">
        <f>C372*(1-(Settings!$E$8/100))+(Settings!$B$9*O372)</f>
        <v>470.29590838529685</v>
      </c>
      <c r="D373">
        <f t="shared" si="65"/>
        <v>1.0049095018010323</v>
      </c>
      <c r="E373">
        <f>E372*(1-(Settings!$E$9/100))+(Settings!$B$10*O372)</f>
        <v>52.255615294329452</v>
      </c>
      <c r="F373">
        <f t="shared" si="66"/>
        <v>1.0048790169472799</v>
      </c>
      <c r="G373">
        <f>(C373^Settings!$B$8)*(E373^(1-Settings!$B$8))</f>
        <v>156.76607433714503</v>
      </c>
      <c r="H373">
        <f t="shared" si="67"/>
        <v>1.0048942593730015</v>
      </c>
      <c r="I373">
        <f t="shared" si="68"/>
        <v>8.9999114111729011</v>
      </c>
      <c r="J373">
        <f t="shared" si="69"/>
        <v>3.0181565535691846E-5</v>
      </c>
      <c r="K373">
        <f t="shared" si="70"/>
        <v>3.9871737119619413</v>
      </c>
      <c r="L373">
        <f t="shared" si="71"/>
        <v>4.8458013593988269E-3</v>
      </c>
      <c r="M373">
        <f>(B373^Settings!$B$7)*(G373^(1-Settings!$B$7))</f>
        <v>78.509010633399527</v>
      </c>
      <c r="N373">
        <f t="shared" si="72"/>
        <v>1.9967908533349057</v>
      </c>
      <c r="O373">
        <f>(Settings!$E$10/100)*M373</f>
        <v>15.701802126679906</v>
      </c>
      <c r="P373">
        <f t="shared" si="73"/>
        <v>1.5974326826679246</v>
      </c>
      <c r="Q373">
        <f t="shared" si="74"/>
        <v>0.95452352745442326</v>
      </c>
      <c r="R373">
        <f>(B373*Q373)/((1+(Settings!$E$11/100))^(A373-1))</f>
        <v>2.5171562985381677E-2</v>
      </c>
      <c r="S373">
        <f t="shared" si="75"/>
        <v>83.161485022174119</v>
      </c>
    </row>
    <row r="374" spans="1:19" x14ac:dyDescent="0.35">
      <c r="A374">
        <f t="shared" si="64"/>
        <v>371</v>
      </c>
      <c r="B374">
        <f>B373*(1+(Settings!$E$7/100))</f>
        <v>39.710769211157917</v>
      </c>
      <c r="C374">
        <f>C373*(1-(Settings!$E$8/100))+(Settings!$B$9*O373)</f>
        <v>475.02161213160286</v>
      </c>
      <c r="D374">
        <f t="shared" si="65"/>
        <v>1.0048362450209458</v>
      </c>
      <c r="E374">
        <f>E373*(1-(Settings!$E$9/100))+(Settings!$B$10*O373)</f>
        <v>52.780683201110854</v>
      </c>
      <c r="F374">
        <f t="shared" si="66"/>
        <v>1.0048066678077783</v>
      </c>
      <c r="G374">
        <f>(C374^Settings!$B$8)*(E374^(1-Settings!$B$8))</f>
        <v>158.34129348846145</v>
      </c>
      <c r="H374">
        <f t="shared" si="67"/>
        <v>1.004821456413274</v>
      </c>
      <c r="I374">
        <f t="shared" si="68"/>
        <v>8.9999140466147907</v>
      </c>
      <c r="J374">
        <f t="shared" si="69"/>
        <v>2.9282975910760456E-5</v>
      </c>
      <c r="K374">
        <f t="shared" si="70"/>
        <v>3.9873640484398063</v>
      </c>
      <c r="L374">
        <f t="shared" si="71"/>
        <v>4.7737192210517421E-3</v>
      </c>
      <c r="M374">
        <f>(B374^Settings!$B$7)*(G374^(1-Settings!$B$7))</f>
        <v>79.295993356010825</v>
      </c>
      <c r="N374">
        <f t="shared" si="72"/>
        <v>1.9968385133605084</v>
      </c>
      <c r="O374">
        <f>(Settings!$E$10/100)*M374</f>
        <v>15.859198671202165</v>
      </c>
      <c r="P374">
        <f t="shared" si="73"/>
        <v>1.5974708106884068</v>
      </c>
      <c r="Q374">
        <f t="shared" si="74"/>
        <v>0.95453820646454601</v>
      </c>
      <c r="R374">
        <f>(B374*Q374)/((1+(Settings!$E$11/100))^(A374-1))</f>
        <v>2.4925166258494776E-2</v>
      </c>
      <c r="S374">
        <f t="shared" si="75"/>
        <v>83.186410188432617</v>
      </c>
    </row>
    <row r="375" spans="1:19" x14ac:dyDescent="0.35">
      <c r="A375">
        <f t="shared" si="64"/>
        <v>372</v>
      </c>
      <c r="B375">
        <f>B374*(1+(Settings!$E$7/100))</f>
        <v>40.107876903269499</v>
      </c>
      <c r="C375">
        <f>C374*(1-(Settings!$E$8/100))+(Settings!$B$9*O374)</f>
        <v>479.79445869305272</v>
      </c>
      <c r="D375">
        <f t="shared" si="65"/>
        <v>1.0047640864238261</v>
      </c>
      <c r="E375">
        <f>E374*(1-(Settings!$E$9/100))+(Settings!$B$10*O374)</f>
        <v>53.310989404208854</v>
      </c>
      <c r="F375">
        <f t="shared" si="66"/>
        <v>1.0047353897966183</v>
      </c>
      <c r="G375">
        <f>(C375^Settings!$B$8)*(E375^(1-Settings!$B$8))</f>
        <v>159.93222722010552</v>
      </c>
      <c r="H375">
        <f t="shared" si="67"/>
        <v>1.004749738109223</v>
      </c>
      <c r="I375">
        <f t="shared" si="68"/>
        <v>8.9999166035956808</v>
      </c>
      <c r="J375">
        <f t="shared" si="69"/>
        <v>2.8411170127640162E-5</v>
      </c>
      <c r="K375">
        <f t="shared" si="70"/>
        <v>3.9875515626474911</v>
      </c>
      <c r="L375">
        <f t="shared" si="71"/>
        <v>4.7027109992159311E-3</v>
      </c>
      <c r="M375">
        <f>(B375^Settings!$B$7)*(G375^(1-Settings!$B$7))</f>
        <v>80.09083644343913</v>
      </c>
      <c r="N375">
        <f t="shared" si="72"/>
        <v>1.9968854655807102</v>
      </c>
      <c r="O375">
        <f>(Settings!$E$10/100)*M375</f>
        <v>16.018167288687827</v>
      </c>
      <c r="P375">
        <f t="shared" si="73"/>
        <v>1.5975083724645684</v>
      </c>
      <c r="Q375">
        <f t="shared" si="74"/>
        <v>0.95455266726403654</v>
      </c>
      <c r="R375">
        <f>(B375*Q375)/((1+(Settings!$E$11/100))^(A375-1))</f>
        <v>2.468117578581256E-2</v>
      </c>
      <c r="S375">
        <f t="shared" si="75"/>
        <v>83.211091364218433</v>
      </c>
    </row>
    <row r="376" spans="1:19" x14ac:dyDescent="0.35">
      <c r="A376">
        <f t="shared" si="64"/>
        <v>373</v>
      </c>
      <c r="B376">
        <f>B375*(1+(Settings!$E$7/100))</f>
        <v>40.508955672302193</v>
      </c>
      <c r="C376">
        <f>C375*(1-(Settings!$E$8/100))+(Settings!$B$9*O375)</f>
        <v>484.61492007901069</v>
      </c>
      <c r="D376">
        <f t="shared" si="65"/>
        <v>1.0046930093958961</v>
      </c>
      <c r="E376">
        <f>E375*(1-(Settings!$E$9/100))+(Settings!$B$10*O375)</f>
        <v>53.846586344993462</v>
      </c>
      <c r="F376">
        <f t="shared" si="66"/>
        <v>1.0046651671077766</v>
      </c>
      <c r="G376">
        <f>(C376^Settings!$B$8)*(E376^(1-Settings!$B$8))</f>
        <v>161.53903286235979</v>
      </c>
      <c r="H376">
        <f t="shared" si="67"/>
        <v>1.0046790882508816</v>
      </c>
      <c r="I376">
        <f t="shared" si="68"/>
        <v>8.9999190844540724</v>
      </c>
      <c r="J376">
        <f t="shared" si="69"/>
        <v>2.756534867032201E-5</v>
      </c>
      <c r="K376">
        <f t="shared" si="70"/>
        <v>3.987736296366962</v>
      </c>
      <c r="L376">
        <f t="shared" si="71"/>
        <v>4.6327606444407365E-3</v>
      </c>
      <c r="M376">
        <f>(B376^Settings!$B$7)*(G376^(1-Settings!$B$7))</f>
        <v>80.893618546631345</v>
      </c>
      <c r="N376">
        <f t="shared" si="72"/>
        <v>1.9969317205069785</v>
      </c>
      <c r="O376">
        <f>(Settings!$E$10/100)*M376</f>
        <v>16.17872370932627</v>
      </c>
      <c r="P376">
        <f t="shared" si="73"/>
        <v>1.5975453764055829</v>
      </c>
      <c r="Q376">
        <f t="shared" si="74"/>
        <v>0.95456691309971176</v>
      </c>
      <c r="R376">
        <f>(B376*Q376)/((1+(Settings!$E$11/100))^(A376-1))</f>
        <v>2.4439568207206573E-2</v>
      </c>
      <c r="S376">
        <f t="shared" si="75"/>
        <v>83.235530932425632</v>
      </c>
    </row>
    <row r="377" spans="1:19" x14ac:dyDescent="0.35">
      <c r="A377">
        <f t="shared" si="64"/>
        <v>374</v>
      </c>
      <c r="B377">
        <f>B376*(1+(Settings!$E$7/100))</f>
        <v>40.914045229025213</v>
      </c>
      <c r="C377">
        <f>C376*(1-(Settings!$E$8/100))+(Settings!$B$9*O376)</f>
        <v>489.48347301582413</v>
      </c>
      <c r="D377">
        <f t="shared" si="65"/>
        <v>1.0046229975791299</v>
      </c>
      <c r="E377">
        <f>E376*(1-(Settings!$E$9/100))+(Settings!$B$10*O376)</f>
        <v>54.387526989026213</v>
      </c>
      <c r="F377">
        <f t="shared" si="66"/>
        <v>1.0045959841668672</v>
      </c>
      <c r="G377">
        <f>(C377^Settings!$B$8)*(E377^(1-Settings!$B$8))</f>
        <v>163.16186931795806</v>
      </c>
      <c r="H377">
        <f t="shared" si="67"/>
        <v>1.0046094908721104</v>
      </c>
      <c r="I377">
        <f t="shared" si="68"/>
        <v>8.999921491458645</v>
      </c>
      <c r="J377">
        <f t="shared" si="69"/>
        <v>2.6744735692751931E-5</v>
      </c>
      <c r="K377">
        <f t="shared" si="70"/>
        <v>3.9879182907635808</v>
      </c>
      <c r="L377">
        <f t="shared" si="71"/>
        <v>4.5638523486379867E-3</v>
      </c>
      <c r="M377">
        <f>(B377^Settings!$B$7)*(G377^(1-Settings!$B$7))</f>
        <v>81.704419102807634</v>
      </c>
      <c r="N377">
        <f t="shared" si="72"/>
        <v>1.9969772884946841</v>
      </c>
      <c r="O377">
        <f>(Settings!$E$10/100)*M377</f>
        <v>16.340883820561526</v>
      </c>
      <c r="P377">
        <f t="shared" si="73"/>
        <v>1.5975818307957472</v>
      </c>
      <c r="Q377">
        <f t="shared" si="74"/>
        <v>0.95458094716998998</v>
      </c>
      <c r="R377">
        <f>(B377*Q377)/((1+(Settings!$E$11/100))^(A377-1))</f>
        <v>2.4200320385909239E-2</v>
      </c>
      <c r="S377">
        <f t="shared" si="75"/>
        <v>83.259731252811548</v>
      </c>
    </row>
    <row r="378" spans="1:19" x14ac:dyDescent="0.35">
      <c r="A378">
        <f t="shared" si="64"/>
        <v>375</v>
      </c>
      <c r="B378">
        <f>B377*(1+(Settings!$E$7/100))</f>
        <v>41.323185681315465</v>
      </c>
      <c r="C378">
        <f>C377*(1-(Settings!$E$8/100))+(Settings!$B$9*O377)</f>
        <v>494.40059899401302</v>
      </c>
      <c r="D378">
        <f t="shared" si="65"/>
        <v>1.0045540348672777</v>
      </c>
      <c r="E378">
        <f>E377*(1-(Settings!$E$9/100))+(Settings!$B$10*O377)</f>
        <v>54.933864831301847</v>
      </c>
      <c r="F378">
        <f t="shared" si="66"/>
        <v>1.0045278256278545</v>
      </c>
      <c r="G378">
        <f>(C378^Settings!$B$8)*(E378^(1-Settings!$B$8))</f>
        <v>164.80089707781258</v>
      </c>
      <c r="H378">
        <f t="shared" si="67"/>
        <v>1.004540930246689</v>
      </c>
      <c r="I378">
        <f t="shared" si="68"/>
        <v>8.9999238268103579</v>
      </c>
      <c r="J378">
        <f t="shared" si="69"/>
        <v>2.5948578730172756E-5</v>
      </c>
      <c r="K378">
        <f t="shared" si="70"/>
        <v>3.9880975863951438</v>
      </c>
      <c r="L378">
        <f t="shared" si="71"/>
        <v>4.4959705412850326E-3</v>
      </c>
      <c r="M378">
        <f>(B378^Settings!$B$7)*(G378^(1-Settings!$B$7))</f>
        <v>82.523318343325286</v>
      </c>
      <c r="N378">
        <f t="shared" si="72"/>
        <v>1.9970221797454186</v>
      </c>
      <c r="O378">
        <f>(Settings!$E$10/100)*M378</f>
        <v>16.504663668665057</v>
      </c>
      <c r="P378">
        <f t="shared" si="73"/>
        <v>1.5976177437963348</v>
      </c>
      <c r="Q378">
        <f t="shared" si="74"/>
        <v>0.95459477262561387</v>
      </c>
      <c r="R378">
        <f>(B378*Q378)/((1+(Settings!$E$11/100))^(A378-1))</f>
        <v>2.3963409406463007E-2</v>
      </c>
      <c r="S378">
        <f t="shared" si="75"/>
        <v>83.283694662218011</v>
      </c>
    </row>
    <row r="379" spans="1:19" x14ac:dyDescent="0.35">
      <c r="A379">
        <f t="shared" si="64"/>
        <v>376</v>
      </c>
      <c r="B379">
        <f>B378*(1+(Settings!$E$7/100))</f>
        <v>41.73641753812862</v>
      </c>
      <c r="C379">
        <f>C378*(1-(Settings!$E$8/100))+(Settings!$B$9*O378)</f>
        <v>499.36678431593128</v>
      </c>
      <c r="D379">
        <f t="shared" si="65"/>
        <v>1.004486105401825</v>
      </c>
      <c r="E379">
        <f>E378*(1-(Settings!$E$9/100))+(Settings!$B$10*O378)</f>
        <v>55.485653901542314</v>
      </c>
      <c r="F379">
        <f t="shared" si="66"/>
        <v>1.0044606763696118</v>
      </c>
      <c r="G379">
        <f>(C379^Settings!$B$8)*(E379^(1-Settings!$B$8))</f>
        <v>166.45627823689887</v>
      </c>
      <c r="H379">
        <f t="shared" si="67"/>
        <v>1.0044733908849413</v>
      </c>
      <c r="I379">
        <f t="shared" si="68"/>
        <v>8.9999260926444737</v>
      </c>
      <c r="J379">
        <f t="shared" si="69"/>
        <v>2.517614769992349E-5</v>
      </c>
      <c r="K379">
        <f t="shared" si="70"/>
        <v>3.9882742232207993</v>
      </c>
      <c r="L379">
        <f t="shared" si="71"/>
        <v>4.4290998860718744E-3</v>
      </c>
      <c r="M379">
        <f>(B379^Settings!$B$7)*(G379^(1-Settings!$B$7))</f>
        <v>83.350397301621314</v>
      </c>
      <c r="N379">
        <f t="shared" si="72"/>
        <v>1.9970664043092805</v>
      </c>
      <c r="O379">
        <f>(Settings!$E$10/100)*M379</f>
        <v>16.670079460324263</v>
      </c>
      <c r="P379">
        <f t="shared" si="73"/>
        <v>1.5976531234474245</v>
      </c>
      <c r="Q379">
        <f t="shared" si="74"/>
        <v>0.95460839257036534</v>
      </c>
      <c r="R379">
        <f>(B379*Q379)/((1+(Settings!$E$11/100))^(A379-1))</f>
        <v>2.3728812572686352E-2</v>
      </c>
      <c r="S379">
        <f t="shared" si="75"/>
        <v>83.307423474790696</v>
      </c>
    </row>
    <row r="380" spans="1:19" x14ac:dyDescent="0.35">
      <c r="A380">
        <f t="shared" si="64"/>
        <v>377</v>
      </c>
      <c r="B380">
        <f>B379*(1+(Settings!$E$7/100))</f>
        <v>42.153781713509908</v>
      </c>
      <c r="C380">
        <f>C379*(1-(Settings!$E$8/100))+(Settings!$B$9*O379)</f>
        <v>504.38252014390446</v>
      </c>
      <c r="D380">
        <f t="shared" si="65"/>
        <v>1.004419193568129</v>
      </c>
      <c r="E380">
        <f>E379*(1-(Settings!$E$9/100))+(Settings!$B$10*O379)</f>
        <v>56.042948769543891</v>
      </c>
      <c r="F380">
        <f t="shared" si="66"/>
        <v>1.0043945214928574</v>
      </c>
      <c r="G380">
        <f>(C380^Settings!$B$8)*(E380^(1-Settings!$B$8))</f>
        <v>168.12817651029906</v>
      </c>
      <c r="H380">
        <f t="shared" si="67"/>
        <v>1.0044068575297382</v>
      </c>
      <c r="I380">
        <f t="shared" si="68"/>
        <v>8.9999282910325249</v>
      </c>
      <c r="J380">
        <f t="shared" si="69"/>
        <v>2.4426734501759029E-5</v>
      </c>
      <c r="K380">
        <f t="shared" si="70"/>
        <v>3.9884482406098214</v>
      </c>
      <c r="L380">
        <f t="shared" si="71"/>
        <v>4.3632252769709723E-3</v>
      </c>
      <c r="M380">
        <f>(B380^Settings!$B$7)*(G380^(1-Settings!$B$7))</f>
        <v>84.185737821234355</v>
      </c>
      <c r="N380">
        <f t="shared" si="72"/>
        <v>1.9971099720871208</v>
      </c>
      <c r="O380">
        <f>(Settings!$E$10/100)*M380</f>
        <v>16.837147564246873</v>
      </c>
      <c r="P380">
        <f t="shared" si="73"/>
        <v>1.5976879776696966</v>
      </c>
      <c r="Q380">
        <f t="shared" si="74"/>
        <v>0.95462181006176561</v>
      </c>
      <c r="R380">
        <f>(B380*Q380)/((1+(Settings!$E$11/100))^(A380-1))</f>
        <v>2.3496507405656189E-2</v>
      </c>
      <c r="S380">
        <f t="shared" si="75"/>
        <v>83.330919982196349</v>
      </c>
    </row>
    <row r="381" spans="1:19" x14ac:dyDescent="0.35">
      <c r="A381">
        <f t="shared" si="64"/>
        <v>378</v>
      </c>
      <c r="B381">
        <f>B380*(1+(Settings!$E$7/100))</f>
        <v>42.575319530645004</v>
      </c>
      <c r="C381">
        <f>C380*(1-(Settings!$E$8/100))+(Settings!$B$9*O380)</f>
        <v>509.44830254884852</v>
      </c>
      <c r="D381">
        <f t="shared" si="65"/>
        <v>1.0043532839914437</v>
      </c>
      <c r="E381">
        <f>E380*(1-(Settings!$E$9/100))+(Settings!$B$10*O380)</f>
        <v>56.605804550577695</v>
      </c>
      <c r="F381">
        <f t="shared" si="66"/>
        <v>1.0043293463167791</v>
      </c>
      <c r="G381">
        <f>(C381^Settings!$B$8)*(E381^(1-Settings!$B$8))</f>
        <v>169.81675724940604</v>
      </c>
      <c r="H381">
        <f t="shared" si="67"/>
        <v>1.004341315153412</v>
      </c>
      <c r="I381">
        <f t="shared" si="68"/>
        <v>8.9999304239842193</v>
      </c>
      <c r="J381">
        <f t="shared" si="69"/>
        <v>2.3699652107467273E-5</v>
      </c>
      <c r="K381">
        <f t="shared" si="70"/>
        <v>3.9886196773502727</v>
      </c>
      <c r="L381">
        <f t="shared" si="71"/>
        <v>4.2983318350620081E-3</v>
      </c>
      <c r="M381">
        <f>(B381^Settings!$B$7)*(G381^(1-Settings!$B$7))</f>
        <v>85.029422563906891</v>
      </c>
      <c r="N381">
        <f t="shared" si="72"/>
        <v>1.9971528928327626</v>
      </c>
      <c r="O381">
        <f>(Settings!$E$10/100)*M381</f>
        <v>17.005884512781378</v>
      </c>
      <c r="P381">
        <f t="shared" si="73"/>
        <v>1.5977223142662103</v>
      </c>
      <c r="Q381">
        <f t="shared" si="74"/>
        <v>0.95463502811176926</v>
      </c>
      <c r="R381">
        <f>(B381*Q381)/((1+(Settings!$E$11/100))^(A381-1))</f>
        <v>2.3266471641707046E-2</v>
      </c>
      <c r="S381">
        <f t="shared" si="75"/>
        <v>83.354186453838054</v>
      </c>
    </row>
    <row r="382" spans="1:19" x14ac:dyDescent="0.35">
      <c r="A382">
        <f t="shared" si="64"/>
        <v>379</v>
      </c>
      <c r="B382">
        <f>B381*(1+(Settings!$E$7/100))</f>
        <v>43.001072725951452</v>
      </c>
      <c r="C382">
        <f>C381*(1-(Settings!$E$8/100))+(Settings!$B$9*O381)</f>
        <v>514.56463255937479</v>
      </c>
      <c r="D382">
        <f t="shared" si="65"/>
        <v>1.0042883615331455</v>
      </c>
      <c r="E382">
        <f>E381*(1-(Settings!$E$9/100))+(Settings!$B$10*O381)</f>
        <v>57.174276910844277</v>
      </c>
      <c r="F382">
        <f t="shared" si="66"/>
        <v>1.0042651363759925</v>
      </c>
      <c r="G382">
        <f>(C382^Settings!$B$8)*(E382^(1-Settings!$B$8))</f>
        <v>171.5221874582893</v>
      </c>
      <c r="H382">
        <f t="shared" si="67"/>
        <v>1.0042767489538917</v>
      </c>
      <c r="I382">
        <f t="shared" si="68"/>
        <v>8.9999324934492879</v>
      </c>
      <c r="J382">
        <f t="shared" si="69"/>
        <v>2.2994234072371E-5</v>
      </c>
      <c r="K382">
        <f t="shared" si="70"/>
        <v>3.9887885716575262</v>
      </c>
      <c r="L382">
        <f t="shared" si="71"/>
        <v>4.2344049048459453E-3</v>
      </c>
      <c r="M382">
        <f>(B382^Settings!$B$7)*(G382^(1-Settings!$B$7))</f>
        <v>85.881535017768371</v>
      </c>
      <c r="N382">
        <f t="shared" si="72"/>
        <v>1.9971951761551812</v>
      </c>
      <c r="O382">
        <f>(Settings!$E$10/100)*M382</f>
        <v>17.176307003553674</v>
      </c>
      <c r="P382">
        <f t="shared" si="73"/>
        <v>1.597756140924145</v>
      </c>
      <c r="Q382">
        <f t="shared" si="74"/>
        <v>0.95464804968744377</v>
      </c>
      <c r="R382">
        <f>(B382*Q382)/((1+(Settings!$E$11/100))^(A382-1))</f>
        <v>2.303868323044643E-2</v>
      </c>
      <c r="S382">
        <f t="shared" si="75"/>
        <v>83.377225137068507</v>
      </c>
    </row>
    <row r="383" spans="1:19" x14ac:dyDescent="0.35">
      <c r="A383">
        <f t="shared" si="64"/>
        <v>380</v>
      </c>
      <c r="B383">
        <f>B382*(1+(Settings!$E$7/100))</f>
        <v>43.431083453210967</v>
      </c>
      <c r="C383">
        <f>C382*(1-(Settings!$E$8/100))+(Settings!$B$9*O382)</f>
        <v>519.7320162113856</v>
      </c>
      <c r="D383">
        <f t="shared" si="65"/>
        <v>1.0042244112870691</v>
      </c>
      <c r="E383">
        <f>E382*(1-(Settings!$E$9/100))+(Settings!$B$10*O382)</f>
        <v>57.748422072982756</v>
      </c>
      <c r="F383">
        <f t="shared" si="66"/>
        <v>1.0042018774173211</v>
      </c>
      <c r="G383">
        <f>(C383^Settings!$B$8)*(E383^(1-Settings!$B$8))</f>
        <v>173.24463581022476</v>
      </c>
      <c r="H383">
        <f t="shared" si="67"/>
        <v>1.0042131443515734</v>
      </c>
      <c r="I383">
        <f t="shared" si="68"/>
        <v>8.9999345013192844</v>
      </c>
      <c r="J383">
        <f t="shared" si="69"/>
        <v>2.2309833958011893E-5</v>
      </c>
      <c r="K383">
        <f t="shared" si="70"/>
        <v>3.9889549611826771</v>
      </c>
      <c r="L383">
        <f t="shared" si="71"/>
        <v>4.1714300510475866E-3</v>
      </c>
      <c r="M383">
        <f>(B383^Settings!$B$7)*(G383^(1-Settings!$B$7))</f>
        <v>86.742159505600355</v>
      </c>
      <c r="N383">
        <f t="shared" si="72"/>
        <v>1.9972368315206581</v>
      </c>
      <c r="O383">
        <f>(Settings!$E$10/100)*M383</f>
        <v>17.348431901120072</v>
      </c>
      <c r="P383">
        <f t="shared" si="73"/>
        <v>1.5977894652165268</v>
      </c>
      <c r="Q383">
        <f t="shared" si="74"/>
        <v>0.95466087771164321</v>
      </c>
      <c r="R383">
        <f>(B383*Q383)/((1+(Settings!$E$11/100))^(A383-1))</f>
        <v>2.2813120332786811E-2</v>
      </c>
      <c r="S383">
        <f t="shared" si="75"/>
        <v>83.400038257401292</v>
      </c>
    </row>
    <row r="384" spans="1:19" x14ac:dyDescent="0.35">
      <c r="A384">
        <f t="shared" si="64"/>
        <v>381</v>
      </c>
      <c r="B384">
        <f>B383*(1+(Settings!$E$7/100))</f>
        <v>43.865394287743079</v>
      </c>
      <c r="C384">
        <f>C383*(1-(Settings!$E$8/100))+(Settings!$B$9*O383)</f>
        <v>524.95096459816591</v>
      </c>
      <c r="D384">
        <f t="shared" si="65"/>
        <v>1.0041614185756886</v>
      </c>
      <c r="E384">
        <f>E383*(1-(Settings!$E$9/100))+(Settings!$B$10*O383)</f>
        <v>58.328296821635107</v>
      </c>
      <c r="F384">
        <f t="shared" si="66"/>
        <v>1.0041395553968657</v>
      </c>
      <c r="G384">
        <f>(C384^Settings!$B$8)*(E384^(1-Settings!$B$8))</f>
        <v>174.98427266438972</v>
      </c>
      <c r="H384">
        <f t="shared" si="67"/>
        <v>1.0041504869856999</v>
      </c>
      <c r="I384">
        <f t="shared" si="68"/>
        <v>8.999936449429315</v>
      </c>
      <c r="J384">
        <f t="shared" si="69"/>
        <v>2.1645824532789959E-5</v>
      </c>
      <c r="K384">
        <f t="shared" si="70"/>
        <v>3.9891188830208244</v>
      </c>
      <c r="L384">
        <f t="shared" si="71"/>
        <v>4.1093930551294733E-3</v>
      </c>
      <c r="M384">
        <f>(B384^Settings!$B$7)*(G384^(1-Settings!$B$7))</f>
        <v>87.611381193184016</v>
      </c>
      <c r="N384">
        <f t="shared" si="72"/>
        <v>1.9972778682548966</v>
      </c>
      <c r="O384">
        <f>(Settings!$E$10/100)*M384</f>
        <v>17.522276238636803</v>
      </c>
      <c r="P384">
        <f t="shared" si="73"/>
        <v>1.5978222946039171</v>
      </c>
      <c r="Q384">
        <f t="shared" si="74"/>
        <v>0.95467351506366582</v>
      </c>
      <c r="R384">
        <f>(B384*Q384)/((1+(Settings!$E$11/100))^(A384-1))</f>
        <v>2.2589761318993592E-2</v>
      </c>
      <c r="S384">
        <f t="shared" si="75"/>
        <v>83.422628018720289</v>
      </c>
    </row>
    <row r="385" spans="1:19" x14ac:dyDescent="0.35">
      <c r="A385">
        <f t="shared" si="64"/>
        <v>382</v>
      </c>
      <c r="B385">
        <f>B384*(1+(Settings!$E$7/100))</f>
        <v>44.304048230620509</v>
      </c>
      <c r="C385">
        <f>C384*(1-(Settings!$E$8/100))+(Settings!$B$9*O384)</f>
        <v>530.22199392097571</v>
      </c>
      <c r="D385">
        <f t="shared" si="65"/>
        <v>1.0040993689466982</v>
      </c>
      <c r="E385">
        <f>E384*(1-(Settings!$E$9/100))+(Settings!$B$10*O384)</f>
        <v>58.913958509066084</v>
      </c>
      <c r="F385">
        <f t="shared" si="66"/>
        <v>1.0040781564767842</v>
      </c>
      <c r="G385">
        <f>(C385^Settings!$B$8)*(E385^(1-Settings!$B$8))</f>
        <v>176.74127008272475</v>
      </c>
      <c r="H385">
        <f t="shared" si="67"/>
        <v>1.0040887627111861</v>
      </c>
      <c r="I385">
        <f t="shared" si="68"/>
        <v>8.9999383395597405</v>
      </c>
      <c r="J385">
        <f t="shared" si="69"/>
        <v>2.1001597461101085E-5</v>
      </c>
      <c r="K385">
        <f t="shared" si="70"/>
        <v>3.9892803737192342</v>
      </c>
      <c r="L385">
        <f t="shared" si="71"/>
        <v>4.048279912072239E-3</v>
      </c>
      <c r="M385">
        <f>(B385^Settings!$B$7)*(G385^(1-Settings!$B$7))</f>
        <v>88.489286097731423</v>
      </c>
      <c r="N385">
        <f t="shared" si="72"/>
        <v>1.9973182955451128</v>
      </c>
      <c r="O385">
        <f>(Settings!$E$10/100)*M385</f>
        <v>17.697857219546286</v>
      </c>
      <c r="P385">
        <f t="shared" si="73"/>
        <v>1.5978546364360904</v>
      </c>
      <c r="Q385">
        <f t="shared" si="74"/>
        <v>0.95468596457990895</v>
      </c>
      <c r="R385">
        <f>(B385*Q385)/((1+(Settings!$E$11/100))^(A385-1))</f>
        <v>2.2368584766749588E-2</v>
      </c>
      <c r="S385">
        <f t="shared" si="75"/>
        <v>83.444996603487041</v>
      </c>
    </row>
    <row r="386" spans="1:19" x14ac:dyDescent="0.35">
      <c r="A386">
        <f t="shared" si="64"/>
        <v>383</v>
      </c>
      <c r="B386">
        <f>B385*(1+(Settings!$E$7/100))</f>
        <v>44.747088712926711</v>
      </c>
      <c r="C386">
        <f>C385*(1-(Settings!$E$8/100))+(Settings!$B$9*O385)</f>
        <v>535.54562554014785</v>
      </c>
      <c r="D386">
        <f t="shared" si="65"/>
        <v>1.0040382481692367</v>
      </c>
      <c r="E386">
        <f>E385*(1-(Settings!$E$9/100))+(Settings!$B$10*O385)</f>
        <v>59.505465060839391</v>
      </c>
      <c r="F386">
        <f t="shared" si="66"/>
        <v>1.0040176670224721</v>
      </c>
      <c r="G386">
        <f>(C386^Settings!$B$8)*(E386^(1-Settings!$B$8))</f>
        <v>178.51580184696437</v>
      </c>
      <c r="H386">
        <f t="shared" si="67"/>
        <v>1.0040279575953104</v>
      </c>
      <c r="I386">
        <f t="shared" si="68"/>
        <v>8.9999401734377997</v>
      </c>
      <c r="J386">
        <f t="shared" si="69"/>
        <v>2.0376562481771998E-5</v>
      </c>
      <c r="K386">
        <f t="shared" si="70"/>
        <v>3.9894394692853847</v>
      </c>
      <c r="L386">
        <f t="shared" si="71"/>
        <v>3.9880768270661449E-3</v>
      </c>
      <c r="M386">
        <f>(B386^Settings!$B$7)*(G386^(1-Settings!$B$7))</f>
        <v>89.375961096400857</v>
      </c>
      <c r="N386">
        <f t="shared" si="72"/>
        <v>1.9973581224420882</v>
      </c>
      <c r="O386">
        <f>(Settings!$E$10/100)*M386</f>
        <v>17.875192219280173</v>
      </c>
      <c r="P386">
        <f t="shared" si="73"/>
        <v>1.5978864979536707</v>
      </c>
      <c r="Q386">
        <f t="shared" si="74"/>
        <v>0.95469822905450719</v>
      </c>
      <c r="R386">
        <f>(B386*Q386)/((1+(Settings!$E$11/100))^(A386-1))</f>
        <v>2.2149569459235331E-2</v>
      </c>
      <c r="S386">
        <f t="shared" si="75"/>
        <v>83.467146172946272</v>
      </c>
    </row>
    <row r="387" spans="1:19" x14ac:dyDescent="0.35">
      <c r="A387">
        <f t="shared" si="64"/>
        <v>384</v>
      </c>
      <c r="B387">
        <f>B386*(1+(Settings!$E$7/100))</f>
        <v>45.194559600055982</v>
      </c>
      <c r="C387">
        <f>C386*(1-(Settings!$E$8/100))+(Settings!$B$9*O386)</f>
        <v>540.92238602669704</v>
      </c>
      <c r="D387">
        <f t="shared" si="65"/>
        <v>1.0039780422305133</v>
      </c>
      <c r="E387">
        <f>E386*(1-(Settings!$E$9/100))+(Settings!$B$10*O386)</f>
        <v>60.10287498155062</v>
      </c>
      <c r="F387">
        <f t="shared" si="66"/>
        <v>1.003958073599498</v>
      </c>
      <c r="G387">
        <f>(C387^Settings!$B$8)*(E387^(1-Settings!$B$8))</f>
        <v>180.30804347583788</v>
      </c>
      <c r="H387">
        <f t="shared" si="67"/>
        <v>1.0039680579145172</v>
      </c>
      <c r="I387">
        <f t="shared" si="68"/>
        <v>8.9999419527392064</v>
      </c>
      <c r="J387">
        <f t="shared" si="69"/>
        <v>1.97701470527889E-5</v>
      </c>
      <c r="K387">
        <f t="shared" si="70"/>
        <v>3.9895962051948954</v>
      </c>
      <c r="L387">
        <f t="shared" si="71"/>
        <v>3.9287702124024548E-3</v>
      </c>
      <c r="M387">
        <f>(B387^Settings!$B$7)*(G387^(1-Settings!$B$7))</f>
        <v>90.271493934897521</v>
      </c>
      <c r="N387">
        <f t="shared" si="72"/>
        <v>1.9973973578621995</v>
      </c>
      <c r="O387">
        <f>(Settings!$E$10/100)*M387</f>
        <v>18.054298786979505</v>
      </c>
      <c r="P387">
        <f t="shared" si="73"/>
        <v>1.5979178862897596</v>
      </c>
      <c r="Q387">
        <f t="shared" si="74"/>
        <v>0.95471031123996608</v>
      </c>
      <c r="R387">
        <f>(B387*Q387)/((1+(Settings!$E$11/100))^(A387-1))</f>
        <v>2.1932694383225593E-2</v>
      </c>
      <c r="S387">
        <f t="shared" si="75"/>
        <v>83.489078867329496</v>
      </c>
    </row>
    <row r="388" spans="1:19" x14ac:dyDescent="0.35">
      <c r="A388">
        <f t="shared" si="64"/>
        <v>385</v>
      </c>
      <c r="B388">
        <f>B387*(1+(Settings!$E$7/100))</f>
        <v>45.646505196056545</v>
      </c>
      <c r="C388">
        <f>C387*(1-(Settings!$E$8/100))+(Settings!$B$9*O387)</f>
        <v>546.35280721444462</v>
      </c>
      <c r="D388">
        <f t="shared" si="65"/>
        <v>1.0039187373324099</v>
      </c>
      <c r="E388">
        <f>E387*(1-(Settings!$E$9/100))+(Settings!$B$10*O387)</f>
        <v>60.70624736061756</v>
      </c>
      <c r="F388">
        <f t="shared" si="66"/>
        <v>1.0038993629708282</v>
      </c>
      <c r="G388">
        <f>(C388^Settings!$B$8)*(E388^(1-Settings!$B$8))</f>
        <v>182.11817224244228</v>
      </c>
      <c r="H388">
        <f t="shared" si="67"/>
        <v>1.0039090501511527</v>
      </c>
      <c r="I388">
        <f t="shared" si="68"/>
        <v>8.9999436790896805</v>
      </c>
      <c r="J388">
        <f t="shared" si="69"/>
        <v>1.9181795640754729E-5</v>
      </c>
      <c r="K388">
        <f t="shared" si="70"/>
        <v>3.9897506163993404</v>
      </c>
      <c r="L388">
        <f t="shared" si="71"/>
        <v>3.8703466842981982E-3</v>
      </c>
      <c r="M388">
        <f>(B388^Settings!$B$7)*(G388^(1-Settings!$B$7))</f>
        <v>91.175973236159976</v>
      </c>
      <c r="N388">
        <f t="shared" si="72"/>
        <v>1.9974360105894104</v>
      </c>
      <c r="O388">
        <f>(Settings!$E$10/100)*M388</f>
        <v>18.235194647231996</v>
      </c>
      <c r="P388">
        <f t="shared" si="73"/>
        <v>1.5979488084715283</v>
      </c>
      <c r="Q388">
        <f t="shared" si="74"/>
        <v>0.95472221384778333</v>
      </c>
      <c r="R388">
        <f>(B388*Q388)/((1+(Settings!$E$11/100))^(A388-1))</f>
        <v>2.1717938727201683E-2</v>
      </c>
      <c r="S388">
        <f t="shared" si="75"/>
        <v>83.510796806056703</v>
      </c>
    </row>
    <row r="389" spans="1:19" x14ac:dyDescent="0.35">
      <c r="A389">
        <f t="shared" si="64"/>
        <v>386</v>
      </c>
      <c r="B389">
        <f>B388*(1+(Settings!$E$7/100))</f>
        <v>46.102970248017108</v>
      </c>
      <c r="C389">
        <f>C388*(1-(Settings!$E$8/100))+(Settings!$B$9*O388)</f>
        <v>551.8374262526645</v>
      </c>
      <c r="D389">
        <f t="shared" si="65"/>
        <v>1.0038603198879725</v>
      </c>
      <c r="E389">
        <f>E388*(1-(Settings!$E$9/100))+(Settings!$B$10*O388)</f>
        <v>61.315641878128403</v>
      </c>
      <c r="F389">
        <f t="shared" si="66"/>
        <v>1.0038415220937846</v>
      </c>
      <c r="G389">
        <f>(C389^Settings!$B$8)*(E389^(1-Settings!$B$8))</f>
        <v>183.94636719178902</v>
      </c>
      <c r="H389">
        <f t="shared" si="67"/>
        <v>1.0038509209904456</v>
      </c>
      <c r="I389">
        <f t="shared" si="68"/>
        <v>8.9999453540664582</v>
      </c>
      <c r="J389">
        <f t="shared" si="69"/>
        <v>1.8610969543253475E-5</v>
      </c>
      <c r="K389">
        <f t="shared" si="70"/>
        <v>3.989902737333948</v>
      </c>
      <c r="L389">
        <f t="shared" si="71"/>
        <v>3.8127930598541582E-3</v>
      </c>
      <c r="M389">
        <f>(B389^Settings!$B$7)*(G389^(1-Settings!$B$7))</f>
        <v>92.089488509133758</v>
      </c>
      <c r="N389">
        <f t="shared" si="72"/>
        <v>1.997474089277242</v>
      </c>
      <c r="O389">
        <f>(Settings!$E$10/100)*M389</f>
        <v>18.417897701826753</v>
      </c>
      <c r="P389">
        <f t="shared" si="73"/>
        <v>1.5979792714217937</v>
      </c>
      <c r="Q389">
        <f t="shared" si="74"/>
        <v>0.95473393954906227</v>
      </c>
      <c r="R389">
        <f>(B389*Q389)/((1+(Settings!$E$11/100))^(A389-1))</f>
        <v>2.1505281879479751E-2</v>
      </c>
      <c r="S389">
        <f t="shared" si="75"/>
        <v>83.532302087936188</v>
      </c>
    </row>
    <row r="390" spans="1:19" x14ac:dyDescent="0.35">
      <c r="A390">
        <f t="shared" ref="A390:A453" si="76">A389+1</f>
        <v>387</v>
      </c>
      <c r="B390">
        <f>B389*(1+(Settings!$E$7/100))</f>
        <v>46.563999950497276</v>
      </c>
      <c r="C390">
        <f>C389*(1-(Settings!$E$8/100))+(Settings!$B$9*O389)</f>
        <v>557.37678565925523</v>
      </c>
      <c r="D390">
        <f t="shared" ref="D390:D453" si="77">100*((C390/C389)-1)</f>
        <v>1.0038027765181923</v>
      </c>
      <c r="E390">
        <f>E389*(1-(Settings!$E$9/100))+(Settings!$B$10*O389)</f>
        <v>61.931118810748515</v>
      </c>
      <c r="F390">
        <f t="shared" ref="F390:F453" si="78">100*((E390/E389)-1)</f>
        <v>1.0037845381174249</v>
      </c>
      <c r="G390">
        <f>(C390^Settings!$B$8)*(E390^(1-Settings!$B$8))</f>
        <v>185.79280915852596</v>
      </c>
      <c r="H390">
        <f t="shared" ref="H390:H453" si="79">100*((G390/G389)-1)</f>
        <v>1.0037936573173978</v>
      </c>
      <c r="I390">
        <f t="shared" ref="I390:I453" si="80">C390/E390</f>
        <v>8.9999469791997235</v>
      </c>
      <c r="J390">
        <f t="shared" ref="J390:J453" si="81">100*((I390/I389)-1)</f>
        <v>1.8057145911853922E-5</v>
      </c>
      <c r="K390">
        <f t="shared" ref="K390:K453" si="82">G390/B390</f>
        <v>3.9900526019251874</v>
      </c>
      <c r="L390">
        <f t="shared" ref="L390:L453" si="83">100*((K390/K389)-1)</f>
        <v>3.7560963538574299E-3</v>
      </c>
      <c r="M390">
        <f>(B390^Settings!$B$7)*(G390^(1-Settings!$B$7))</f>
        <v>93.012130157632413</v>
      </c>
      <c r="N390">
        <f t="shared" ref="N390:N453" si="84">M390/B390</f>
        <v>1.997511602450706</v>
      </c>
      <c r="O390">
        <f>(Settings!$E$10/100)*M390</f>
        <v>18.602426031526484</v>
      </c>
      <c r="P390">
        <f t="shared" ref="P390:P453" si="85">(M390-O390)/B390</f>
        <v>1.5980092819605649</v>
      </c>
      <c r="Q390">
        <f t="shared" ref="Q390:Q453" si="86">LN(1+P390)</f>
        <v>0.95474549097511452</v>
      </c>
      <c r="R390">
        <f>(B390*Q390)/((1+(Settings!$E$11/100))^(A390-1))</f>
        <v>2.1294703426354658E-2</v>
      </c>
      <c r="S390">
        <f t="shared" ref="S390:S453" si="87">S389+R390</f>
        <v>83.553596791362537</v>
      </c>
    </row>
    <row r="391" spans="1:19" x14ac:dyDescent="0.35">
      <c r="A391">
        <f t="shared" si="76"/>
        <v>388</v>
      </c>
      <c r="B391">
        <f>B390*(1+(Settings!$E$7/100))</f>
        <v>47.029639950002249</v>
      </c>
      <c r="C391">
        <f>C390*(1-(Settings!$E$8/100))+(Settings!$B$9*O390)</f>
        <v>562.9714333744439</v>
      </c>
      <c r="D391">
        <f t="shared" si="77"/>
        <v>1.003746094048652</v>
      </c>
      <c r="E391">
        <f>E390*(1-(Settings!$E$9/100))+(Settings!$B$10*O390)</f>
        <v>62.552739037686194</v>
      </c>
      <c r="F391">
        <f t="shared" si="78"/>
        <v>1.0037283983795886</v>
      </c>
      <c r="G391">
        <f>(C391^Settings!$B$8)*(E391^(1-Settings!$B$8))</f>
        <v>187.65768078483686</v>
      </c>
      <c r="H391">
        <f t="shared" si="79"/>
        <v>1.0037372462137206</v>
      </c>
      <c r="I391">
        <f t="shared" si="80"/>
        <v>8.9999485559740258</v>
      </c>
      <c r="J391">
        <f t="shared" si="81"/>
        <v>1.7519817685496264E-5</v>
      </c>
      <c r="K391">
        <f t="shared" si="82"/>
        <v>3.9902002435982475</v>
      </c>
      <c r="L391">
        <f t="shared" si="83"/>
        <v>3.7002437759614537E-3</v>
      </c>
      <c r="M391">
        <f>(B391^Settings!$B$7)*(G391^(1-Settings!$B$7))</f>
        <v>93.943989489287347</v>
      </c>
      <c r="N391">
        <f t="shared" si="84"/>
        <v>1.9975485585082149</v>
      </c>
      <c r="O391">
        <f>(Settings!$E$10/100)*M391</f>
        <v>18.788797897857471</v>
      </c>
      <c r="P391">
        <f t="shared" si="85"/>
        <v>1.598038846806572</v>
      </c>
      <c r="Q391">
        <f t="shared" si="86"/>
        <v>0.95475687071805571</v>
      </c>
      <c r="R391">
        <f>(B391*Q391)/((1+(Settings!$E$11/100))^(A391-1))</f>
        <v>2.1086183150259688E-2</v>
      </c>
      <c r="S391">
        <f t="shared" si="87"/>
        <v>83.574682974512797</v>
      </c>
    </row>
    <row r="392" spans="1:19" x14ac:dyDescent="0.35">
      <c r="A392">
        <f t="shared" si="76"/>
        <v>389</v>
      </c>
      <c r="B392">
        <f>B391*(1+(Settings!$E$7/100))</f>
        <v>47.499936349502271</v>
      </c>
      <c r="C392">
        <f>C391*(1-(Settings!$E$8/100))+(Settings!$B$9*O391)</f>
        <v>568.62192281502666</v>
      </c>
      <c r="D392">
        <f t="shared" si="77"/>
        <v>1.0036902595063735</v>
      </c>
      <c r="E392">
        <f>E391*(1-(Settings!$E$9/100))+(Settings!$B$10*O391)</f>
        <v>63.180564046718217</v>
      </c>
      <c r="F392">
        <f t="shared" si="78"/>
        <v>1.0036730904042113</v>
      </c>
      <c r="G392">
        <f>(C392^Settings!$B$8)*(E392^(1-Settings!$B$8))</f>
        <v>189.54116653851969</v>
      </c>
      <c r="H392">
        <f t="shared" si="79"/>
        <v>1.003681674954926</v>
      </c>
      <c r="I392">
        <f t="shared" si="80"/>
        <v>8.9999500858296404</v>
      </c>
      <c r="J392">
        <f t="shared" si="81"/>
        <v>1.6998492879949367E-5</v>
      </c>
      <c r="K392">
        <f t="shared" si="82"/>
        <v>3.9903456952844065</v>
      </c>
      <c r="L392">
        <f t="shared" si="83"/>
        <v>3.6452227276662086E-3</v>
      </c>
      <c r="M392">
        <f>(B392^Settings!$B$7)*(G392^(1-Settings!$B$7))</f>
        <v>94.885158724587129</v>
      </c>
      <c r="N392">
        <f t="shared" si="84"/>
        <v>1.9975849657234621</v>
      </c>
      <c r="O392">
        <f>(Settings!$E$10/100)*M392</f>
        <v>18.977031744917426</v>
      </c>
      <c r="P392">
        <f t="shared" si="85"/>
        <v>1.5980679725787696</v>
      </c>
      <c r="Q392">
        <f t="shared" si="86"/>
        <v>0.95476808133138991</v>
      </c>
      <c r="R392">
        <f>(B392*Q392)/((1+(Settings!$E$11/100))^(A392-1))</f>
        <v>2.0879701027941663E-2</v>
      </c>
      <c r="S392">
        <f t="shared" si="87"/>
        <v>83.595562675540734</v>
      </c>
    </row>
    <row r="393" spans="1:19" x14ac:dyDescent="0.35">
      <c r="A393">
        <f t="shared" si="76"/>
        <v>390</v>
      </c>
      <c r="B393">
        <f>B392*(1+(Settings!$E$7/100))</f>
        <v>47.974935712997294</v>
      </c>
      <c r="C393">
        <f>C392*(1-(Settings!$E$8/100))+(Settings!$B$9*O392)</f>
        <v>574.32881292915181</v>
      </c>
      <c r="D393">
        <f t="shared" si="77"/>
        <v>1.0036352601166865</v>
      </c>
      <c r="E393">
        <f>E392*(1-(Settings!$E$9/100))+(Settings!$B$10*O392)</f>
        <v>63.8146559402756</v>
      </c>
      <c r="F393">
        <f t="shared" si="78"/>
        <v>1.0036186018987037</v>
      </c>
      <c r="G393">
        <f>(C393^Settings!$B$8)*(E393^(1-Settings!$B$8))</f>
        <v>191.44345273124577</v>
      </c>
      <c r="H393">
        <f t="shared" si="79"/>
        <v>1.0036269310073509</v>
      </c>
      <c r="I393">
        <f t="shared" si="80"/>
        <v>8.9999515701638906</v>
      </c>
      <c r="J393">
        <f t="shared" si="81"/>
        <v>1.6492694254743867E-5</v>
      </c>
      <c r="K393">
        <f t="shared" si="82"/>
        <v>3.9904889894282904</v>
      </c>
      <c r="L393">
        <f t="shared" si="83"/>
        <v>3.5910207993650189E-3</v>
      </c>
      <c r="M393">
        <f>(B393^Settings!$B$7)*(G393^(1-Settings!$B$7))</f>
        <v>95.835731006007109</v>
      </c>
      <c r="N393">
        <f t="shared" si="84"/>
        <v>1.9976208322472737</v>
      </c>
      <c r="O393">
        <f>(Settings!$E$10/100)*M393</f>
        <v>19.167146201201422</v>
      </c>
      <c r="P393">
        <f t="shared" si="85"/>
        <v>1.5980966657978191</v>
      </c>
      <c r="Q393">
        <f t="shared" si="86"/>
        <v>0.95477912533058795</v>
      </c>
      <c r="R393">
        <f>(B393*Q393)/((1+(Settings!$E$11/100))^(A393-1))</f>
        <v>2.0675237228651715E-2</v>
      </c>
      <c r="S393">
        <f t="shared" si="87"/>
        <v>83.616237912769392</v>
      </c>
    </row>
    <row r="394" spans="1:19" x14ac:dyDescent="0.35">
      <c r="A394">
        <f t="shared" si="76"/>
        <v>391</v>
      </c>
      <c r="B394">
        <f>B393*(1+(Settings!$E$7/100))</f>
        <v>48.454685070127269</v>
      </c>
      <c r="C394">
        <f>C393*(1-(Settings!$E$8/100))+(Settings!$B$9*O393)</f>
        <v>580.09266825165014</v>
      </c>
      <c r="D394">
        <f t="shared" si="77"/>
        <v>1.003581083299987</v>
      </c>
      <c r="E394">
        <f>E393*(1-(Settings!$E$9/100))+(Settings!$B$10*O393)</f>
        <v>64.455077441590234</v>
      </c>
      <c r="F394">
        <f t="shared" si="78"/>
        <v>1.0035649207511321</v>
      </c>
      <c r="G394">
        <f>(C394^Settings!$B$8)*(E394^(1-Settings!$B$8))</f>
        <v>193.3647275370015</v>
      </c>
      <c r="H394">
        <f t="shared" si="79"/>
        <v>1.0035730020252265</v>
      </c>
      <c r="I394">
        <f t="shared" si="80"/>
        <v>8.9999530103324332</v>
      </c>
      <c r="J394">
        <f t="shared" si="81"/>
        <v>1.6001958802469574E-5</v>
      </c>
      <c r="K394">
        <f t="shared" si="82"/>
        <v>3.9906301579950321</v>
      </c>
      <c r="L394">
        <f t="shared" si="83"/>
        <v>3.537625767568997E-3</v>
      </c>
      <c r="M394">
        <f>(B394^Settings!$B$7)*(G394^(1-Settings!$B$7))</f>
        <v>96.795800407230345</v>
      </c>
      <c r="N394">
        <f t="shared" si="84"/>
        <v>1.9976561661094314</v>
      </c>
      <c r="O394">
        <f>(Settings!$E$10/100)*M394</f>
        <v>19.35916008144607</v>
      </c>
      <c r="P394">
        <f t="shared" si="85"/>
        <v>1.5981249328875453</v>
      </c>
      <c r="Q394">
        <f t="shared" si="86"/>
        <v>0.95479000519365376</v>
      </c>
      <c r="R394">
        <f>(B394*Q394)/((1+(Settings!$E$11/100))^(A394-1))</f>
        <v>2.047277211235125E-2</v>
      </c>
      <c r="S394">
        <f t="shared" si="87"/>
        <v>83.636710684881749</v>
      </c>
    </row>
    <row r="395" spans="1:19" x14ac:dyDescent="0.35">
      <c r="A395">
        <f t="shared" si="76"/>
        <v>392</v>
      </c>
      <c r="B395">
        <f>B394*(1+(Settings!$E$7/100))</f>
        <v>48.93923192082854</v>
      </c>
      <c r="C395">
        <f>C394*(1-(Settings!$E$8/100))+(Settings!$B$9*O394)</f>
        <v>585.91405895991863</v>
      </c>
      <c r="D395">
        <f t="shared" si="77"/>
        <v>1.0035277166687395</v>
      </c>
      <c r="E395">
        <f>E394*(1-(Settings!$E$9/100))+(Settings!$B$10*O394)</f>
        <v>65.101891900903027</v>
      </c>
      <c r="F395">
        <f t="shared" si="78"/>
        <v>1.0035120350277094</v>
      </c>
      <c r="G395">
        <f>(C395^Settings!$B$8)*(E395^(1-Settings!$B$8))</f>
        <v>195.30518101071445</v>
      </c>
      <c r="H395">
        <f t="shared" si="79"/>
        <v>1.0035198758479025</v>
      </c>
      <c r="I395">
        <f t="shared" si="80"/>
        <v>8.9999544076505007</v>
      </c>
      <c r="J395">
        <f t="shared" si="81"/>
        <v>1.5525837371299644E-5</v>
      </c>
      <c r="K395">
        <f t="shared" si="82"/>
        <v>3.9907692324773194</v>
      </c>
      <c r="L395">
        <f t="shared" si="83"/>
        <v>3.4850255919760542E-3</v>
      </c>
      <c r="M395">
        <f>(B395^Settings!$B$7)*(G395^(1-Settings!$B$7))</f>
        <v>97.765461942460803</v>
      </c>
      <c r="N395">
        <f t="shared" si="84"/>
        <v>1.9976909752204717</v>
      </c>
      <c r="O395">
        <f>(Settings!$E$10/100)*M395</f>
        <v>19.553092388492161</v>
      </c>
      <c r="P395">
        <f t="shared" si="85"/>
        <v>1.5981527801763773</v>
      </c>
      <c r="Q395">
        <f t="shared" si="86"/>
        <v>0.95480072336168487</v>
      </c>
      <c r="R395">
        <f>(B395*Q395)/((1+(Settings!$E$11/100))^(A395-1))</f>
        <v>2.0272286227933336E-2</v>
      </c>
      <c r="S395">
        <f t="shared" si="87"/>
        <v>83.656982971109684</v>
      </c>
    </row>
    <row r="396" spans="1:19" x14ac:dyDescent="0.35">
      <c r="A396">
        <f t="shared" si="76"/>
        <v>393</v>
      </c>
      <c r="B396">
        <f>B395*(1+(Settings!$E$7/100))</f>
        <v>49.428624240036825</v>
      </c>
      <c r="C396">
        <f>C395*(1-(Settings!$E$8/100))+(Settings!$B$9*O395)</f>
        <v>591.79356093036324</v>
      </c>
      <c r="D396">
        <f t="shared" si="77"/>
        <v>1.0034751480245463</v>
      </c>
      <c r="E396">
        <f>E395*(1-(Settings!$E$9/100))+(Settings!$B$10*O395)</f>
        <v>65.755163301734186</v>
      </c>
      <c r="F396">
        <f t="shared" si="78"/>
        <v>1.0034599329702409</v>
      </c>
      <c r="G396">
        <f>(C396^Settings!$B$8)*(E396^(1-Settings!$B$8))</f>
        <v>197.26500510706609</v>
      </c>
      <c r="H396">
        <f t="shared" si="79"/>
        <v>1.0034675404971161</v>
      </c>
      <c r="I396">
        <f t="shared" si="80"/>
        <v>8.999955763394107</v>
      </c>
      <c r="J396">
        <f t="shared" si="81"/>
        <v>1.5063894154287993E-5</v>
      </c>
      <c r="K396">
        <f t="shared" si="82"/>
        <v>3.9909062439023515</v>
      </c>
      <c r="L396">
        <f t="shared" si="83"/>
        <v>3.4332084129840013E-3</v>
      </c>
      <c r="M396">
        <f>(B396^Settings!$B$7)*(G396^(1-Settings!$B$7))</f>
        <v>98.744811575829729</v>
      </c>
      <c r="N396">
        <f t="shared" si="84"/>
        <v>1.9977252673734576</v>
      </c>
      <c r="O396">
        <f>(Settings!$E$10/100)*M396</f>
        <v>19.748962315165947</v>
      </c>
      <c r="P396">
        <f t="shared" si="85"/>
        <v>1.5981802138987662</v>
      </c>
      <c r="Q396">
        <f t="shared" si="86"/>
        <v>0.95481128223942435</v>
      </c>
      <c r="R396">
        <f>(B396*Q396)/((1+(Settings!$E$11/100))^(A396-1))</f>
        <v>2.0073760311459302E-2</v>
      </c>
      <c r="S396">
        <f t="shared" si="87"/>
        <v>83.677056731421146</v>
      </c>
    </row>
    <row r="397" spans="1:19" x14ac:dyDescent="0.35">
      <c r="A397">
        <f t="shared" si="76"/>
        <v>394</v>
      </c>
      <c r="B397">
        <f>B396*(1+(Settings!$E$7/100))</f>
        <v>49.922910482437196</v>
      </c>
      <c r="C397">
        <f>C396*(1-(Settings!$E$8/100))+(Settings!$B$9*O396)</f>
        <v>597.73175579540532</v>
      </c>
      <c r="D397">
        <f t="shared" si="77"/>
        <v>1.0034233653550828</v>
      </c>
      <c r="E397">
        <f>E396*(1-(Settings!$E$9/100))+(Settings!$B$10*O396)</f>
        <v>66.414956267216098</v>
      </c>
      <c r="F397">
        <f t="shared" si="78"/>
        <v>1.0034086029933276</v>
      </c>
      <c r="G397">
        <f>(C397^Settings!$B$8)*(E397^(1-Settings!$B$8))</f>
        <v>199.24439369949195</v>
      </c>
      <c r="H397">
        <f t="shared" si="79"/>
        <v>1.0034159841739498</v>
      </c>
      <c r="I397">
        <f t="shared" si="80"/>
        <v>8.9999570788012253</v>
      </c>
      <c r="J397">
        <f t="shared" si="81"/>
        <v>1.4615706489529146E-5</v>
      </c>
      <c r="K397">
        <f t="shared" si="82"/>
        <v>3.9910412228386769</v>
      </c>
      <c r="L397">
        <f t="shared" si="83"/>
        <v>3.3821625484709017E-3</v>
      </c>
      <c r="M397">
        <f>(B397^Settings!$B$7)*(G397^(1-Settings!$B$7))</f>
        <v>99.733946230895782</v>
      </c>
      <c r="N397">
        <f t="shared" si="84"/>
        <v>1.997759050245719</v>
      </c>
      <c r="O397">
        <f>(Settings!$E$10/100)*M397</f>
        <v>19.946789246179158</v>
      </c>
      <c r="P397">
        <f t="shared" si="85"/>
        <v>1.5982072401965752</v>
      </c>
      <c r="Q397">
        <f t="shared" si="86"/>
        <v>0.95482168419580182</v>
      </c>
      <c r="R397">
        <f>(B397*Q397)/((1+(Settings!$E$11/100))^(A397-1))</f>
        <v>1.9877175284410312E-2</v>
      </c>
      <c r="S397">
        <f t="shared" si="87"/>
        <v>83.696933906705553</v>
      </c>
    </row>
    <row r="398" spans="1:19" x14ac:dyDescent="0.35">
      <c r="A398">
        <f t="shared" si="76"/>
        <v>395</v>
      </c>
      <c r="B398">
        <f>B397*(1+(Settings!$E$7/100))</f>
        <v>50.422139587261569</v>
      </c>
      <c r="C398">
        <f>C397*(1-(Settings!$E$8/100))+(Settings!$B$9*O397)</f>
        <v>603.72923100105845</v>
      </c>
      <c r="D398">
        <f t="shared" si="77"/>
        <v>1.0033723568312336</v>
      </c>
      <c r="E398">
        <f>E397*(1-(Settings!$E$9/100))+(Settings!$B$10*O397)</f>
        <v>67.081336066489683</v>
      </c>
      <c r="F398">
        <f t="shared" si="78"/>
        <v>1.0033580336821224</v>
      </c>
      <c r="G398">
        <f>(C398^Settings!$B$8)*(E398^(1-Settings!$B$8))</f>
        <v>201.24354259937235</v>
      </c>
      <c r="H398">
        <f t="shared" si="79"/>
        <v>1.0033651952564338</v>
      </c>
      <c r="I398">
        <f t="shared" si="80"/>
        <v>8.9999583550729234</v>
      </c>
      <c r="J398">
        <f t="shared" si="81"/>
        <v>1.4180864282842265E-5</v>
      </c>
      <c r="K398">
        <f t="shared" si="82"/>
        <v>3.9911741994029475</v>
      </c>
      <c r="L398">
        <f t="shared" si="83"/>
        <v>3.3318764915080124E-3</v>
      </c>
      <c r="M398">
        <f>(B398^Settings!$B$7)*(G398^(1-Settings!$B$7))</f>
        <v>100.73296380024055</v>
      </c>
      <c r="N398">
        <f t="shared" si="84"/>
        <v>1.9977923314005757</v>
      </c>
      <c r="O398">
        <f>(Settings!$E$10/100)*M398</f>
        <v>20.146592760048112</v>
      </c>
      <c r="P398">
        <f t="shared" si="85"/>
        <v>1.5982338651204606</v>
      </c>
      <c r="Q398">
        <f t="shared" si="86"/>
        <v>0.95483193156447055</v>
      </c>
      <c r="R398">
        <f>(B398*Q398)/((1+(Settings!$E$11/100))^(A398-1))</f>
        <v>1.968251225195412E-2</v>
      </c>
      <c r="S398">
        <f t="shared" si="87"/>
        <v>83.7166164189575</v>
      </c>
    </row>
    <row r="399" spans="1:19" x14ac:dyDescent="0.35">
      <c r="A399">
        <f t="shared" si="76"/>
        <v>396</v>
      </c>
      <c r="B399">
        <f>B398*(1+(Settings!$E$7/100))</f>
        <v>50.926360983134188</v>
      </c>
      <c r="C399">
        <f>C398*(1-(Settings!$E$8/100))+(Settings!$B$9*O398)</f>
        <v>609.78657986508063</v>
      </c>
      <c r="D399">
        <f t="shared" si="77"/>
        <v>1.0033221108042722</v>
      </c>
      <c r="E399">
        <f>E398*(1-(Settings!$E$9/100))+(Settings!$B$10*O398)</f>
        <v>67.754368621164701</v>
      </c>
      <c r="F399">
        <f t="shared" si="78"/>
        <v>1.0033082137897775</v>
      </c>
      <c r="G399">
        <f>(C399^Settings!$B$8)*(E399^(1-Settings!$B$8))</f>
        <v>203.26264957541503</v>
      </c>
      <c r="H399">
        <f t="shared" si="79"/>
        <v>1.0033151622967695</v>
      </c>
      <c r="I399">
        <f t="shared" si="80"/>
        <v>8.9999595933744576</v>
      </c>
      <c r="J399">
        <f t="shared" si="81"/>
        <v>1.3758969608090865E-5</v>
      </c>
      <c r="K399">
        <f t="shared" si="82"/>
        <v>3.9913052032665681</v>
      </c>
      <c r="L399">
        <f t="shared" si="83"/>
        <v>3.2823389076952481E-3</v>
      </c>
      <c r="M399">
        <f>(B399^Settings!$B$7)*(G399^(1-Settings!$B$7))</f>
        <v>101.74196315515979</v>
      </c>
      <c r="N399">
        <f t="shared" si="84"/>
        <v>1.9978251182890279</v>
      </c>
      <c r="O399">
        <f>(Settings!$E$10/100)*M399</f>
        <v>20.34839263103196</v>
      </c>
      <c r="P399">
        <f t="shared" si="85"/>
        <v>1.5982600946312224</v>
      </c>
      <c r="Q399">
        <f t="shared" si="86"/>
        <v>0.95484202664433226</v>
      </c>
      <c r="R399">
        <f>(B399*Q399)/((1+(Settings!$E$11/100))^(A399-1))</f>
        <v>1.9489752501226594E-2</v>
      </c>
      <c r="S399">
        <f t="shared" si="87"/>
        <v>83.736106171458729</v>
      </c>
    </row>
    <row r="400" spans="1:19" x14ac:dyDescent="0.35">
      <c r="A400">
        <f t="shared" si="76"/>
        <v>397</v>
      </c>
      <c r="B400">
        <f>B399*(1+(Settings!$E$7/100))</f>
        <v>51.435624592965532</v>
      </c>
      <c r="C400">
        <f>C399*(1-(Settings!$E$8/100))+(Settings!$B$9*O399)</f>
        <v>615.90440163570781</v>
      </c>
      <c r="D400">
        <f t="shared" si="77"/>
        <v>1.0032726158028638</v>
      </c>
      <c r="E400">
        <f>E399*(1-(Settings!$E$9/100))+(Settings!$B$10*O399)</f>
        <v>68.434120511844597</v>
      </c>
      <c r="F400">
        <f t="shared" si="78"/>
        <v>1.0032591322348461</v>
      </c>
      <c r="G400">
        <f>(C400^Settings!$B$8)*(E400^(1-Settings!$B$8))</f>
        <v>205.30191437323123</v>
      </c>
      <c r="H400">
        <f t="shared" si="79"/>
        <v>1.0032658740186218</v>
      </c>
      <c r="I400">
        <f t="shared" si="80"/>
        <v>8.9999607948363547</v>
      </c>
      <c r="J400">
        <f t="shared" si="81"/>
        <v>1.3349636573956047E-5</v>
      </c>
      <c r="K400">
        <f t="shared" si="82"/>
        <v>3.9914342636622488</v>
      </c>
      <c r="L400">
        <f t="shared" si="83"/>
        <v>3.2335386322968063E-3</v>
      </c>
      <c r="M400">
        <f>(B400^Settings!$B$7)*(G400^(1-Settings!$B$7))</f>
        <v>102.76104415545161</v>
      </c>
      <c r="N400">
        <f t="shared" si="84"/>
        <v>1.9978574182514248</v>
      </c>
      <c r="O400">
        <f>(Settings!$E$10/100)*M400</f>
        <v>20.552208831090326</v>
      </c>
      <c r="P400">
        <f t="shared" si="85"/>
        <v>1.5982859346011398</v>
      </c>
      <c r="Q400">
        <f t="shared" si="86"/>
        <v>0.95485197170005653</v>
      </c>
      <c r="R400">
        <f>(B400*Q400)/((1+(Settings!$E$11/100))^(A400-1))</f>
        <v>1.9298877499628133E-2</v>
      </c>
      <c r="S400">
        <f t="shared" si="87"/>
        <v>83.755405048958352</v>
      </c>
    </row>
    <row r="401" spans="1:19" x14ac:dyDescent="0.35">
      <c r="A401">
        <f t="shared" si="76"/>
        <v>398</v>
      </c>
      <c r="B401">
        <f>B400*(1+(Settings!$E$7/100))</f>
        <v>51.949980838895186</v>
      </c>
      <c r="C401">
        <f>C400*(1-(Settings!$E$8/100))+(Settings!$B$9*O400)</f>
        <v>622.08330155097497</v>
      </c>
      <c r="D401">
        <f t="shared" si="77"/>
        <v>1.003223860530511</v>
      </c>
      <c r="E401">
        <f>E400*(1-(Settings!$E$9/100))+(Settings!$B$10*O400)</f>
        <v>69.120658984716727</v>
      </c>
      <c r="F401">
        <f t="shared" si="78"/>
        <v>1.0032107780990618</v>
      </c>
      <c r="G401">
        <f>(C401^Settings!$B$8)*(E401^(1-Settings!$B$8))</f>
        <v>207.36153873510787</v>
      </c>
      <c r="H401">
        <f t="shared" si="79"/>
        <v>1.0032173193145866</v>
      </c>
      <c r="I401">
        <f t="shared" si="80"/>
        <v>8.9999619605554368</v>
      </c>
      <c r="J401">
        <f t="shared" si="81"/>
        <v>1.2952490657802684E-5</v>
      </c>
      <c r="K401">
        <f t="shared" si="82"/>
        <v>3.9915614093904601</v>
      </c>
      <c r="L401">
        <f t="shared" si="83"/>
        <v>3.1854646678874943E-3</v>
      </c>
      <c r="M401">
        <f>(B401^Settings!$B$7)*(G401^(1-Settings!$B$7))</f>
        <v>103.79030765930254</v>
      </c>
      <c r="N401">
        <f t="shared" si="84"/>
        <v>1.9978892385191078</v>
      </c>
      <c r="O401">
        <f>(Settings!$E$10/100)*M401</f>
        <v>20.758061531860509</v>
      </c>
      <c r="P401">
        <f t="shared" si="85"/>
        <v>1.5983113908152862</v>
      </c>
      <c r="Q401">
        <f t="shared" si="86"/>
        <v>0.954861768962593</v>
      </c>
      <c r="R401">
        <f>(B401*Q401)/((1+(Settings!$E$11/100))^(A401-1))</f>
        <v>1.9109868893134853E-2</v>
      </c>
      <c r="S401">
        <f t="shared" si="87"/>
        <v>83.774514917851491</v>
      </c>
    </row>
    <row r="402" spans="1:19" x14ac:dyDescent="0.35">
      <c r="A402">
        <f t="shared" si="76"/>
        <v>399</v>
      </c>
      <c r="B402">
        <f>B401*(1+(Settings!$E$7/100))</f>
        <v>52.469480647284136</v>
      </c>
      <c r="C402">
        <f>C401*(1-(Settings!$E$8/100))+(Settings!$B$9*O401)</f>
        <v>628.32389089862988</v>
      </c>
      <c r="D402">
        <f t="shared" si="77"/>
        <v>1.0031758338627572</v>
      </c>
      <c r="E402">
        <f>E401*(1-(Settings!$E$9/100))+(Settings!$B$10*O401)</f>
        <v>69.814051958208438</v>
      </c>
      <c r="F402">
        <f t="shared" si="78"/>
        <v>1.0031631406248964</v>
      </c>
      <c r="G402">
        <f>(C402^Settings!$B$8)*(E402^(1-Settings!$B$8))</f>
        <v>209.44172641997733</v>
      </c>
      <c r="H402">
        <f t="shared" si="79"/>
        <v>1.0031694872436159</v>
      </c>
      <c r="I402">
        <f t="shared" si="80"/>
        <v>8.999963091595836</v>
      </c>
      <c r="J402">
        <f t="shared" si="81"/>
        <v>1.25671686612705E-5</v>
      </c>
      <c r="K402">
        <f t="shared" si="82"/>
        <v>3.9916866688257988</v>
      </c>
      <c r="L402">
        <f t="shared" si="83"/>
        <v>3.1381061817992162E-3</v>
      </c>
      <c r="M402">
        <f>(B402^Settings!$B$7)*(G402^(1-Settings!$B$7))</f>
        <v>104.82985553327248</v>
      </c>
      <c r="N402">
        <f t="shared" si="84"/>
        <v>1.9979205862160283</v>
      </c>
      <c r="O402">
        <f>(Settings!$E$10/100)*M402</f>
        <v>20.965971106654496</v>
      </c>
      <c r="P402">
        <f t="shared" si="85"/>
        <v>1.5983364689728228</v>
      </c>
      <c r="Q402">
        <f t="shared" si="86"/>
        <v>0.9548714206296729</v>
      </c>
      <c r="R402">
        <f>(B402*Q402)/((1+(Settings!$E$11/100))^(A402-1))</f>
        <v>1.8922708504624266E-2</v>
      </c>
      <c r="S402">
        <f t="shared" si="87"/>
        <v>83.793437626356109</v>
      </c>
    </row>
    <row r="403" spans="1:19" x14ac:dyDescent="0.35">
      <c r="A403">
        <f t="shared" si="76"/>
        <v>400</v>
      </c>
      <c r="B403">
        <f>B402*(1+(Settings!$E$7/100))</f>
        <v>52.994175453756981</v>
      </c>
      <c r="C403">
        <f>C402*(1-(Settings!$E$8/100))+(Settings!$B$9*O402)</f>
        <v>634.62678707664634</v>
      </c>
      <c r="D403">
        <f t="shared" si="77"/>
        <v>1.00312852484441</v>
      </c>
      <c r="E403">
        <f>E402*(1-(Settings!$E$9/100))+(Settings!$B$10*O402)</f>
        <v>70.514368029709729</v>
      </c>
      <c r="F403">
        <f t="shared" si="78"/>
        <v>1.0031162092131618</v>
      </c>
      <c r="G403">
        <f>(C403^Settings!$B$8)*(E403^(1-Settings!$B$8))</f>
        <v>211.54268322358701</v>
      </c>
      <c r="H403">
        <f t="shared" si="79"/>
        <v>1.0031223670286193</v>
      </c>
      <c r="I403">
        <f t="shared" si="80"/>
        <v>8.9999641889899635</v>
      </c>
      <c r="J403">
        <f t="shared" si="81"/>
        <v>1.2193318088549177E-5</v>
      </c>
      <c r="K403">
        <f t="shared" si="82"/>
        <v>3.991810069923257</v>
      </c>
      <c r="L403">
        <f t="shared" si="83"/>
        <v>3.09145250356746E-3</v>
      </c>
      <c r="M403">
        <f>(B403^Settings!$B$7)*(G403^(1-Settings!$B$7))</f>
        <v>105.87979066237949</v>
      </c>
      <c r="N403">
        <f t="shared" si="84"/>
        <v>1.9979514683603445</v>
      </c>
      <c r="O403">
        <f>(Settings!$E$10/100)*M403</f>
        <v>21.175958132475898</v>
      </c>
      <c r="P403">
        <f t="shared" si="85"/>
        <v>1.5983611746882758</v>
      </c>
      <c r="Q403">
        <f t="shared" si="86"/>
        <v>0.95488092886630593</v>
      </c>
      <c r="R403">
        <f>(B403*Q403)/((1+(Settings!$E$11/100))^(A403-1))</f>
        <v>1.8737378332215667E-2</v>
      </c>
      <c r="S403">
        <f t="shared" si="87"/>
        <v>83.812175004688328</v>
      </c>
    </row>
    <row r="404" spans="1:19" x14ac:dyDescent="0.35">
      <c r="A404">
        <f t="shared" si="76"/>
        <v>401</v>
      </c>
      <c r="B404">
        <f>B403*(1+(Settings!$E$7/100))</f>
        <v>53.524117208294548</v>
      </c>
      <c r="C404">
        <f>C403*(1-(Settings!$E$8/100))+(Settings!$B$9*O403)</f>
        <v>640.99261365434165</v>
      </c>
      <c r="D404">
        <f t="shared" si="77"/>
        <v>1.0030819226870324</v>
      </c>
      <c r="E404">
        <f>E403*(1-(Settings!$E$9/100))+(Settings!$B$10*O403)</f>
        <v>71.221676482363122</v>
      </c>
      <c r="F404">
        <f t="shared" si="78"/>
        <v>1.0030699734207227</v>
      </c>
      <c r="G404">
        <f>(C404^Settings!$B$8)*(E404^(1-Settings!$B$8))</f>
        <v>213.6646169988702</v>
      </c>
      <c r="H404">
        <f t="shared" si="79"/>
        <v>1.0030759480536888</v>
      </c>
      <c r="I404">
        <f t="shared" si="80"/>
        <v>8.9999652537394699</v>
      </c>
      <c r="J404">
        <f t="shared" si="81"/>
        <v>1.1830597146378352E-5</v>
      </c>
      <c r="K404">
        <f t="shared" si="82"/>
        <v>3.9919316402243985</v>
      </c>
      <c r="L404">
        <f t="shared" si="83"/>
        <v>3.0454931224666026E-3</v>
      </c>
      <c r="M404">
        <f>(B404^Settings!$B$7)*(G404^(1-Settings!$B$7))</f>
        <v>106.9402169602853</v>
      </c>
      <c r="N404">
        <f t="shared" si="84"/>
        <v>1.9979818918659893</v>
      </c>
      <c r="O404">
        <f>(Settings!$E$10/100)*M404</f>
        <v>21.38804339205706</v>
      </c>
      <c r="P404">
        <f t="shared" si="85"/>
        <v>1.5983855134927916</v>
      </c>
      <c r="Q404">
        <f t="shared" si="86"/>
        <v>0.95489029580526841</v>
      </c>
      <c r="R404">
        <f>(B404*Q404)/((1+(Settings!$E$11/100))^(A404-1))</f>
        <v>1.8553860547624774E-2</v>
      </c>
      <c r="S404">
        <f t="shared" si="87"/>
        <v>83.830728865235955</v>
      </c>
    </row>
    <row r="405" spans="1:19" x14ac:dyDescent="0.35">
      <c r="A405">
        <f t="shared" si="76"/>
        <v>402</v>
      </c>
      <c r="B405">
        <f>B404*(1+(Settings!$E$7/100))</f>
        <v>54.059358380377496</v>
      </c>
      <c r="C405">
        <f>C404*(1-(Settings!$E$8/100))+(Settings!$B$9*O404)</f>
        <v>647.42200043410617</v>
      </c>
      <c r="D405">
        <f t="shared" si="77"/>
        <v>1.0030360167662788</v>
      </c>
      <c r="E405">
        <f>E404*(1-(Settings!$E$9/100))+(Settings!$B$10*O404)</f>
        <v>71.936047291921568</v>
      </c>
      <c r="F405">
        <f t="shared" si="78"/>
        <v>1.0030244229582985</v>
      </c>
      <c r="G405">
        <f>(C405^Settings!$B$8)*(E405^(1-Settings!$B$8))</f>
        <v>215.8077376765215</v>
      </c>
      <c r="H405">
        <f t="shared" si="79"/>
        <v>1.0030302198620999</v>
      </c>
      <c r="I405">
        <f t="shared" si="80"/>
        <v>8.9999662868161483</v>
      </c>
      <c r="J405">
        <f t="shared" si="81"/>
        <v>1.1478674077913809E-5</v>
      </c>
      <c r="K405">
        <f t="shared" si="82"/>
        <v>3.9920514068634514</v>
      </c>
      <c r="L405">
        <f t="shared" si="83"/>
        <v>3.0002176852450546E-3</v>
      </c>
      <c r="M405">
        <f>(B405^Settings!$B$7)*(G405^(1-Settings!$B$7))</f>
        <v>108.01123937958295</v>
      </c>
      <c r="N405">
        <f t="shared" si="84"/>
        <v>1.998011863544221</v>
      </c>
      <c r="O405">
        <f>(Settings!$E$10/100)*M405</f>
        <v>21.602247875916589</v>
      </c>
      <c r="P405">
        <f t="shared" si="85"/>
        <v>1.5984094908353768</v>
      </c>
      <c r="Q405">
        <f t="shared" si="86"/>
        <v>0.95489952354758478</v>
      </c>
      <c r="R405">
        <f>(B405*Q405)/((1+(Settings!$E$11/100))^(A405-1))</f>
        <v>1.8372137494532904E-2</v>
      </c>
      <c r="S405">
        <f t="shared" si="87"/>
        <v>83.849101002730492</v>
      </c>
    </row>
    <row r="406" spans="1:19" x14ac:dyDescent="0.35">
      <c r="A406">
        <f t="shared" si="76"/>
        <v>403</v>
      </c>
      <c r="B406">
        <f>B405*(1+(Settings!$E$7/100))</f>
        <v>54.599951964181273</v>
      </c>
      <c r="C406">
        <f>C405*(1-(Settings!$E$8/100))+(Settings!$B$9*O405)</f>
        <v>653.91558351374897</v>
      </c>
      <c r="D406">
        <f t="shared" si="77"/>
        <v>1.0029907966193186</v>
      </c>
      <c r="E406">
        <f>E405*(1-(Settings!$E$9/100))+(Settings!$B$10*O405)</f>
        <v>72.657551133674801</v>
      </c>
      <c r="F406">
        <f t="shared" si="78"/>
        <v>1.002979547688132</v>
      </c>
      <c r="G406">
        <f>(C406^Settings!$B$8)*(E406^(1-Settings!$B$8))</f>
        <v>217.97225728577712</v>
      </c>
      <c r="H406">
        <f t="shared" si="79"/>
        <v>1.002985172153581</v>
      </c>
      <c r="I406">
        <f t="shared" si="80"/>
        <v>8.9999672891628304</v>
      </c>
      <c r="J406">
        <f t="shared" si="81"/>
        <v>1.1137227073909628E-5</v>
      </c>
      <c r="K406">
        <f t="shared" si="82"/>
        <v>3.9921693965733072</v>
      </c>
      <c r="L406">
        <f t="shared" si="83"/>
        <v>2.9556159936383608E-3</v>
      </c>
      <c r="M406">
        <f>(B406^Settings!$B$7)*(G406^(1-Settings!$B$7))</f>
        <v>109.09296392218698</v>
      </c>
      <c r="N406">
        <f t="shared" si="84"/>
        <v>1.9980413901051466</v>
      </c>
      <c r="O406">
        <f>(Settings!$E$10/100)*M406</f>
        <v>21.818592784437399</v>
      </c>
      <c r="P406">
        <f t="shared" si="85"/>
        <v>1.5984331120841173</v>
      </c>
      <c r="Q406">
        <f t="shared" si="86"/>
        <v>0.95490861416300077</v>
      </c>
      <c r="R406">
        <f>(B406*Q406)/((1+(Settings!$E$11/100))^(A406-1))</f>
        <v>1.8192191686970227E-2</v>
      </c>
      <c r="S406">
        <f t="shared" si="87"/>
        <v>83.867293194417456</v>
      </c>
    </row>
    <row r="407" spans="1:19" x14ac:dyDescent="0.35">
      <c r="A407">
        <f t="shared" si="76"/>
        <v>404</v>
      </c>
      <c r="B407">
        <f>B406*(1+(Settings!$E$7/100))</f>
        <v>55.145951483823083</v>
      </c>
      <c r="C407">
        <f>C406*(1-(Settings!$E$8/100))+(Settings!$B$9*O406)</f>
        <v>660.47400534946769</v>
      </c>
      <c r="D407">
        <f t="shared" si="77"/>
        <v>1.0029462519424381</v>
      </c>
      <c r="E407">
        <f>E406*(1-(Settings!$E$9/100))+(Settings!$B$10*O406)</f>
        <v>73.386259389445044</v>
      </c>
      <c r="F407">
        <f t="shared" si="78"/>
        <v>1.0029353376217909</v>
      </c>
      <c r="G407">
        <f>(C407^Settings!$B$8)*(E407^(1-Settings!$B$8))</f>
        <v>220.15838997540328</v>
      </c>
      <c r="H407">
        <f t="shared" si="79"/>
        <v>1.0029407947819591</v>
      </c>
      <c r="I407">
        <f t="shared" si="80"/>
        <v>8.9999682616942582</v>
      </c>
      <c r="J407">
        <f t="shared" si="81"/>
        <v>1.0805944028469128E-5</v>
      </c>
      <c r="K407">
        <f t="shared" si="82"/>
        <v>3.9922856356914278</v>
      </c>
      <c r="L407">
        <f t="shared" si="83"/>
        <v>2.9116780019489141E-3</v>
      </c>
      <c r="M407">
        <f>(B407^Settings!$B$7)*(G407^(1-Settings!$B$7))</f>
        <v>110.18549764982774</v>
      </c>
      <c r="N407">
        <f t="shared" si="84"/>
        <v>1.9980704781592238</v>
      </c>
      <c r="O407">
        <f>(Settings!$E$10/100)*M407</f>
        <v>22.037099529965548</v>
      </c>
      <c r="P407">
        <f t="shared" si="85"/>
        <v>1.598456382527379</v>
      </c>
      <c r="Q407">
        <f t="shared" si="86"/>
        <v>0.95491756969045094</v>
      </c>
      <c r="R407">
        <f>(B407*Q407)/((1+(Settings!$E$11/100))^(A407-1))</f>
        <v>1.8014005807713271E-2</v>
      </c>
      <c r="S407">
        <f t="shared" si="87"/>
        <v>83.885307200225171</v>
      </c>
    </row>
    <row r="408" spans="1:19" x14ac:dyDescent="0.35">
      <c r="A408">
        <f t="shared" si="76"/>
        <v>405</v>
      </c>
      <c r="B408">
        <f>B407*(1+(Settings!$E$7/100))</f>
        <v>55.697410998661312</v>
      </c>
      <c r="C408">
        <f>C407*(1-(Settings!$E$8/100))+(Settings!$B$9*O407)</f>
        <v>667.09791481944728</v>
      </c>
      <c r="D408">
        <f t="shared" si="77"/>
        <v>1.0029023725884212</v>
      </c>
      <c r="E408">
        <f>E407*(1-(Settings!$E$9/100))+(Settings!$B$10*O407)</f>
        <v>74.122244154652705</v>
      </c>
      <c r="F408">
        <f t="shared" si="78"/>
        <v>1.0028917829180362</v>
      </c>
      <c r="G408">
        <f>(C408^Settings!$B$8)*(E408^(1-Settings!$B$8))</f>
        <v>222.36635203489482</v>
      </c>
      <c r="H408">
        <f t="shared" si="79"/>
        <v>1.0028970777530732</v>
      </c>
      <c r="I408">
        <f t="shared" si="80"/>
        <v>8.9999692052979086</v>
      </c>
      <c r="J408">
        <f t="shared" si="81"/>
        <v>1.0484521983933348E-5</v>
      </c>
      <c r="K408">
        <f t="shared" si="82"/>
        <v>3.9924001501656763</v>
      </c>
      <c r="L408">
        <f t="shared" si="83"/>
        <v>2.8683938149365318E-3</v>
      </c>
      <c r="M408">
        <f>(B408^Settings!$B$7)*(G408^(1-Settings!$B$7))</f>
        <v>111.28894869465047</v>
      </c>
      <c r="N408">
        <f t="shared" si="84"/>
        <v>1.9980991342187395</v>
      </c>
      <c r="O408">
        <f>(Settings!$E$10/100)*M408</f>
        <v>22.257789738930096</v>
      </c>
      <c r="P408">
        <f t="shared" si="85"/>
        <v>1.5984793073749917</v>
      </c>
      <c r="Q408">
        <f t="shared" si="86"/>
        <v>0.9549263921385166</v>
      </c>
      <c r="R408">
        <f>(B408*Q408)/((1+(Settings!$E$11/100))^(A408-1))</f>
        <v>1.7837562706696394E-2</v>
      </c>
      <c r="S408">
        <f t="shared" si="87"/>
        <v>83.903144762931873</v>
      </c>
    </row>
    <row r="409" spans="1:19" x14ac:dyDescent="0.35">
      <c r="A409">
        <f t="shared" si="76"/>
        <v>406</v>
      </c>
      <c r="B409">
        <f>B408*(1+(Settings!$E$7/100))</f>
        <v>56.254385108647924</v>
      </c>
      <c r="C409">
        <f>C408*(1-(Settings!$E$8/100))+(Settings!$B$9*O408)</f>
        <v>673.78796728809539</v>
      </c>
      <c r="D409">
        <f t="shared" si="77"/>
        <v>1.0028591485642391</v>
      </c>
      <c r="E409">
        <f>E408*(1-(Settings!$E$9/100))+(Settings!$B$10*O408)</f>
        <v>74.865578245452667</v>
      </c>
      <c r="F409">
        <f t="shared" si="78"/>
        <v>1.0028488738806018</v>
      </c>
      <c r="G409">
        <f>(C409^Settings!$B$8)*(E409^(1-Settings!$B$8))</f>
        <v>224.59636191588547</v>
      </c>
      <c r="H409">
        <f t="shared" si="79"/>
        <v>1.0028540112223094</v>
      </c>
      <c r="I409">
        <f t="shared" si="80"/>
        <v>8.9999701208348206</v>
      </c>
      <c r="J409">
        <f t="shared" si="81"/>
        <v>1.0172667153085513E-5</v>
      </c>
      <c r="K409">
        <f t="shared" si="82"/>
        <v>3.9925129655600577</v>
      </c>
      <c r="L409">
        <f t="shared" si="83"/>
        <v>2.8257536854647824E-3</v>
      </c>
      <c r="M409">
        <f>(B409^Settings!$B$7)*(G409^(1-Settings!$B$7))</f>
        <v>112.40342626992064</v>
      </c>
      <c r="N409">
        <f t="shared" si="84"/>
        <v>1.9981273646992719</v>
      </c>
      <c r="O409">
        <f>(Settings!$E$10/100)*M409</f>
        <v>22.480685253984131</v>
      </c>
      <c r="P409">
        <f t="shared" si="85"/>
        <v>1.5985018917594174</v>
      </c>
      <c r="Q409">
        <f t="shared" si="86"/>
        <v>0.95493508348588174</v>
      </c>
      <c r="R409">
        <f>(B409*Q409)/((1+(Settings!$E$11/100))^(A409-1))</f>
        <v>1.7662845399437351E-2</v>
      </c>
      <c r="S409">
        <f t="shared" si="87"/>
        <v>83.920807608331316</v>
      </c>
    </row>
    <row r="410" spans="1:19" x14ac:dyDescent="0.35">
      <c r="A410">
        <f t="shared" si="76"/>
        <v>407</v>
      </c>
      <c r="B410">
        <f>B409*(1+(Settings!$E$7/100))</f>
        <v>56.816928959734405</v>
      </c>
      <c r="C410">
        <f>C409*(1-(Settings!$E$8/100))+(Settings!$B$9*O409)</f>
        <v>680.54482467091918</v>
      </c>
      <c r="D410">
        <f t="shared" si="77"/>
        <v>1.0028165700285863</v>
      </c>
      <c r="E410">
        <f>E409*(1-(Settings!$E$9/100))+(Settings!$B$10*O409)</f>
        <v>75.616335205942022</v>
      </c>
      <c r="F410">
        <f t="shared" si="78"/>
        <v>1.0028066009561076</v>
      </c>
      <c r="G410">
        <f>(C410^Settings!$B$8)*(E410^(1-Settings!$B$8))</f>
        <v>226.848640253772</v>
      </c>
      <c r="H410">
        <f t="shared" si="79"/>
        <v>1.0028115854922248</v>
      </c>
      <c r="I410">
        <f t="shared" si="80"/>
        <v>8.9999710091403795</v>
      </c>
      <c r="J410">
        <f t="shared" si="81"/>
        <v>9.8700945416752006E-6</v>
      </c>
      <c r="K410">
        <f t="shared" si="82"/>
        <v>3.9926241070603692</v>
      </c>
      <c r="L410">
        <f t="shared" si="83"/>
        <v>2.7837480121029046E-3</v>
      </c>
      <c r="M410">
        <f>(B410^Settings!$B$7)*(G410^(1-Settings!$B$7))</f>
        <v>113.52904068083598</v>
      </c>
      <c r="N410">
        <f t="shared" si="84"/>
        <v>1.9981551759211218</v>
      </c>
      <c r="O410">
        <f>(Settings!$E$10/100)*M410</f>
        <v>22.705808136167196</v>
      </c>
      <c r="P410">
        <f t="shared" si="85"/>
        <v>1.5985241407368975</v>
      </c>
      <c r="Q410">
        <f t="shared" si="86"/>
        <v>0.95494364568177659</v>
      </c>
      <c r="R410">
        <f>(B410*Q410)/((1+(Settings!$E$11/100))^(A410-1))</f>
        <v>1.7489837065476545E-2</v>
      </c>
      <c r="S410">
        <f t="shared" si="87"/>
        <v>83.938297445396799</v>
      </c>
    </row>
    <row r="411" spans="1:19" x14ac:dyDescent="0.35">
      <c r="A411">
        <f t="shared" si="76"/>
        <v>408</v>
      </c>
      <c r="B411">
        <f>B410*(1+(Settings!$E$7/100))</f>
        <v>57.385098249331747</v>
      </c>
      <c r="C411">
        <f>C410*(1-(Settings!$E$8/100))+(Settings!$B$9*O410)</f>
        <v>687.36915550005131</v>
      </c>
      <c r="D411">
        <f t="shared" si="77"/>
        <v>1.0027746272895488</v>
      </c>
      <c r="E411">
        <f>E410*(1-(Settings!$E$9/100))+(Settings!$B$10*O410)</f>
        <v>76.374589315439891</v>
      </c>
      <c r="F411">
        <f t="shared" si="78"/>
        <v>1.0027649547320161</v>
      </c>
      <c r="G411">
        <f>(C411^Settings!$B$8)*(E411^(1-Settings!$B$8))</f>
        <v>229.12340988955529</v>
      </c>
      <c r="H411">
        <f t="shared" si="79"/>
        <v>1.0027697910106603</v>
      </c>
      <c r="I411">
        <f t="shared" si="80"/>
        <v>8.9999718710250765</v>
      </c>
      <c r="J411">
        <f t="shared" si="81"/>
        <v>9.5765274821246749E-6</v>
      </c>
      <c r="K411">
        <f t="shared" si="82"/>
        <v>3.9927335994797821</v>
      </c>
      <c r="L411">
        <f t="shared" si="83"/>
        <v>2.7423673372828361E-3</v>
      </c>
      <c r="M411">
        <f>(B411^Settings!$B$7)*(G411^(1-Settings!$B$7))</f>
        <v>114.66590333544684</v>
      </c>
      <c r="N411">
        <f t="shared" si="84"/>
        <v>1.9981825741107297</v>
      </c>
      <c r="O411">
        <f>(Settings!$E$10/100)*M411</f>
        <v>22.933180667089371</v>
      </c>
      <c r="P411">
        <f t="shared" si="85"/>
        <v>1.5985460592885836</v>
      </c>
      <c r="Q411">
        <f t="shared" si="86"/>
        <v>0.95495208064641735</v>
      </c>
      <c r="R411">
        <f>(B411*Q411)/((1+(Settings!$E$11/100))^(A411-1))</f>
        <v>1.7318521046830161E-2</v>
      </c>
      <c r="S411">
        <f t="shared" si="87"/>
        <v>83.955615966443631</v>
      </c>
    </row>
    <row r="412" spans="1:19" x14ac:dyDescent="0.35">
      <c r="A412">
        <f t="shared" si="76"/>
        <v>409</v>
      </c>
      <c r="B412">
        <f>B411*(1+(Settings!$E$7/100))</f>
        <v>57.958949231825066</v>
      </c>
      <c r="C412">
        <f>C411*(1-(Settings!$E$8/100))+(Settings!$B$9*O411)</f>
        <v>694.26163499043071</v>
      </c>
      <c r="D412">
        <f t="shared" si="77"/>
        <v>1.0027333108022951</v>
      </c>
      <c r="E412">
        <f>E411*(1-(Settings!$E$9/100))+(Settings!$B$10*O411)</f>
        <v>77.140415595840025</v>
      </c>
      <c r="F412">
        <f t="shared" si="78"/>
        <v>1.0027239259345011</v>
      </c>
      <c r="G412">
        <f>(C412^Settings!$B$8)*(E412^(1-Settings!$B$8))</f>
        <v>231.42089589189914</v>
      </c>
      <c r="H412">
        <f t="shared" si="79"/>
        <v>1.0027286183682982</v>
      </c>
      <c r="I412">
        <f t="shared" si="80"/>
        <v>8.9999727072752549</v>
      </c>
      <c r="J412">
        <f t="shared" si="81"/>
        <v>9.2916977001422651E-6</v>
      </c>
      <c r="K412">
        <f t="shared" si="82"/>
        <v>3.9928414672643289</v>
      </c>
      <c r="L412">
        <f t="shared" si="83"/>
        <v>2.7016023448345194E-3</v>
      </c>
      <c r="M412">
        <f>(B412^Settings!$B$7)*(G412^(1-Settings!$B$7))</f>
        <v>115.81412675568579</v>
      </c>
      <c r="N412">
        <f t="shared" si="84"/>
        <v>1.9982095654020697</v>
      </c>
      <c r="O412">
        <f>(Settings!$E$10/100)*M412</f>
        <v>23.162825351137158</v>
      </c>
      <c r="P412">
        <f t="shared" si="85"/>
        <v>1.5985676523216559</v>
      </c>
      <c r="Q412">
        <f t="shared" si="86"/>
        <v>0.9549603902714402</v>
      </c>
      <c r="R412">
        <f>(B412*Q412)/((1+(Settings!$E$11/100))^(A412-1))</f>
        <v>1.7148880846456886E-2</v>
      </c>
      <c r="S412">
        <f t="shared" si="87"/>
        <v>83.972764847290094</v>
      </c>
    </row>
    <row r="413" spans="1:19" x14ac:dyDescent="0.35">
      <c r="A413">
        <f t="shared" si="76"/>
        <v>410</v>
      </c>
      <c r="B413">
        <f>B412*(1+(Settings!$E$7/100))</f>
        <v>58.538538724143315</v>
      </c>
      <c r="C413">
        <f>C412*(1-(Settings!$E$8/100))+(Settings!$B$9*O412)</f>
        <v>701.22294510664551</v>
      </c>
      <c r="D413">
        <f t="shared" si="77"/>
        <v>1.0026926111667889</v>
      </c>
      <c r="E413">
        <f>E412*(1-(Settings!$E$9/100))+(Settings!$B$10*O412)</f>
        <v>77.913889819036939</v>
      </c>
      <c r="F413">
        <f t="shared" si="78"/>
        <v>1.0026835054264716</v>
      </c>
      <c r="G413">
        <f>(C413^Settings!$B$8)*(E413^(1-Settings!$B$8))</f>
        <v>233.74132557941002</v>
      </c>
      <c r="H413">
        <f t="shared" si="79"/>
        <v>1.0026880582965081</v>
      </c>
      <c r="I413">
        <f t="shared" si="80"/>
        <v>8.9999735186538405</v>
      </c>
      <c r="J413">
        <f t="shared" si="81"/>
        <v>9.0153449594509993E-6</v>
      </c>
      <c r="K413">
        <f t="shared" si="82"/>
        <v>3.9929477344983164</v>
      </c>
      <c r="L413">
        <f t="shared" si="83"/>
        <v>2.661443857943091E-3</v>
      </c>
      <c r="M413">
        <f>(B413^Settings!$B$7)*(G413^(1-Settings!$B$7))</f>
        <v>116.97382458850734</v>
      </c>
      <c r="N413">
        <f t="shared" si="84"/>
        <v>1.9982361558380222</v>
      </c>
      <c r="O413">
        <f>(Settings!$E$10/100)*M413</f>
        <v>23.394764917701469</v>
      </c>
      <c r="P413">
        <f t="shared" si="85"/>
        <v>1.5985889246704179</v>
      </c>
      <c r="Q413">
        <f t="shared" si="86"/>
        <v>0.9549685764203264</v>
      </c>
      <c r="R413">
        <f>(B413*Q413)/((1+(Settings!$E$11/100))^(A413-1))</f>
        <v>1.6980900126738301E-2</v>
      </c>
      <c r="S413">
        <f t="shared" si="87"/>
        <v>83.989745747416833</v>
      </c>
    </row>
    <row r="414" spans="1:19" x14ac:dyDescent="0.35">
      <c r="A414">
        <f t="shared" si="76"/>
        <v>411</v>
      </c>
      <c r="B414">
        <f>B413*(1+(Settings!$E$7/100))</f>
        <v>59.123924111384746</v>
      </c>
      <c r="C414">
        <f>C413*(1-(Settings!$E$8/100))+(Settings!$B$9*O413)</f>
        <v>708.2537746304439</v>
      </c>
      <c r="D414">
        <f t="shared" si="77"/>
        <v>1.0026525191255908</v>
      </c>
      <c r="E414">
        <f>E413*(1-(Settings!$E$9/100))+(Settings!$B$10*O413)</f>
        <v>78.695088514426345</v>
      </c>
      <c r="F414">
        <f t="shared" si="78"/>
        <v>1.0026436842055064</v>
      </c>
      <c r="G414">
        <f>(C414^Settings!$B$8)*(E414^(1-Settings!$B$8))</f>
        <v>236.08492854313965</v>
      </c>
      <c r="H414">
        <f t="shared" si="79"/>
        <v>1.0026481016654598</v>
      </c>
      <c r="I414">
        <f t="shared" si="80"/>
        <v>8.9999743059010235</v>
      </c>
      <c r="J414">
        <f t="shared" si="81"/>
        <v>8.7472166621083147E-6</v>
      </c>
      <c r="K414">
        <f t="shared" si="82"/>
        <v>3.9930524249096613</v>
      </c>
      <c r="L414">
        <f t="shared" si="83"/>
        <v>2.6218828370838665E-3</v>
      </c>
      <c r="M414">
        <f>(B414^Settings!$B$7)*(G414^(1-Settings!$B$7))</f>
        <v>118.14511161713919</v>
      </c>
      <c r="N414">
        <f t="shared" si="84"/>
        <v>1.9982623513717264</v>
      </c>
      <c r="O414">
        <f>(Settings!$E$10/100)*M414</f>
        <v>23.62902232342784</v>
      </c>
      <c r="P414">
        <f t="shared" si="85"/>
        <v>1.5986098810973812</v>
      </c>
      <c r="Q414">
        <f t="shared" si="86"/>
        <v>0.95497664092882295</v>
      </c>
      <c r="R414">
        <f>(B414*Q414)/((1+(Settings!$E$11/100))^(A414-1))</f>
        <v>1.6814562707972606E-2</v>
      </c>
      <c r="S414">
        <f t="shared" si="87"/>
        <v>84.006560310124812</v>
      </c>
    </row>
    <row r="415" spans="1:19" x14ac:dyDescent="0.35">
      <c r="A415">
        <f t="shared" si="76"/>
        <v>412</v>
      </c>
      <c r="B415">
        <f>B414*(1+(Settings!$E$7/100))</f>
        <v>59.715163352498593</v>
      </c>
      <c r="C415">
        <f>C414*(1-(Settings!$E$8/100))+(Settings!$B$9*O414)</f>
        <v>715.35481922892006</v>
      </c>
      <c r="D415">
        <f t="shared" si="77"/>
        <v>1.0026130255615495</v>
      </c>
      <c r="E415">
        <f>E414*(1-(Settings!$E$9/100))+(Settings!$B$10*O414)</f>
        <v>79.484088976480606</v>
      </c>
      <c r="F415">
        <f t="shared" si="78"/>
        <v>1.0026044534019674</v>
      </c>
      <c r="G415">
        <f>(C415^Settings!$B$8)*(E415^(1-Settings!$B$8))</f>
        <v>238.45193666931223</v>
      </c>
      <c r="H415">
        <f t="shared" si="79"/>
        <v>1.0026087394816807</v>
      </c>
      <c r="I415">
        <f t="shared" si="80"/>
        <v>8.9999750697349512</v>
      </c>
      <c r="J415">
        <f t="shared" si="81"/>
        <v>8.4870678707105185E-6</v>
      </c>
      <c r="K415">
        <f t="shared" si="82"/>
        <v>3.9931555618751391</v>
      </c>
      <c r="L415">
        <f t="shared" si="83"/>
        <v>2.5829103778907125E-3</v>
      </c>
      <c r="M415">
        <f>(B415^Settings!$B$7)*(G415^(1-Settings!$B$7))</f>
        <v>119.32810377244596</v>
      </c>
      <c r="N415">
        <f t="shared" si="84"/>
        <v>1.9982881578679137</v>
      </c>
      <c r="O415">
        <f>(Settings!$E$10/100)*M415</f>
        <v>23.865620754489193</v>
      </c>
      <c r="P415">
        <f t="shared" si="85"/>
        <v>1.598630526294331</v>
      </c>
      <c r="Q415">
        <f t="shared" si="86"/>
        <v>0.9549845856053556</v>
      </c>
      <c r="R415">
        <f>(B415*Q415)/((1+(Settings!$E$11/100))^(A415-1))</f>
        <v>1.6649852566881833E-2</v>
      </c>
      <c r="S415">
        <f t="shared" si="87"/>
        <v>84.023210162691697</v>
      </c>
    </row>
    <row r="416" spans="1:19" x14ac:dyDescent="0.35">
      <c r="A416">
        <f t="shared" si="76"/>
        <v>413</v>
      </c>
      <c r="B416">
        <f>B415*(1+(Settings!$E$7/100))</f>
        <v>60.31231498602358</v>
      </c>
      <c r="C416">
        <f>C415*(1-(Settings!$E$8/100))+(Settings!$B$9*O415)</f>
        <v>722.52678152338194</v>
      </c>
      <c r="D416">
        <f t="shared" si="77"/>
        <v>1.0025741214957584</v>
      </c>
      <c r="E416">
        <f>E415*(1-(Settings!$E$9/100))+(Settings!$B$10*O415)</f>
        <v>80.280969272399915</v>
      </c>
      <c r="F416">
        <f t="shared" si="78"/>
        <v>1.0025658042770225</v>
      </c>
      <c r="G416">
        <f>(C416^Settings!$B$8)*(E416^(1-Settings!$B$8))</f>
        <v>240.84258416227939</v>
      </c>
      <c r="H416">
        <f t="shared" si="79"/>
        <v>1.0025699628862794</v>
      </c>
      <c r="I416">
        <f t="shared" si="80"/>
        <v>8.9999758108523746</v>
      </c>
      <c r="J416">
        <f t="shared" si="81"/>
        <v>8.2346608420991174E-6</v>
      </c>
      <c r="K416">
        <f t="shared" si="82"/>
        <v>3.9932571684255667</v>
      </c>
      <c r="L416">
        <f t="shared" si="83"/>
        <v>2.5445177092020543E-3</v>
      </c>
      <c r="M416">
        <f>(B416^Settings!$B$7)*(G416^(1-Settings!$B$7))</f>
        <v>120.5229181444064</v>
      </c>
      <c r="N416">
        <f t="shared" si="84"/>
        <v>1.9983135811042185</v>
      </c>
      <c r="O416">
        <f>(Settings!$E$10/100)*M416</f>
        <v>24.104583628881283</v>
      </c>
      <c r="P416">
        <f t="shared" si="85"/>
        <v>1.5986508648833746</v>
      </c>
      <c r="Q416">
        <f t="shared" si="86"/>
        <v>0.95499241223143694</v>
      </c>
      <c r="R416">
        <f>(B416*Q416)/((1+(Settings!$E$11/100))^(A416-1))</f>
        <v>1.6486753835132251E-2</v>
      </c>
      <c r="S416">
        <f t="shared" si="87"/>
        <v>84.039696916526836</v>
      </c>
    </row>
    <row r="417" spans="1:19" x14ac:dyDescent="0.35">
      <c r="A417">
        <f t="shared" si="76"/>
        <v>414</v>
      </c>
      <c r="B417">
        <f>B416*(1+(Settings!$E$7/100))</f>
        <v>60.915438135883818</v>
      </c>
      <c r="C417">
        <f>C416*(1-(Settings!$E$8/100))+(Settings!$B$9*O416)</f>
        <v>729.77037115890744</v>
      </c>
      <c r="D417">
        <f t="shared" si="77"/>
        <v>1.0025357980853133</v>
      </c>
      <c r="E417">
        <f>E416*(1-(Settings!$E$9/100))+(Settings!$B$10*O416)</f>
        <v>81.085808249840056</v>
      </c>
      <c r="F417">
        <f t="shared" si="78"/>
        <v>1.0025277282206924</v>
      </c>
      <c r="G417">
        <f>(C417^Settings!$B$8)*(E417^(1-Settings!$B$8))</f>
        <v>243.25710756770454</v>
      </c>
      <c r="H417">
        <f t="shared" si="79"/>
        <v>1.0025317631529251</v>
      </c>
      <c r="I417">
        <f t="shared" si="80"/>
        <v>8.9999765299292918</v>
      </c>
      <c r="J417">
        <f t="shared" si="81"/>
        <v>7.9897650051563573E-6</v>
      </c>
      <c r="K417">
        <f t="shared" si="82"/>
        <v>3.9933572672509046</v>
      </c>
      <c r="L417">
        <f t="shared" si="83"/>
        <v>2.5066961909958607E-3</v>
      </c>
      <c r="M417">
        <f>(B417^Settings!$B$7)*(G417^(1-Settings!$B$7))</f>
        <v>121.72967299370578</v>
      </c>
      <c r="N417">
        <f t="shared" si="84"/>
        <v>1.9983386267724759</v>
      </c>
      <c r="O417">
        <f>(Settings!$E$10/100)*M417</f>
        <v>24.345934598741156</v>
      </c>
      <c r="P417">
        <f t="shared" si="85"/>
        <v>1.5986709014179807</v>
      </c>
      <c r="Q417">
        <f t="shared" si="86"/>
        <v>0.95500012256206745</v>
      </c>
      <c r="R417">
        <f>(B417*Q417)/((1+(Settings!$E$11/100))^(A417-1))</f>
        <v>1.6325250797868021E-2</v>
      </c>
      <c r="S417">
        <f t="shared" si="87"/>
        <v>84.056022167324699</v>
      </c>
    </row>
    <row r="418" spans="1:19" x14ac:dyDescent="0.35">
      <c r="A418">
        <f t="shared" si="76"/>
        <v>415</v>
      </c>
      <c r="B418">
        <f>B417*(1+(Settings!$E$7/100))</f>
        <v>61.52459251724266</v>
      </c>
      <c r="C418">
        <f>C417*(1-(Settings!$E$8/100))+(Settings!$B$9*O417)</f>
        <v>737.08630487459629</v>
      </c>
      <c r="D418">
        <f t="shared" si="77"/>
        <v>1.0024980466212696</v>
      </c>
      <c r="E418">
        <f>E417*(1-(Settings!$E$9/100))+(Settings!$B$10*O417)</f>
        <v>81.898685544717381</v>
      </c>
      <c r="F418">
        <f t="shared" si="78"/>
        <v>1.0024902167500072</v>
      </c>
      <c r="G418">
        <f>(C418^Settings!$B$8)*(E418^(1-Settings!$B$8))</f>
        <v>245.69574579597881</v>
      </c>
      <c r="H418">
        <f t="shared" si="79"/>
        <v>1.0024941316855607</v>
      </c>
      <c r="I418">
        <f t="shared" si="80"/>
        <v>8.9999772276215708</v>
      </c>
      <c r="J418">
        <f t="shared" si="81"/>
        <v>7.7521566499427763E-6</v>
      </c>
      <c r="K418">
        <f t="shared" si="82"/>
        <v>3.9934558807052807</v>
      </c>
      <c r="L418">
        <f t="shared" si="83"/>
        <v>2.4694373124356517E-3</v>
      </c>
      <c r="M418">
        <f>(B418^Settings!$B$7)*(G418^(1-Settings!$B$7))</f>
        <v>122.94848776344357</v>
      </c>
      <c r="N418">
        <f t="shared" si="84"/>
        <v>1.9983633004799906</v>
      </c>
      <c r="O418">
        <f>(Settings!$E$10/100)*M418</f>
        <v>24.589697552688715</v>
      </c>
      <c r="P418">
        <f t="shared" si="85"/>
        <v>1.5986906403839922</v>
      </c>
      <c r="Q418">
        <f t="shared" si="86"/>
        <v>0.95500771832613096</v>
      </c>
      <c r="R418">
        <f>(B418*Q418)/((1+(Settings!$E$11/100))^(A418-1))</f>
        <v>1.6165327892257875E-2</v>
      </c>
      <c r="S418">
        <f t="shared" si="87"/>
        <v>84.072187495216951</v>
      </c>
    </row>
    <row r="419" spans="1:19" x14ac:dyDescent="0.35">
      <c r="A419">
        <f t="shared" si="76"/>
        <v>416</v>
      </c>
      <c r="B419">
        <f>B418*(1+(Settings!$E$7/100))</f>
        <v>62.139838442415083</v>
      </c>
      <c r="C419">
        <f>C418*(1-(Settings!$E$8/100))+(Settings!$B$9*O418)</f>
        <v>744.47530657452421</v>
      </c>
      <c r="D419">
        <f t="shared" si="77"/>
        <v>1.0024608585265993</v>
      </c>
      <c r="E419">
        <f>E418*(1-(Settings!$E$9/100))+(Settings!$B$10*O418)</f>
        <v>82.719681589091905</v>
      </c>
      <c r="F419">
        <f t="shared" si="78"/>
        <v>1.0024532615071857</v>
      </c>
      <c r="G419">
        <f>(C419^Settings!$B$8)*(E419^(1-Settings!$B$8))</f>
        <v>248.1587401458716</v>
      </c>
      <c r="H419">
        <f t="shared" si="79"/>
        <v>1.0024570600168259</v>
      </c>
      <c r="I419">
        <f t="shared" si="80"/>
        <v>8.9999779045655419</v>
      </c>
      <c r="J419">
        <f t="shared" si="81"/>
        <v>7.5216187056525996E-6</v>
      </c>
      <c r="K419">
        <f t="shared" si="82"/>
        <v>3.9935530308119489</v>
      </c>
      <c r="L419">
        <f t="shared" si="83"/>
        <v>2.4327326899387103E-3</v>
      </c>
      <c r="M419">
        <f>(B419^Settings!$B$7)*(G419^(1-Settings!$B$7))</f>
        <v>124.17948309095883</v>
      </c>
      <c r="N419">
        <f t="shared" si="84"/>
        <v>1.998387607750796</v>
      </c>
      <c r="O419">
        <f>(Settings!$E$10/100)*M419</f>
        <v>24.835896618191768</v>
      </c>
      <c r="P419">
        <f t="shared" si="85"/>
        <v>1.5987100862006367</v>
      </c>
      <c r="Q419">
        <f t="shared" si="86"/>
        <v>0.95501520122678341</v>
      </c>
      <c r="R419">
        <f>(B419*Q419)/((1+(Settings!$E$11/100))^(A419-1))</f>
        <v>1.6006969706054818E-2</v>
      </c>
      <c r="S419">
        <f t="shared" si="87"/>
        <v>84.088194464923006</v>
      </c>
    </row>
    <row r="420" spans="1:19" x14ac:dyDescent="0.35">
      <c r="A420">
        <f t="shared" si="76"/>
        <v>417</v>
      </c>
      <c r="B420">
        <f>B419*(1+(Settings!$E$7/100))</f>
        <v>62.761236826839237</v>
      </c>
      <c r="C420">
        <f>C419*(1-(Settings!$E$8/100))+(Settings!$B$9*O419)</f>
        <v>751.93810739940625</v>
      </c>
      <c r="D420">
        <f t="shared" si="77"/>
        <v>1.0024242253540816</v>
      </c>
      <c r="E420">
        <f>E419*(1-(Settings!$E$9/100))+(Settings!$B$10*O419)</f>
        <v>83.548877619129243</v>
      </c>
      <c r="F420">
        <f t="shared" si="78"/>
        <v>1.0024168542576817</v>
      </c>
      <c r="G420">
        <f>(C420^Settings!$B$8)*(E420^(1-Settings!$B$8))</f>
        <v>250.64633432841708</v>
      </c>
      <c r="H420">
        <f t="shared" si="79"/>
        <v>1.0024205398057928</v>
      </c>
      <c r="I420">
        <f t="shared" si="80"/>
        <v>8.999978561378585</v>
      </c>
      <c r="J420">
        <f t="shared" si="81"/>
        <v>7.2979406073869768E-6</v>
      </c>
      <c r="K420">
        <f t="shared" si="82"/>
        <v>3.9936487392681626</v>
      </c>
      <c r="L420">
        <f t="shared" si="83"/>
        <v>2.3965740651332723E-3</v>
      </c>
      <c r="M420">
        <f>(B420^Settings!$B$7)*(G420^(1-Settings!$B$7))</f>
        <v>125.42278081977337</v>
      </c>
      <c r="N420">
        <f t="shared" si="84"/>
        <v>1.9984115540268881</v>
      </c>
      <c r="O420">
        <f>(Settings!$E$10/100)*M420</f>
        <v>25.084556163954673</v>
      </c>
      <c r="P420">
        <f t="shared" si="85"/>
        <v>1.5987292432215106</v>
      </c>
      <c r="Q420">
        <f t="shared" si="86"/>
        <v>0.95502257294183768</v>
      </c>
      <c r="R420">
        <f>(B420*Q420)/((1+(Settings!$E$11/100))^(A420-1))</f>
        <v>1.5850160976168693E-2</v>
      </c>
      <c r="S420">
        <f t="shared" si="87"/>
        <v>84.104044625899178</v>
      </c>
    </row>
    <row r="421" spans="1:19" x14ac:dyDescent="0.35">
      <c r="A421">
        <f t="shared" si="76"/>
        <v>418</v>
      </c>
      <c r="B421">
        <f>B420*(1+(Settings!$E$7/100))</f>
        <v>63.388849195107632</v>
      </c>
      <c r="C421">
        <f>C420*(1-(Settings!$E$8/100))+(Settings!$B$9*O420)</f>
        <v>759.47544579897738</v>
      </c>
      <c r="D421">
        <f t="shared" si="77"/>
        <v>1.0023881387843492</v>
      </c>
      <c r="E421">
        <f>E420*(1-(Settings!$E$9/100))+(Settings!$B$10*O420)</f>
        <v>84.386355683142128</v>
      </c>
      <c r="F421">
        <f t="shared" si="78"/>
        <v>1.0023809868884959</v>
      </c>
      <c r="G421">
        <f>(C421^Settings!$B$8)*(E421^(1-Settings!$B$8))</f>
        <v>253.15877449104036</v>
      </c>
      <c r="H421">
        <f t="shared" si="79"/>
        <v>1.002384562836367</v>
      </c>
      <c r="I421">
        <f t="shared" si="80"/>
        <v>8.9999791986596929</v>
      </c>
      <c r="J421">
        <f t="shared" si="81"/>
        <v>7.0809180741093769E-6</v>
      </c>
      <c r="K421">
        <f t="shared" si="82"/>
        <v>3.9937430274499954</v>
      </c>
      <c r="L421">
        <f t="shared" si="83"/>
        <v>2.3609533033264185E-3</v>
      </c>
      <c r="M421">
        <f>(B421^Settings!$B$7)*(G421^(1-Settings!$B$7))</f>
        <v>126.67850401165471</v>
      </c>
      <c r="N421">
        <f t="shared" si="84"/>
        <v>1.9984351446694475</v>
      </c>
      <c r="O421">
        <f>(Settings!$E$10/100)*M421</f>
        <v>25.335700802330944</v>
      </c>
      <c r="P421">
        <f t="shared" si="85"/>
        <v>1.5987481157355579</v>
      </c>
      <c r="Q421">
        <f t="shared" si="86"/>
        <v>0.9550298351241403</v>
      </c>
      <c r="R421">
        <f>(B421*Q421)/((1+(Settings!$E$11/100))^(A421-1))</f>
        <v>1.5694886587251575E-2</v>
      </c>
      <c r="S421">
        <f t="shared" si="87"/>
        <v>84.119739512486433</v>
      </c>
    </row>
    <row r="422" spans="1:19" x14ac:dyDescent="0.35">
      <c r="A422">
        <f t="shared" si="76"/>
        <v>419</v>
      </c>
      <c r="B422">
        <f>B421*(1+(Settings!$E$7/100))</f>
        <v>64.022737687058708</v>
      </c>
      <c r="C422">
        <f>C421*(1-(Settings!$E$8/100))+(Settings!$B$9*O421)</f>
        <v>767.08806760509572</v>
      </c>
      <c r="D422">
        <f t="shared" si="77"/>
        <v>1.0023525906238895</v>
      </c>
      <c r="E422">
        <f>E421*(1-(Settings!$E$9/100))+(Settings!$B$10*O421)</f>
        <v>85.232198649712373</v>
      </c>
      <c r="F422">
        <f t="shared" si="78"/>
        <v>1.0023456514063112</v>
      </c>
      <c r="G422">
        <f>(C422^Settings!$B$8)*(E422^(1-Settings!$B$8))</f>
        <v>255.69630924192379</v>
      </c>
      <c r="H422">
        <f t="shared" si="79"/>
        <v>1.0023491210150448</v>
      </c>
      <c r="I422">
        <f t="shared" si="80"/>
        <v>8.9999798169900238</v>
      </c>
      <c r="J422">
        <f t="shared" si="81"/>
        <v>6.8703528866009833E-6</v>
      </c>
      <c r="K422">
        <f t="shared" si="82"/>
        <v>3.9938359164170696</v>
      </c>
      <c r="L422">
        <f t="shared" si="83"/>
        <v>2.3258623911281973E-3</v>
      </c>
      <c r="M422">
        <f>(B422^Settings!$B$7)*(G422^(1-Settings!$B$7))</f>
        <v>127.94677695879929</v>
      </c>
      <c r="N422">
        <f t="shared" si="84"/>
        <v>1.9984583849600346</v>
      </c>
      <c r="O422">
        <f>(Settings!$E$10/100)*M422</f>
        <v>25.58935539175986</v>
      </c>
      <c r="P422">
        <f t="shared" si="85"/>
        <v>1.5987667079680279</v>
      </c>
      <c r="Q422">
        <f t="shared" si="86"/>
        <v>0.95503698940194448</v>
      </c>
      <c r="R422">
        <f>(B422*Q422)/((1+(Settings!$E$11/100))^(A422-1))</f>
        <v>1.5541131570295828E-2</v>
      </c>
      <c r="S422">
        <f t="shared" si="87"/>
        <v>84.135280644056735</v>
      </c>
    </row>
    <row r="423" spans="1:19" x14ac:dyDescent="0.35">
      <c r="A423">
        <f t="shared" si="76"/>
        <v>420</v>
      </c>
      <c r="B423">
        <f>B422*(1+(Settings!$E$7/100))</f>
        <v>64.662965063929292</v>
      </c>
      <c r="C423">
        <f>C422*(1-(Settings!$E$8/100))+(Settings!$B$9*O422)</f>
        <v>774.77672610557772</v>
      </c>
      <c r="D423">
        <f t="shared" si="77"/>
        <v>1.0023175728031575</v>
      </c>
      <c r="E423">
        <f>E422*(1-(Settings!$E$9/100))+(Settings!$B$10*O422)</f>
        <v>86.086490215894116</v>
      </c>
      <c r="F423">
        <f t="shared" si="78"/>
        <v>1.0023108399358716</v>
      </c>
      <c r="G423">
        <f>(C423^Settings!$B$8)*(E423^(1-Settings!$B$8))</f>
        <v>258.25918967461797</v>
      </c>
      <c r="H423">
        <f t="shared" si="79"/>
        <v>1.0023142063694701</v>
      </c>
      <c r="I423">
        <f t="shared" si="80"/>
        <v>8.9999804169334219</v>
      </c>
      <c r="J423">
        <f t="shared" si="81"/>
        <v>6.66605270982501E-6</v>
      </c>
      <c r="K423">
        <f t="shared" si="82"/>
        <v>3.993927426917232</v>
      </c>
      <c r="L423">
        <f t="shared" si="83"/>
        <v>2.291293435119357E-3</v>
      </c>
      <c r="M423">
        <f>(B423^Settings!$B$7)*(G423^(1-Settings!$B$7))</f>
        <v>129.22772519613781</v>
      </c>
      <c r="N423">
        <f t="shared" si="84"/>
        <v>1.9984812801017757</v>
      </c>
      <c r="O423">
        <f>(Settings!$E$10/100)*M423</f>
        <v>25.845545039227563</v>
      </c>
      <c r="P423">
        <f t="shared" si="85"/>
        <v>1.5987850240814205</v>
      </c>
      <c r="Q423">
        <f t="shared" si="86"/>
        <v>0.9550440373792759</v>
      </c>
      <c r="R423">
        <f>(B423*Q423)/((1+(Settings!$E$11/100))^(A423-1))</f>
        <v>1.5388881101244771E-2</v>
      </c>
      <c r="S423">
        <f t="shared" si="87"/>
        <v>84.15066952515798</v>
      </c>
    </row>
    <row r="424" spans="1:19" x14ac:dyDescent="0.35">
      <c r="A424">
        <f t="shared" si="76"/>
        <v>421</v>
      </c>
      <c r="B424">
        <f>B423*(1+(Settings!$E$7/100))</f>
        <v>65.30959471456859</v>
      </c>
      <c r="C424">
        <f>C423*(1-(Settings!$E$8/100))+(Settings!$B$9*O423)</f>
        <v>782.54218211877094</v>
      </c>
      <c r="D424">
        <f t="shared" si="77"/>
        <v>1.0022830773745994</v>
      </c>
      <c r="E424">
        <f>E423*(1-(Settings!$E$9/100))+(Settings!$B$10*O423)</f>
        <v>86.949314915498988</v>
      </c>
      <c r="F424">
        <f t="shared" si="78"/>
        <v>1.002276544718006</v>
      </c>
      <c r="G424">
        <f>(C424^Settings!$B$8)*(E424^(1-Settings!$B$8))</f>
        <v>260.8476693928983</v>
      </c>
      <c r="H424">
        <f t="shared" si="79"/>
        <v>1.0022798110462361</v>
      </c>
      <c r="I424">
        <f t="shared" si="80"/>
        <v>8.9999809990369499</v>
      </c>
      <c r="J424">
        <f t="shared" si="81"/>
        <v>6.4678310485177803E-6</v>
      </c>
      <c r="K424">
        <f t="shared" si="82"/>
        <v>3.9940175793911501</v>
      </c>
      <c r="L424">
        <f t="shared" si="83"/>
        <v>2.2572386596309002E-3</v>
      </c>
      <c r="M424">
        <f>(B424^Settings!$B$7)*(G424^(1-Settings!$B$7))</f>
        <v>130.52147551376351</v>
      </c>
      <c r="N424">
        <f t="shared" si="84"/>
        <v>1.9985038352205258</v>
      </c>
      <c r="O424">
        <f>(Settings!$E$10/100)*M424</f>
        <v>26.104295102752701</v>
      </c>
      <c r="P424">
        <f t="shared" si="85"/>
        <v>1.5988030681764207</v>
      </c>
      <c r="Q424">
        <f t="shared" si="86"/>
        <v>0.95505098063629423</v>
      </c>
      <c r="R424">
        <f>(B424*Q424)/((1+(Settings!$E$11/100))^(A424-1))</f>
        <v>1.5238120499615869E-2</v>
      </c>
      <c r="S424">
        <f t="shared" si="87"/>
        <v>84.165907645657597</v>
      </c>
    </row>
    <row r="425" spans="1:19" x14ac:dyDescent="0.35">
      <c r="A425">
        <f t="shared" si="76"/>
        <v>422</v>
      </c>
      <c r="B425">
        <f>B424*(1+(Settings!$E$7/100))</f>
        <v>65.962690661714277</v>
      </c>
      <c r="C425">
        <f>C424*(1-(Settings!$E$8/100))+(Settings!$B$9*O424)</f>
        <v>790.38520406887289</v>
      </c>
      <c r="D425">
        <f t="shared" si="77"/>
        <v>1.0022490965108766</v>
      </c>
      <c r="E425">
        <f>E424*(1-(Settings!$E$9/100))+(Settings!$B$10*O424)</f>
        <v>87.820758127464273</v>
      </c>
      <c r="F425">
        <f t="shared" si="78"/>
        <v>1.0022427581082072</v>
      </c>
      <c r="G425">
        <f>(C425^Settings!$B$8)*(E425^(1-Settings!$B$8))</f>
        <v>263.46200453587039</v>
      </c>
      <c r="H425">
        <f t="shared" si="79"/>
        <v>1.0022459273095086</v>
      </c>
      <c r="I425">
        <f t="shared" si="80"/>
        <v>8.9999815638313763</v>
      </c>
      <c r="J425">
        <f t="shared" si="81"/>
        <v>6.2755068697128991E-6</v>
      </c>
      <c r="K425">
        <f t="shared" si="82"/>
        <v>3.9941063939768551</v>
      </c>
      <c r="L425">
        <f t="shared" si="83"/>
        <v>2.2236904054562245E-3</v>
      </c>
      <c r="M425">
        <f>(B425^Settings!$B$7)*(G425^(1-Settings!$B$7))</f>
        <v>131.8281559694847</v>
      </c>
      <c r="N425">
        <f t="shared" si="84"/>
        <v>1.9985260553660178</v>
      </c>
      <c r="O425">
        <f>(Settings!$E$10/100)*M425</f>
        <v>26.365631193896942</v>
      </c>
      <c r="P425">
        <f t="shared" si="85"/>
        <v>1.5988208442928142</v>
      </c>
      <c r="Q425">
        <f t="shared" si="86"/>
        <v>0.95505782072964962</v>
      </c>
      <c r="R425">
        <f>(B425*Q425)/((1+(Settings!$E$11/100))^(A425-1))</f>
        <v>1.5088835227136315E-2</v>
      </c>
      <c r="S425">
        <f t="shared" si="87"/>
        <v>84.18099648088473</v>
      </c>
    </row>
    <row r="426" spans="1:19" x14ac:dyDescent="0.35">
      <c r="A426">
        <f t="shared" si="76"/>
        <v>423</v>
      </c>
      <c r="B426">
        <f>B425*(1+(Settings!$E$7/100))</f>
        <v>66.622317568331425</v>
      </c>
      <c r="C426">
        <f>C425*(1-(Settings!$E$8/100))+(Settings!$B$9*O425)</f>
        <v>798.30656806200273</v>
      </c>
      <c r="D426">
        <f t="shared" si="77"/>
        <v>1.0022156225029111</v>
      </c>
      <c r="E426">
        <f>E425*(1-(Settings!$E$9/100))+(Settings!$B$10*O425)</f>
        <v>88.700906084304677</v>
      </c>
      <c r="F426">
        <f t="shared" si="78"/>
        <v>1.0022094725747444</v>
      </c>
      <c r="G426">
        <f>(C426^Settings!$B$8)*(E426^(1-Settings!$B$8))</f>
        <v>266.10245380332606</v>
      </c>
      <c r="H426">
        <f t="shared" si="79"/>
        <v>1.0022125475387833</v>
      </c>
      <c r="I426">
        <f t="shared" si="80"/>
        <v>8.9999821118316667</v>
      </c>
      <c r="J426">
        <f t="shared" si="81"/>
        <v>6.0889045805367914E-6</v>
      </c>
      <c r="K426">
        <f t="shared" si="82"/>
        <v>3.9941938905141972</v>
      </c>
      <c r="L426">
        <f t="shared" si="83"/>
        <v>2.1906411274974502E-3</v>
      </c>
      <c r="M426">
        <f>(B426^Settings!$B$7)*(G426^(1-Settings!$B$7))</f>
        <v>133.14789590150281</v>
      </c>
      <c r="N426">
        <f t="shared" si="84"/>
        <v>1.9985479455129909</v>
      </c>
      <c r="O426">
        <f>(Settings!$E$10/100)*M426</f>
        <v>26.629579180300563</v>
      </c>
      <c r="P426">
        <f t="shared" si="85"/>
        <v>1.5988383564103925</v>
      </c>
      <c r="Q426">
        <f t="shared" si="86"/>
        <v>0.95506455919283162</v>
      </c>
      <c r="R426">
        <f>(B426*Q426)/((1+(Settings!$E$11/100))^(A426-1))</f>
        <v>1.4941010886390943E-2</v>
      </c>
      <c r="S426">
        <f t="shared" si="87"/>
        <v>84.195937491771119</v>
      </c>
    </row>
    <row r="427" spans="1:19" x14ac:dyDescent="0.35">
      <c r="A427">
        <f t="shared" si="76"/>
        <v>424</v>
      </c>
      <c r="B427">
        <f>B426*(1+(Settings!$E$7/100))</f>
        <v>67.288540744014739</v>
      </c>
      <c r="C427">
        <f>C426*(1-(Settings!$E$8/100))+(Settings!$B$9*O426)</f>
        <v>806.30705796303323</v>
      </c>
      <c r="D427">
        <f t="shared" si="77"/>
        <v>1.0021826477580875</v>
      </c>
      <c r="E427">
        <f>E426*(1-(Settings!$E$9/100))+(Settings!$B$10*O426)</f>
        <v>89.589845880648639</v>
      </c>
      <c r="F427">
        <f t="shared" si="78"/>
        <v>1.0021766806971311</v>
      </c>
      <c r="G427">
        <f>(C427^Settings!$B$8)*(E427^(1-Settings!$B$8))</f>
        <v>268.76927848135352</v>
      </c>
      <c r="H427">
        <f t="shared" si="79"/>
        <v>1.0021796642275538</v>
      </c>
      <c r="I427">
        <f t="shared" si="80"/>
        <v>8.9999826435374537</v>
      </c>
      <c r="J427">
        <f t="shared" si="81"/>
        <v>5.9078538283685589E-6</v>
      </c>
      <c r="K427">
        <f t="shared" si="82"/>
        <v>3.9942800885492575</v>
      </c>
      <c r="L427">
        <f t="shared" si="83"/>
        <v>2.1580833936329924E-3</v>
      </c>
      <c r="M427">
        <f>(B427^Settings!$B$7)*(G427^(1-Settings!$B$7))</f>
        <v>134.48082594121738</v>
      </c>
      <c r="N427">
        <f t="shared" si="84"/>
        <v>1.9985695105623067</v>
      </c>
      <c r="O427">
        <f>(Settings!$E$10/100)*M427</f>
        <v>26.896165188243476</v>
      </c>
      <c r="P427">
        <f t="shared" si="85"/>
        <v>1.5988556084498455</v>
      </c>
      <c r="Q427">
        <f t="shared" si="86"/>
        <v>0.95507119753651626</v>
      </c>
      <c r="R427">
        <f>(B427*Q427)/((1+(Settings!$E$11/100))^(A427-1))</f>
        <v>1.479463321948237E-2</v>
      </c>
      <c r="S427">
        <f t="shared" si="87"/>
        <v>84.210732124990599</v>
      </c>
    </row>
    <row r="428" spans="1:19" x14ac:dyDescent="0.35">
      <c r="A428">
        <f t="shared" si="76"/>
        <v>425</v>
      </c>
      <c r="B428">
        <f>B427*(1+(Settings!$E$7/100))</f>
        <v>67.961426151454887</v>
      </c>
      <c r="C428">
        <f>C427*(1-(Settings!$E$8/100))+(Settings!$B$9*O427)</f>
        <v>814.3874654731917</v>
      </c>
      <c r="D428">
        <f t="shared" si="77"/>
        <v>1.0021501647984987</v>
      </c>
      <c r="E428">
        <f>E427*(1-(Settings!$E$9/100))+(Settings!$B$10*O427)</f>
        <v>90.48766548186002</v>
      </c>
      <c r="F428">
        <f t="shared" si="78"/>
        <v>1.0021443751644155</v>
      </c>
      <c r="G428">
        <f>(C428^Settings!$B$8)*(E428^(1-Settings!$B$8))</f>
        <v>271.46274246820315</v>
      </c>
      <c r="H428">
        <f t="shared" si="79"/>
        <v>1.0021472699814016</v>
      </c>
      <c r="I428">
        <f t="shared" si="80"/>
        <v>8.9999831594334943</v>
      </c>
      <c r="J428">
        <f t="shared" si="81"/>
        <v>5.7321892787953743E-6</v>
      </c>
      <c r="K428">
        <f t="shared" si="82"/>
        <v>3.9943650073386783</v>
      </c>
      <c r="L428">
        <f t="shared" si="83"/>
        <v>2.126009882585933E-3</v>
      </c>
      <c r="M428">
        <f>(B428^Settings!$B$7)*(G428^(1-Settings!$B$7))</f>
        <v>135.82707802615869</v>
      </c>
      <c r="N428">
        <f t="shared" si="84"/>
        <v>1.9985907553420428</v>
      </c>
      <c r="O428">
        <f>(Settings!$E$10/100)*M428</f>
        <v>27.16541560523174</v>
      </c>
      <c r="P428">
        <f t="shared" si="85"/>
        <v>1.5988726042736343</v>
      </c>
      <c r="Q428">
        <f t="shared" si="86"/>
        <v>0.95507773724890332</v>
      </c>
      <c r="R428">
        <f>(B428*Q428)/((1+(Settings!$E$11/100))^(A428-1))</f>
        <v>1.4649688106703189E-2</v>
      </c>
      <c r="S428">
        <f t="shared" si="87"/>
        <v>84.2253818130973</v>
      </c>
    </row>
    <row r="429" spans="1:19" x14ac:dyDescent="0.35">
      <c r="A429">
        <f t="shared" si="76"/>
        <v>426</v>
      </c>
      <c r="B429">
        <f>B428*(1+(Settings!$E$7/100))</f>
        <v>68.641040412969431</v>
      </c>
      <c r="C429">
        <f>C428*(1-(Settings!$E$8/100))+(Settings!$B$9*O428)</f>
        <v>822.54859020843639</v>
      </c>
      <c r="D429">
        <f t="shared" si="77"/>
        <v>1.0021181662591916</v>
      </c>
      <c r="E429">
        <f>E428*(1-(Settings!$E$9/100))+(Settings!$B$10*O428)</f>
        <v>91.394453732745987</v>
      </c>
      <c r="F429">
        <f t="shared" si="78"/>
        <v>1.0021125487735594</v>
      </c>
      <c r="G429">
        <f>(C429^Settings!$B$8)*(E429^(1-Settings!$B$8))</f>
        <v>274.18311230041206</v>
      </c>
      <c r="H429">
        <f t="shared" si="79"/>
        <v>1.0021153575163533</v>
      </c>
      <c r="I429">
        <f t="shared" si="80"/>
        <v>8.9999836599901144</v>
      </c>
      <c r="J429">
        <f t="shared" si="81"/>
        <v>5.5617506378169423E-6</v>
      </c>
      <c r="K429">
        <f t="shared" si="82"/>
        <v>3.9944486658539393</v>
      </c>
      <c r="L429">
        <f t="shared" si="83"/>
        <v>2.0944133825251399E-3</v>
      </c>
      <c r="M429">
        <f>(B429^Settings!$B$7)*(G429^(1-Settings!$B$7))</f>
        <v>137.18678541305033</v>
      </c>
      <c r="N429">
        <f t="shared" si="84"/>
        <v>1.9986116846085782</v>
      </c>
      <c r="O429">
        <f>(Settings!$E$10/100)*M429</f>
        <v>27.437357082610067</v>
      </c>
      <c r="P429">
        <f t="shared" si="85"/>
        <v>1.5988893476868626</v>
      </c>
      <c r="Q429">
        <f t="shared" si="86"/>
        <v>0.95508417979605464</v>
      </c>
      <c r="R429">
        <f>(B429*Q429)/((1+(Settings!$E$11/100))^(A429-1))</f>
        <v>1.4506161565220353E-2</v>
      </c>
      <c r="S429">
        <f t="shared" si="87"/>
        <v>84.239887974662523</v>
      </c>
    </row>
    <row r="430" spans="1:19" x14ac:dyDescent="0.35">
      <c r="A430">
        <f t="shared" si="76"/>
        <v>427</v>
      </c>
      <c r="B430">
        <f>B429*(1+(Settings!$E$7/100))</f>
        <v>69.32745081709912</v>
      </c>
      <c r="C430">
        <f>C429*(1-(Settings!$E$8/100))+(Settings!$B$9*O429)</f>
        <v>830.79123977861673</v>
      </c>
      <c r="D430">
        <f t="shared" si="77"/>
        <v>1.0020866448864352</v>
      </c>
      <c r="E430">
        <f>E429*(1-(Settings!$E$9/100))+(Settings!$B$10*O429)</f>
        <v>92.310300366352081</v>
      </c>
      <c r="F430">
        <f t="shared" si="78"/>
        <v>1.0020811944280617</v>
      </c>
      <c r="G430">
        <f>(C430^Settings!$B$8)*(E430^(1-Settings!$B$8))</f>
        <v>276.93065717919012</v>
      </c>
      <c r="H430">
        <f t="shared" si="79"/>
        <v>1.0020839196571929</v>
      </c>
      <c r="I430">
        <f t="shared" si="80"/>
        <v>8.9999841456636354</v>
      </c>
      <c r="J430">
        <f t="shared" si="81"/>
        <v>5.3963822521652105E-6</v>
      </c>
      <c r="K430">
        <f t="shared" si="82"/>
        <v>3.9945310827855676</v>
      </c>
      <c r="L430">
        <f t="shared" si="83"/>
        <v>2.063286789311114E-3</v>
      </c>
      <c r="M430">
        <f>(B430^Settings!$B$7)*(G430^(1-Settings!$B$7))</f>
        <v>138.56008269100172</v>
      </c>
      <c r="N430">
        <f t="shared" si="84"/>
        <v>1.9986323030476532</v>
      </c>
      <c r="O430">
        <f>(Settings!$E$10/100)*M430</f>
        <v>27.712016538200345</v>
      </c>
      <c r="P430">
        <f t="shared" si="85"/>
        <v>1.5989058424381226</v>
      </c>
      <c r="Q430">
        <f t="shared" si="86"/>
        <v>0.95509052662222105</v>
      </c>
      <c r="R430">
        <f>(B430*Q430)/((1+(Settings!$E$11/100))^(A430-1))</f>
        <v>1.4364039747771323E-2</v>
      </c>
      <c r="S430">
        <f t="shared" si="87"/>
        <v>84.254252014410298</v>
      </c>
    </row>
    <row r="431" spans="1:19" x14ac:dyDescent="0.35">
      <c r="A431">
        <f t="shared" si="76"/>
        <v>428</v>
      </c>
      <c r="B431">
        <f>B430*(1+(Settings!$E$7/100))</f>
        <v>70.020725325270107</v>
      </c>
      <c r="C431">
        <f>C430*(1-(Settings!$E$8/100))+(Settings!$B$9*O430)</f>
        <v>839.11622986742464</v>
      </c>
      <c r="D431">
        <f t="shared" si="77"/>
        <v>1.0020555935358999</v>
      </c>
      <c r="E431">
        <f>E430*(1-(Settings!$E$9/100))+(Settings!$B$10*O430)</f>
        <v>93.235296012845069</v>
      </c>
      <c r="F431">
        <f t="shared" si="78"/>
        <v>1.0020503051360041</v>
      </c>
      <c r="G431">
        <f>(C431^Settings!$B$8)*(E431^(1-Settings!$B$8))</f>
        <v>279.70564899706955</v>
      </c>
      <c r="H431">
        <f t="shared" si="79"/>
        <v>1.0020529493359298</v>
      </c>
      <c r="I431">
        <f t="shared" si="80"/>
        <v>8.9999846168967945</v>
      </c>
      <c r="J431">
        <f t="shared" si="81"/>
        <v>5.2359332203266717E-6</v>
      </c>
      <c r="K431">
        <f t="shared" si="82"/>
        <v>3.9946122765472878</v>
      </c>
      <c r="L431">
        <f t="shared" si="83"/>
        <v>2.0326231048750643E-3</v>
      </c>
      <c r="M431">
        <f>(B431^Settings!$B$7)*(G431^(1-Settings!$B$7))</f>
        <v>139.94710579483316</v>
      </c>
      <c r="N431">
        <f t="shared" si="84"/>
        <v>1.9986526152754234</v>
      </c>
      <c r="O431">
        <f>(Settings!$E$10/100)*M431</f>
        <v>27.989421158966636</v>
      </c>
      <c r="P431">
        <f t="shared" si="85"/>
        <v>1.5989220922203387</v>
      </c>
      <c r="Q431">
        <f t="shared" si="86"/>
        <v>0.95509677915016944</v>
      </c>
      <c r="R431">
        <f>(B431*Q431)/((1+(Settings!$E$11/100))^(A431-1))</f>
        <v>1.4223308941372179E-2</v>
      </c>
      <c r="S431">
        <f t="shared" si="87"/>
        <v>84.268475323351666</v>
      </c>
    </row>
    <row r="432" spans="1:19" x14ac:dyDescent="0.35">
      <c r="A432">
        <f t="shared" si="76"/>
        <v>429</v>
      </c>
      <c r="B432">
        <f>B431*(1+(Settings!$E$7/100))</f>
        <v>70.720932578522806</v>
      </c>
      <c r="C432">
        <f>C431*(1-(Settings!$E$8/100))+(Settings!$B$9*O431)</f>
        <v>847.52438431314613</v>
      </c>
      <c r="D432">
        <f t="shared" si="77"/>
        <v>1.0020250051712143</v>
      </c>
      <c r="E432">
        <f>E431*(1-(Settings!$E$9/100))+(Settings!$B$10*O431)</f>
        <v>94.169532208484824</v>
      </c>
      <c r="F432">
        <f t="shared" si="78"/>
        <v>1.0020198740089192</v>
      </c>
      <c r="G432">
        <f>(C432^Settings!$B$8)*(E432^(1-Settings!$B$8))</f>
        <v>282.5083623648211</v>
      </c>
      <c r="H432">
        <f t="shared" si="79"/>
        <v>1.0020224395900224</v>
      </c>
      <c r="I432">
        <f t="shared" si="80"/>
        <v>8.9999850741191523</v>
      </c>
      <c r="J432">
        <f t="shared" si="81"/>
        <v>5.080257103884378E-6</v>
      </c>
      <c r="K432">
        <f t="shared" si="82"/>
        <v>3.9946922652801087</v>
      </c>
      <c r="L432">
        <f t="shared" si="83"/>
        <v>2.0024154356645951E-3</v>
      </c>
      <c r="M432">
        <f>(B432^Settings!$B$7)*(G432^(1-Settings!$B$7))</f>
        <v>141.34799201853346</v>
      </c>
      <c r="N432">
        <f t="shared" si="84"/>
        <v>1.9986726258394865</v>
      </c>
      <c r="O432">
        <f>(Settings!$E$10/100)*M432</f>
        <v>28.269598403706695</v>
      </c>
      <c r="P432">
        <f t="shared" si="85"/>
        <v>1.598938100671589</v>
      </c>
      <c r="Q432">
        <f t="shared" si="86"/>
        <v>0.95510293878150077</v>
      </c>
      <c r="R432">
        <f>(B432*Q432)/((1+(Settings!$E$11/100))^(A432-1))</f>
        <v>1.4083955566037433E-2</v>
      </c>
      <c r="S432">
        <f t="shared" si="87"/>
        <v>84.282559278917702</v>
      </c>
    </row>
    <row r="433" spans="1:19" x14ac:dyDescent="0.35">
      <c r="A433">
        <f t="shared" si="76"/>
        <v>430</v>
      </c>
      <c r="B433">
        <f>B432*(1+(Settings!$E$7/100))</f>
        <v>71.428141904308035</v>
      </c>
      <c r="C433">
        <f>C432*(1-(Settings!$E$8/100))+(Settings!$B$9*O432)</f>
        <v>856.0165351902192</v>
      </c>
      <c r="D433">
        <f t="shared" si="77"/>
        <v>1.0019948728620109</v>
      </c>
      <c r="E433">
        <f>E432*(1-(Settings!$E$9/100))+(Settings!$B$10*O432)</f>
        <v>95.113101404685807</v>
      </c>
      <c r="F433">
        <f t="shared" si="78"/>
        <v>1.001989894260058</v>
      </c>
      <c r="G433">
        <f>(C433^Settings!$B$8)*(E433^(1-Settings!$B$8))</f>
        <v>285.33907463863954</v>
      </c>
      <c r="H433">
        <f t="shared" si="79"/>
        <v>1.0019923835610012</v>
      </c>
      <c r="I433">
        <f t="shared" si="80"/>
        <v>8.9999855177474739</v>
      </c>
      <c r="J433">
        <f t="shared" si="81"/>
        <v>4.9292117498822563E-6</v>
      </c>
      <c r="K433">
        <f t="shared" si="82"/>
        <v>3.9947710668563525</v>
      </c>
      <c r="L433">
        <f t="shared" si="83"/>
        <v>1.9726569910893943E-3</v>
      </c>
      <c r="M433">
        <f>(B433^Settings!$B$7)*(G433^(1-Settings!$B$7))</f>
        <v>142.76288002885306</v>
      </c>
      <c r="N433">
        <f t="shared" si="84"/>
        <v>1.9986923392199094</v>
      </c>
      <c r="O433">
        <f>(Settings!$E$10/100)*M433</f>
        <v>28.552576005770614</v>
      </c>
      <c r="P433">
        <f t="shared" si="85"/>
        <v>1.5989538713759275</v>
      </c>
      <c r="Q433">
        <f t="shared" si="86"/>
        <v>0.95510900689696898</v>
      </c>
      <c r="R433">
        <f>(B433*Q433)/((1+(Settings!$E$11/100))^(A433-1))</f>
        <v>1.3945966173511546E-2</v>
      </c>
      <c r="S433">
        <f t="shared" si="87"/>
        <v>84.296505245091211</v>
      </c>
    </row>
    <row r="434" spans="1:19" x14ac:dyDescent="0.35">
      <c r="A434">
        <f t="shared" si="76"/>
        <v>431</v>
      </c>
      <c r="B434">
        <f>B433*(1+(Settings!$E$7/100))</f>
        <v>72.14242332335111</v>
      </c>
      <c r="C434">
        <f>C433*(1-(Settings!$E$8/100))+(Settings!$B$9*O433)</f>
        <v>864.59352289160836</v>
      </c>
      <c r="D434">
        <f t="shared" si="77"/>
        <v>1.0019651897825943</v>
      </c>
      <c r="E434">
        <f>E433*(1-(Settings!$E$9/100))+(Settings!$B$10*O433)</f>
        <v>96.066096977169153</v>
      </c>
      <c r="F434">
        <f t="shared" si="78"/>
        <v>1.0019603592028359</v>
      </c>
      <c r="G434">
        <f>(C434^Settings!$B$8)*(E434^(1-Settings!$B$8))</f>
        <v>288.19806594760064</v>
      </c>
      <c r="H434">
        <f t="shared" si="79"/>
        <v>1.0019627744926929</v>
      </c>
      <c r="I434">
        <f t="shared" si="80"/>
        <v>8.9999859481861293</v>
      </c>
      <c r="J434">
        <f t="shared" si="81"/>
        <v>4.7826594240518716E-6</v>
      </c>
      <c r="K434">
        <f t="shared" si="82"/>
        <v>3.9948486988836218</v>
      </c>
      <c r="L434">
        <f t="shared" si="83"/>
        <v>1.9433410818781027E-3</v>
      </c>
      <c r="M434">
        <f>(B434^Settings!$B$7)*(G434^(1-Settings!$B$7))</f>
        <v>144.19190987903193</v>
      </c>
      <c r="N434">
        <f t="shared" si="84"/>
        <v>1.9987117598302218</v>
      </c>
      <c r="O434">
        <f>(Settings!$E$10/100)*M434</f>
        <v>28.838381975806385</v>
      </c>
      <c r="P434">
        <f t="shared" si="85"/>
        <v>1.5989694078641774</v>
      </c>
      <c r="Q434">
        <f t="shared" si="86"/>
        <v>0.95511498485678681</v>
      </c>
      <c r="R434">
        <f>(B434*Q434)/((1+(Settings!$E$11/100))^(A434-1))</f>
        <v>1.3809327446011913E-2</v>
      </c>
      <c r="S434">
        <f t="shared" si="87"/>
        <v>84.310314572537223</v>
      </c>
    </row>
    <row r="435" spans="1:19" x14ac:dyDescent="0.35">
      <c r="A435">
        <f t="shared" si="76"/>
        <v>432</v>
      </c>
      <c r="B435">
        <f>B434*(1+(Settings!$E$7/100))</f>
        <v>72.863847556584616</v>
      </c>
      <c r="C435">
        <f>C434*(1-(Settings!$E$8/100))+(Settings!$B$9*O434)</f>
        <v>873.25619621200201</v>
      </c>
      <c r="D435">
        <f t="shared" si="77"/>
        <v>1.0019359492101643</v>
      </c>
      <c r="E435">
        <f>E434*(1-(Settings!$E$9/100))+(Settings!$B$10*O434)</f>
        <v>97.028613235206407</v>
      </c>
      <c r="F435">
        <f t="shared" si="78"/>
        <v>1.0019312622495891</v>
      </c>
      <c r="G435">
        <f>(C435^Settings!$B$8)*(E435^(1-Settings!$B$8))</f>
        <v>291.08561922139313</v>
      </c>
      <c r="H435">
        <f t="shared" si="79"/>
        <v>1.0019336057298434</v>
      </c>
      <c r="I435">
        <f t="shared" si="80"/>
        <v>8.9999863658274446</v>
      </c>
      <c r="J435">
        <f t="shared" si="81"/>
        <v>4.6404663001098356E-6</v>
      </c>
      <c r="K435">
        <f t="shared" si="82"/>
        <v>3.9949251787087117</v>
      </c>
      <c r="L435">
        <f t="shared" si="83"/>
        <v>1.9144611186794336E-3</v>
      </c>
      <c r="M435">
        <f>(B435^Settings!$B$7)*(G435^(1-Settings!$B$7))</f>
        <v>145.63522302266583</v>
      </c>
      <c r="N435">
        <f t="shared" si="84"/>
        <v>1.9987308920184101</v>
      </c>
      <c r="O435">
        <f>(Settings!$E$10/100)*M435</f>
        <v>29.127044604533168</v>
      </c>
      <c r="P435">
        <f t="shared" si="85"/>
        <v>1.5989847136147282</v>
      </c>
      <c r="Q435">
        <f t="shared" si="86"/>
        <v>0.95512087400093582</v>
      </c>
      <c r="R435">
        <f>(B435*Q435)/((1+(Settings!$E$11/100))^(A435-1))</f>
        <v>1.367402619498348E-2</v>
      </c>
      <c r="S435">
        <f t="shared" si="87"/>
        <v>84.3239885987322</v>
      </c>
    </row>
    <row r="436" spans="1:19" x14ac:dyDescent="0.35">
      <c r="A436">
        <f t="shared" si="76"/>
        <v>433</v>
      </c>
      <c r="B436">
        <f>B435*(1+(Settings!$E$7/100))</f>
        <v>73.592486032150461</v>
      </c>
      <c r="C436">
        <f>C435*(1-(Settings!$E$8/100))+(Settings!$B$9*O435)</f>
        <v>882.00541243184182</v>
      </c>
      <c r="D436">
        <f t="shared" si="77"/>
        <v>1.0019071445232175</v>
      </c>
      <c r="E436">
        <f>E435*(1-(Settings!$E$9/100))+(Settings!$B$10*O435)</f>
        <v>98.00074543095559</v>
      </c>
      <c r="F436">
        <f t="shared" si="78"/>
        <v>1.0019025969098871</v>
      </c>
      <c r="G436">
        <f>(C436^Settings!$B$8)*(E436^(1-Settings!$B$8))</f>
        <v>294.00202021832763</v>
      </c>
      <c r="H436">
        <f t="shared" si="79"/>
        <v>1.001904870716519</v>
      </c>
      <c r="I436">
        <f t="shared" si="80"/>
        <v>8.99998677105207</v>
      </c>
      <c r="J436">
        <f t="shared" si="81"/>
        <v>4.5025026595979512E-6</v>
      </c>
      <c r="K436">
        <f t="shared" si="82"/>
        <v>3.9950005234214609</v>
      </c>
      <c r="L436">
        <f t="shared" si="83"/>
        <v>1.8860106104412466E-3</v>
      </c>
      <c r="M436">
        <f>(B436^Settings!$B$7)*(G436^(1-Settings!$B$7))</f>
        <v>147.09296232771061</v>
      </c>
      <c r="N436">
        <f t="shared" si="84"/>
        <v>1.9987497400678906</v>
      </c>
      <c r="O436">
        <f>(Settings!$E$10/100)*M436</f>
        <v>29.418592465542122</v>
      </c>
      <c r="P436">
        <f t="shared" si="85"/>
        <v>1.5989997920543126</v>
      </c>
      <c r="Q436">
        <f t="shared" si="86"/>
        <v>0.95512667564946652</v>
      </c>
      <c r="R436">
        <f>(B436*Q436)/((1+(Settings!$E$11/100))^(A436-1))</f>
        <v>1.354004935986459E-2</v>
      </c>
      <c r="S436">
        <f t="shared" si="87"/>
        <v>84.337528648092061</v>
      </c>
    </row>
    <row r="437" spans="1:19" x14ac:dyDescent="0.35">
      <c r="A437">
        <f t="shared" si="76"/>
        <v>434</v>
      </c>
      <c r="B437">
        <f>B436*(1+(Settings!$E$7/100))</f>
        <v>74.328410892471965</v>
      </c>
      <c r="C437">
        <f>C436*(1-(Settings!$E$8/100))+(Settings!$B$9*O436)</f>
        <v>890.84203740219289</v>
      </c>
      <c r="D437">
        <f t="shared" si="77"/>
        <v>1.0018787692001707</v>
      </c>
      <c r="E437">
        <f>E436*(1-(Settings!$E$9/100))+(Settings!$B$10*O436)</f>
        <v>98.982589768890691</v>
      </c>
      <c r="F437">
        <f t="shared" si="78"/>
        <v>1.0018743567892896</v>
      </c>
      <c r="G437">
        <f>(C437^Settings!$B$8)*(E437^(1-Settings!$B$8))</f>
        <v>296.94755755362598</v>
      </c>
      <c r="H437">
        <f t="shared" si="79"/>
        <v>1.0018765629946857</v>
      </c>
      <c r="I437">
        <f t="shared" si="80"/>
        <v>8.9999871642293225</v>
      </c>
      <c r="J437">
        <f t="shared" si="81"/>
        <v>4.3686425588163047E-6</v>
      </c>
      <c r="K437">
        <f t="shared" si="82"/>
        <v>3.9950747498585502</v>
      </c>
      <c r="L437">
        <f t="shared" si="83"/>
        <v>1.8579831630560761E-3</v>
      </c>
      <c r="M437">
        <f>(B437^Settings!$B$7)*(G437^(1-Settings!$B$7))</f>
        <v>148.56527209062651</v>
      </c>
      <c r="N437">
        <f t="shared" si="84"/>
        <v>1.9987683081984644</v>
      </c>
      <c r="O437">
        <f>(Settings!$E$10/100)*M437</f>
        <v>29.713054418125303</v>
      </c>
      <c r="P437">
        <f t="shared" si="85"/>
        <v>1.5990146465587716</v>
      </c>
      <c r="Q437">
        <f t="shared" si="86"/>
        <v>0.95513239110279358</v>
      </c>
      <c r="R437">
        <f>(B437*Q437)/((1+(Settings!$E$11/100))^(A437-1))</f>
        <v>1.3407384006864224E-2</v>
      </c>
      <c r="S437">
        <f t="shared" si="87"/>
        <v>84.350936032098929</v>
      </c>
    </row>
    <row r="438" spans="1:19" x14ac:dyDescent="0.35">
      <c r="A438">
        <f t="shared" si="76"/>
        <v>435</v>
      </c>
      <c r="B438">
        <f>B437*(1+(Settings!$E$7/100))</f>
        <v>75.071695001396691</v>
      </c>
      <c r="C438">
        <f>C437*(1-(Settings!$E$8/100))+(Settings!$B$9*O437)</f>
        <v>899.76694563046181</v>
      </c>
      <c r="D438">
        <f t="shared" si="77"/>
        <v>1.001850816817651</v>
      </c>
      <c r="E438">
        <f>E437*(1-(Settings!$E$9/100))+(Settings!$B$10*O437)</f>
        <v>99.974243415325404</v>
      </c>
      <c r="F438">
        <f t="shared" si="78"/>
        <v>1.0018465355877915</v>
      </c>
      <c r="G438">
        <f>(C438^Settings!$B$8)*(E438^(1-Settings!$B$8))</f>
        <v>299.92252272799328</v>
      </c>
      <c r="H438">
        <f t="shared" si="79"/>
        <v>1.0018486762027212</v>
      </c>
      <c r="I438">
        <f t="shared" si="80"/>
        <v>8.9999875457175342</v>
      </c>
      <c r="J438">
        <f t="shared" si="81"/>
        <v>4.2387639620500295E-6</v>
      </c>
      <c r="K438">
        <f t="shared" si="82"/>
        <v>3.9951478746072442</v>
      </c>
      <c r="L438">
        <f t="shared" si="83"/>
        <v>1.830372477917841E-3</v>
      </c>
      <c r="M438">
        <f>(B438^Settings!$B$7)*(G438^(1-Settings!$B$7))</f>
        <v>150.05229805066423</v>
      </c>
      <c r="N438">
        <f t="shared" si="84"/>
        <v>1.998786600567265</v>
      </c>
      <c r="O438">
        <f>(Settings!$E$10/100)*M438</f>
        <v>30.010459610132848</v>
      </c>
      <c r="P438">
        <f t="shared" si="85"/>
        <v>1.5990292804538122</v>
      </c>
      <c r="Q438">
        <f t="shared" si="86"/>
        <v>0.95513802164199102</v>
      </c>
      <c r="R438">
        <f>(B438*Q438)/((1+(Settings!$E$11/100))^(A438-1))</f>
        <v>1.3276017327750389E-2</v>
      </c>
      <c r="S438">
        <f t="shared" si="87"/>
        <v>84.364212049426683</v>
      </c>
    </row>
    <row r="439" spans="1:19" x14ac:dyDescent="0.35">
      <c r="A439">
        <f t="shared" si="76"/>
        <v>436</v>
      </c>
      <c r="B439">
        <f>B438*(1+(Settings!$E$7/100))</f>
        <v>75.822411951410658</v>
      </c>
      <c r="C439">
        <f>C438*(1-(Settings!$E$8/100))+(Settings!$B$9*O438)</f>
        <v>908.78102036697214</v>
      </c>
      <c r="D439">
        <f t="shared" si="77"/>
        <v>1.0018232810490968</v>
      </c>
      <c r="E439">
        <f>E438*(1-(Settings!$E$9/100))+(Settings!$B$10*O438)</f>
        <v>100.97580450803218</v>
      </c>
      <c r="F439">
        <f t="shared" si="78"/>
        <v>1.0018191270985355</v>
      </c>
      <c r="G439">
        <f>(C439^Settings!$B$8)*(E439^(1-Settings!$B$8))</f>
        <v>302.92721015647538</v>
      </c>
      <c r="H439">
        <f t="shared" si="79"/>
        <v>1.0018212040737939</v>
      </c>
      <c r="I439">
        <f t="shared" si="80"/>
        <v>8.9999879158643648</v>
      </c>
      <c r="J439">
        <f t="shared" si="81"/>
        <v>4.1127482530711745E-6</v>
      </c>
      <c r="K439">
        <f t="shared" si="82"/>
        <v>3.9952199140090729</v>
      </c>
      <c r="L439">
        <f t="shared" si="83"/>
        <v>1.8031723503009189E-3</v>
      </c>
      <c r="M439">
        <f>(B439^Settings!$B$7)*(G439^(1-Settings!$B$7))</f>
        <v>151.55418740429388</v>
      </c>
      <c r="N439">
        <f t="shared" si="84"/>
        <v>1.9988046212696913</v>
      </c>
      <c r="O439">
        <f>(Settings!$E$10/100)*M439</f>
        <v>30.31083748085878</v>
      </c>
      <c r="P439">
        <f t="shared" si="85"/>
        <v>1.5990436970157529</v>
      </c>
      <c r="Q439">
        <f t="shared" si="86"/>
        <v>0.95514356852907911</v>
      </c>
      <c r="R439">
        <f>(B439*Q439)/((1+(Settings!$E$11/100))^(A439-1))</f>
        <v>1.3145936638649649E-2</v>
      </c>
      <c r="S439">
        <f t="shared" si="87"/>
        <v>84.377357986065334</v>
      </c>
    </row>
    <row r="440" spans="1:19" x14ac:dyDescent="0.35">
      <c r="A440">
        <f t="shared" si="76"/>
        <v>437</v>
      </c>
      <c r="B440">
        <f>B439*(1+(Settings!$E$7/100))</f>
        <v>76.580636070924768</v>
      </c>
      <c r="C440">
        <f>C439*(1-(Settings!$E$8/100))+(Settings!$B$9*O439)</f>
        <v>917.88515369240554</v>
      </c>
      <c r="D440">
        <f t="shared" si="77"/>
        <v>1.001796155663226</v>
      </c>
      <c r="E440">
        <f>E439*(1-(Settings!$E$9/100))+(Settings!$B$10*O439)</f>
        <v>101.98737216595741</v>
      </c>
      <c r="F440">
        <f t="shared" si="78"/>
        <v>1.0017921252063466</v>
      </c>
      <c r="G440">
        <f>(C440^Settings!$B$8)*(E440^(1-Settings!$B$8))</f>
        <v>305.96191719760543</v>
      </c>
      <c r="H440">
        <f t="shared" si="79"/>
        <v>1.001794140434753</v>
      </c>
      <c r="I440">
        <f t="shared" si="80"/>
        <v>8.9999882750071336</v>
      </c>
      <c r="J440">
        <f t="shared" si="81"/>
        <v>3.9904805682056121E-6</v>
      </c>
      <c r="K440">
        <f t="shared" si="82"/>
        <v>3.9952908841634631</v>
      </c>
      <c r="L440">
        <f t="shared" si="83"/>
        <v>1.7763766680500837E-3</v>
      </c>
      <c r="M440">
        <f>(B440^Settings!$B$7)*(G440^(1-Settings!$B$7))</f>
        <v>153.0710888197776</v>
      </c>
      <c r="N440">
        <f t="shared" si="84"/>
        <v>1.9988223743403173</v>
      </c>
      <c r="O440">
        <f>(Settings!$E$10/100)*M440</f>
        <v>30.614217763955523</v>
      </c>
      <c r="P440">
        <f t="shared" si="85"/>
        <v>1.599057899472254</v>
      </c>
      <c r="Q440">
        <f t="shared" si="86"/>
        <v>0.95514903300730747</v>
      </c>
      <c r="R440">
        <f>(B440*Q440)/((1+(Settings!$E$11/100))^(A440-1))</f>
        <v>1.3017129378857665E-2</v>
      </c>
      <c r="S440">
        <f t="shared" si="87"/>
        <v>84.390375115444186</v>
      </c>
    </row>
    <row r="441" spans="1:19" x14ac:dyDescent="0.35">
      <c r="A441">
        <f t="shared" si="76"/>
        <v>438</v>
      </c>
      <c r="B441">
        <f>B440*(1+(Settings!$E$7/100))</f>
        <v>77.346442431634017</v>
      </c>
      <c r="C441">
        <f>C440*(1-(Settings!$E$8/100))+(Settings!$B$9*O440)</f>
        <v>927.08024660611738</v>
      </c>
      <c r="D441">
        <f t="shared" si="77"/>
        <v>1.0017694345226591</v>
      </c>
      <c r="E441">
        <f>E440*(1-(Settings!$E$9/100))+(Settings!$B$10*O440)</f>
        <v>103.00904649903381</v>
      </c>
      <c r="F441">
        <f t="shared" si="78"/>
        <v>1.0017655238865331</v>
      </c>
      <c r="G441">
        <f>(C441^Settings!$B$8)*(E441^(1-Settings!$B$8))</f>
        <v>309.02694418284193</v>
      </c>
      <c r="H441">
        <f t="shared" si="79"/>
        <v>1.0017674792045961</v>
      </c>
      <c r="I441">
        <f t="shared" si="80"/>
        <v>8.999988623473115</v>
      </c>
      <c r="J441">
        <f t="shared" si="81"/>
        <v>3.8718492856304465E-6</v>
      </c>
      <c r="K441">
        <f t="shared" si="82"/>
        <v>3.9953608009313255</v>
      </c>
      <c r="L441">
        <f t="shared" si="83"/>
        <v>1.749979410492486E-3</v>
      </c>
      <c r="M441">
        <f>(B441^Settings!$B$7)*(G441^(1-Settings!$B$7))</f>
        <v>154.60315245188877</v>
      </c>
      <c r="N441">
        <f t="shared" si="84"/>
        <v>1.9988398637538038</v>
      </c>
      <c r="O441">
        <f>(Settings!$E$10/100)*M441</f>
        <v>30.920630490377757</v>
      </c>
      <c r="P441">
        <f t="shared" si="85"/>
        <v>1.599071891003043</v>
      </c>
      <c r="Q441">
        <f t="shared" si="86"/>
        <v>0.9551544163014356</v>
      </c>
      <c r="R441">
        <f>(B441*Q441)/((1+(Settings!$E$11/100))^(A441-1))</f>
        <v>1.2889583109660657E-2</v>
      </c>
      <c r="S441">
        <f t="shared" si="87"/>
        <v>84.403264698553841</v>
      </c>
    </row>
    <row r="442" spans="1:19" x14ac:dyDescent="0.35">
      <c r="A442">
        <f t="shared" si="76"/>
        <v>439</v>
      </c>
      <c r="B442">
        <f>B441*(1+(Settings!$E$7/100))</f>
        <v>78.119906855950362</v>
      </c>
      <c r="C442">
        <f>C441*(1-(Settings!$E$8/100))+(Settings!$B$9*O441)</f>
        <v>936.36720911533496</v>
      </c>
      <c r="D442">
        <f t="shared" si="77"/>
        <v>1.001743111582365</v>
      </c>
      <c r="E442">
        <f>E441*(1-(Settings!$E$9/100))+(Settings!$B$10*O441)</f>
        <v>104.04092861809092</v>
      </c>
      <c r="F442">
        <f t="shared" si="78"/>
        <v>1.001739317203354</v>
      </c>
      <c r="G442">
        <f>(C442^Settings!$B$8)*(E442^(1-Settings!$B$8))</f>
        <v>312.12259444630018</v>
      </c>
      <c r="H442">
        <f t="shared" si="79"/>
        <v>1.0017412143928262</v>
      </c>
      <c r="I442">
        <f t="shared" si="80"/>
        <v>8.999988961579847</v>
      </c>
      <c r="J442">
        <f t="shared" si="81"/>
        <v>3.7567462252141581E-6</v>
      </c>
      <c r="K442">
        <f t="shared" si="82"/>
        <v>3.9954296799385638</v>
      </c>
      <c r="L442">
        <f t="shared" si="83"/>
        <v>1.7239746463504346E-3</v>
      </c>
      <c r="M442">
        <f>(B442^Settings!$B$7)*(G442^(1-Settings!$B$7))</f>
        <v>156.15052995677775</v>
      </c>
      <c r="N442">
        <f t="shared" si="84"/>
        <v>1.9988570934257819</v>
      </c>
      <c r="O442">
        <f>(Settings!$E$10/100)*M442</f>
        <v>31.230105991355551</v>
      </c>
      <c r="P442">
        <f t="shared" si="85"/>
        <v>1.5990856747406255</v>
      </c>
      <c r="Q442">
        <f t="shared" si="86"/>
        <v>0.95515971961800816</v>
      </c>
      <c r="R442">
        <f>(B442*Q442)/((1+(Settings!$E$11/100))^(A442-1))</f>
        <v>1.2763285513167723E-2</v>
      </c>
      <c r="S442">
        <f t="shared" si="87"/>
        <v>84.416027984067014</v>
      </c>
    </row>
    <row r="443" spans="1:19" x14ac:dyDescent="0.35">
      <c r="A443">
        <f t="shared" si="76"/>
        <v>440</v>
      </c>
      <c r="B443">
        <f>B442*(1+(Settings!$E$7/100))</f>
        <v>78.901105924509864</v>
      </c>
      <c r="C443">
        <f>C442*(1-(Settings!$E$8/100))+(Settings!$B$9*O442)</f>
        <v>945.74696032524821</v>
      </c>
      <c r="D443">
        <f t="shared" si="77"/>
        <v>1.0017171808883729</v>
      </c>
      <c r="E443">
        <f>E442*(1-(Settings!$E$9/100))+(Settings!$B$10*O442)</f>
        <v>105.08312064486465</v>
      </c>
      <c r="F443">
        <f t="shared" si="78"/>
        <v>1.0017134993088872</v>
      </c>
      <c r="G443">
        <f>(C443^Settings!$B$8)*(E443^(1-Settings!$B$8))</f>
        <v>315.24917435478255</v>
      </c>
      <c r="H443">
        <f t="shared" si="79"/>
        <v>1.0017153400986079</v>
      </c>
      <c r="I443">
        <f t="shared" si="80"/>
        <v>8.9999892896354172</v>
      </c>
      <c r="J443">
        <f t="shared" si="81"/>
        <v>3.6450663598586175E-6</v>
      </c>
      <c r="K443">
        <f t="shared" si="82"/>
        <v>3.995497536579566</v>
      </c>
      <c r="L443">
        <f t="shared" si="83"/>
        <v>1.6983565332973072E-3</v>
      </c>
      <c r="M443">
        <f>(B443^Settings!$B$7)*(G443^(1-Settings!$B$7))</f>
        <v>157.71337450698647</v>
      </c>
      <c r="N443">
        <f t="shared" si="84"/>
        <v>1.9988740672137313</v>
      </c>
      <c r="O443">
        <f>(Settings!$E$10/100)*M443</f>
        <v>31.542674901397294</v>
      </c>
      <c r="P443">
        <f t="shared" si="85"/>
        <v>1.5990992537709852</v>
      </c>
      <c r="Q443">
        <f t="shared" si="86"/>
        <v>0.95516494414562558</v>
      </c>
      <c r="R443">
        <f>(B443*Q443)/((1+(Settings!$E$11/100))^(A443-1))</f>
        <v>1.263822439115391E-2</v>
      </c>
      <c r="S443">
        <f t="shared" si="87"/>
        <v>84.428666208458168</v>
      </c>
    </row>
    <row r="444" spans="1:19" x14ac:dyDescent="0.35">
      <c r="A444">
        <f t="shared" si="76"/>
        <v>441</v>
      </c>
      <c r="B444">
        <f>B443*(1+(Settings!$E$7/100))</f>
        <v>79.690116983754962</v>
      </c>
      <c r="C444">
        <f>C443*(1-(Settings!$E$8/100))+(Settings!$B$9*O443)</f>
        <v>955.22042853000085</v>
      </c>
      <c r="D444">
        <f t="shared" si="77"/>
        <v>1.0016916365763073</v>
      </c>
      <c r="E444">
        <f>E443*(1-(Settings!$E$9/100))+(Settings!$B$10*O443)</f>
        <v>106.13572572210708</v>
      </c>
      <c r="F444">
        <f t="shared" si="78"/>
        <v>1.0016880644416526</v>
      </c>
      <c r="G444">
        <f>(C444^Settings!$B$8)*(E444^(1-Settings!$B$8))</f>
        <v>318.40699333810772</v>
      </c>
      <c r="H444">
        <f t="shared" si="79"/>
        <v>1.0016898505089689</v>
      </c>
      <c r="I444">
        <f t="shared" si="80"/>
        <v>8.9999896079387458</v>
      </c>
      <c r="J444">
        <f t="shared" si="81"/>
        <v>3.536707859908006E-6</v>
      </c>
      <c r="K444">
        <f t="shared" si="82"/>
        <v>3.9955643860206131</v>
      </c>
      <c r="L444">
        <f t="shared" si="83"/>
        <v>1.6731193158037172E-3</v>
      </c>
      <c r="M444">
        <f>(B444^Settings!$B$7)*(G444^(1-Settings!$B$7))</f>
        <v>159.29184080661349</v>
      </c>
      <c r="N444">
        <f t="shared" si="84"/>
        <v>1.9988907889178473</v>
      </c>
      <c r="O444">
        <f>(Settings!$E$10/100)*M444</f>
        <v>31.858368161322701</v>
      </c>
      <c r="P444">
        <f t="shared" si="85"/>
        <v>1.5991126311342778</v>
      </c>
      <c r="Q444">
        <f t="shared" si="86"/>
        <v>0.95517009105521244</v>
      </c>
      <c r="R444">
        <f>(B444*Q444)/((1+(Settings!$E$11/100))^(A444-1))</f>
        <v>1.2514387663913924E-2</v>
      </c>
      <c r="S444">
        <f t="shared" si="87"/>
        <v>84.441180596122081</v>
      </c>
    </row>
    <row r="445" spans="1:19" x14ac:dyDescent="0.35">
      <c r="A445">
        <f t="shared" si="76"/>
        <v>442</v>
      </c>
      <c r="B445">
        <f>B444*(1+(Settings!$E$7/100))</f>
        <v>80.487018153592516</v>
      </c>
      <c r="C445">
        <f>C444*(1-(Settings!$E$8/100))+(Settings!$B$9*O444)</f>
        <v>964.78855130459124</v>
      </c>
      <c r="D445">
        <f t="shared" si="77"/>
        <v>1.0016664728700331</v>
      </c>
      <c r="E445">
        <f>E444*(1-(Settings!$E$9/100))+(Settings!$B$10*O444)</f>
        <v>107.19884802379721</v>
      </c>
      <c r="F445">
        <f t="shared" si="78"/>
        <v>1.0016630069253685</v>
      </c>
      <c r="G445">
        <f>(C445^Settings!$B$8)*(E445^(1-Settings!$B$8))</f>
        <v>321.59636391974391</v>
      </c>
      <c r="H445">
        <f t="shared" si="79"/>
        <v>1.0016647398976897</v>
      </c>
      <c r="I445">
        <f t="shared" si="80"/>
        <v>8.9999899167798567</v>
      </c>
      <c r="J445">
        <f t="shared" si="81"/>
        <v>3.4315718711042109E-6</v>
      </c>
      <c r="K445">
        <f t="shared" si="82"/>
        <v>3.9956302432032582</v>
      </c>
      <c r="L445">
        <f t="shared" si="83"/>
        <v>1.6482573244269716E-3</v>
      </c>
      <c r="M445">
        <f>(B445^Settings!$B$7)*(G445^(1-Settings!$B$7))</f>
        <v>160.88608510662993</v>
      </c>
      <c r="N445">
        <f t="shared" si="84"/>
        <v>1.9989072622818842</v>
      </c>
      <c r="O445">
        <f>(Settings!$E$10/100)*M445</f>
        <v>32.177217021325987</v>
      </c>
      <c r="P445">
        <f t="shared" si="85"/>
        <v>1.5991258098255074</v>
      </c>
      <c r="Q445">
        <f t="shared" si="86"/>
        <v>0.95517516150027926</v>
      </c>
      <c r="R445">
        <f>(B445*Q445)/((1+(Settings!$E$11/100))^(A445-1))</f>
        <v>1.2391763369126478E-2</v>
      </c>
      <c r="S445">
        <f t="shared" si="87"/>
        <v>84.453572359491204</v>
      </c>
    </row>
    <row r="446" spans="1:19" x14ac:dyDescent="0.35">
      <c r="A446">
        <f t="shared" si="76"/>
        <v>443</v>
      </c>
      <c r="B446">
        <f>B445*(1+(Settings!$E$7/100))</f>
        <v>81.291888335128448</v>
      </c>
      <c r="C446">
        <f>C445*(1-(Settings!$E$8/100))+(Settings!$B$9*O445)</f>
        <v>974.45227559769273</v>
      </c>
      <c r="D446">
        <f t="shared" si="77"/>
        <v>1.0016416840803233</v>
      </c>
      <c r="E446">
        <f>E445*(1-(Settings!$E$9/100))+(Settings!$B$10*O445)</f>
        <v>108.27259276545387</v>
      </c>
      <c r="F446">
        <f t="shared" si="78"/>
        <v>1.001638321167686</v>
      </c>
      <c r="G446">
        <f>(C446^Settings!$B$8)*(E446^(1-Settings!$B$8))</f>
        <v>324.81760174774826</v>
      </c>
      <c r="H446">
        <f t="shared" si="79"/>
        <v>1.0016400026239713</v>
      </c>
      <c r="I446">
        <f t="shared" si="80"/>
        <v>8.9999902164401444</v>
      </c>
      <c r="J446">
        <f t="shared" si="81"/>
        <v>3.3295624923823652E-6</v>
      </c>
      <c r="K446">
        <f t="shared" si="82"/>
        <v>3.9956951228476467</v>
      </c>
      <c r="L446">
        <f t="shared" si="83"/>
        <v>1.6237649742123494E-3</v>
      </c>
      <c r="M446">
        <f>(B446^Settings!$B$7)*(G446^(1-Settings!$B$7))</f>
        <v>162.49626522034953</v>
      </c>
      <c r="N446">
        <f t="shared" si="84"/>
        <v>1.9989234909940017</v>
      </c>
      <c r="O446">
        <f>(Settings!$E$10/100)*M446</f>
        <v>32.49925304406991</v>
      </c>
      <c r="P446">
        <f t="shared" si="85"/>
        <v>1.5991387927952012</v>
      </c>
      <c r="Q446">
        <f t="shared" si="86"/>
        <v>0.95518015661718314</v>
      </c>
      <c r="R446">
        <f>(B446*Q446)/((1+(Settings!$E$11/100))^(A446-1))</f>
        <v>1.2270339660729049E-2</v>
      </c>
      <c r="S446">
        <f t="shared" si="87"/>
        <v>84.465842699151935</v>
      </c>
    </row>
    <row r="447" spans="1:19" x14ac:dyDescent="0.35">
      <c r="A447">
        <f t="shared" si="76"/>
        <v>444</v>
      </c>
      <c r="B447">
        <f>B446*(1+(Settings!$E$7/100))</f>
        <v>82.104807218479735</v>
      </c>
      <c r="C447">
        <f>C446*(1-(Settings!$E$8/100))+(Settings!$B$9*O446)</f>
        <v>984.21255782540175</v>
      </c>
      <c r="D447">
        <f t="shared" si="77"/>
        <v>1.0016172646035937</v>
      </c>
      <c r="E447">
        <f>E446*(1-(Settings!$E$9/100))+(Settings!$B$10*O446)</f>
        <v>109.35706621455178</v>
      </c>
      <c r="F447">
        <f t="shared" si="78"/>
        <v>1.0016140016589015</v>
      </c>
      <c r="G447">
        <f>(C447^Settings!$B$8)*(E447^(1-Settings!$B$8))</f>
        <v>328.07102562601568</v>
      </c>
      <c r="H447">
        <f t="shared" si="79"/>
        <v>1.0016156331312365</v>
      </c>
      <c r="I447">
        <f t="shared" si="80"/>
        <v>8.9999905071926296</v>
      </c>
      <c r="J447">
        <f t="shared" si="81"/>
        <v>3.2305866870530053E-6</v>
      </c>
      <c r="K447">
        <f t="shared" si="82"/>
        <v>3.9957590394557934</v>
      </c>
      <c r="L447">
        <f t="shared" si="83"/>
        <v>1.5996367636050834E-3</v>
      </c>
      <c r="M447">
        <f>(B447^Settings!$B$7)*(G447^(1-Settings!$B$7))</f>
        <v>164.12254053905255</v>
      </c>
      <c r="N447">
        <f t="shared" si="84"/>
        <v>1.9989394786875851</v>
      </c>
      <c r="O447">
        <f>(Settings!$E$10/100)*M447</f>
        <v>32.824508107810509</v>
      </c>
      <c r="P447">
        <f t="shared" si="85"/>
        <v>1.599151582950068</v>
      </c>
      <c r="Q447">
        <f t="shared" si="86"/>
        <v>0.95518507752538262</v>
      </c>
      <c r="R447">
        <f>(B447*Q447)/((1+(Settings!$E$11/100))^(A447-1))</f>
        <v>1.2150104807803114E-2</v>
      </c>
      <c r="S447">
        <f t="shared" si="87"/>
        <v>84.477992803959737</v>
      </c>
    </row>
    <row r="448" spans="1:19" x14ac:dyDescent="0.35">
      <c r="A448">
        <f t="shared" si="76"/>
        <v>445</v>
      </c>
      <c r="B448">
        <f>B447*(1+(Settings!$E$7/100))</f>
        <v>82.925855290664529</v>
      </c>
      <c r="C448">
        <f>C447*(1-(Settings!$E$8/100))+(Settings!$B$9*O447)</f>
        <v>994.07036396592321</v>
      </c>
      <c r="D448">
        <f t="shared" si="77"/>
        <v>1.0015932089204371</v>
      </c>
      <c r="E448">
        <f>E447*(1-(Settings!$E$9/100))+(Settings!$B$10*O447)</f>
        <v>110.4523757010418</v>
      </c>
      <c r="F448">
        <f t="shared" si="78"/>
        <v>1.0015900429708902</v>
      </c>
      <c r="G448">
        <f>(C448^Settings!$B$8)*(E448^(1-Settings!$B$8))</f>
        <v>331.3569575458398</v>
      </c>
      <c r="H448">
        <f t="shared" si="79"/>
        <v>1.0015916259456414</v>
      </c>
      <c r="I448">
        <f t="shared" si="80"/>
        <v>8.999990789302208</v>
      </c>
      <c r="J448">
        <f t="shared" si="81"/>
        <v>3.1345541717797687E-6</v>
      </c>
      <c r="K448">
        <f t="shared" si="82"/>
        <v>3.9958220073148003</v>
      </c>
      <c r="L448">
        <f t="shared" si="83"/>
        <v>1.5758672728960477E-3</v>
      </c>
      <c r="M448">
        <f>(B448^Settings!$B$7)*(G448^(1-Settings!$B$7))</f>
        <v>165.76507204776638</v>
      </c>
      <c r="N448">
        <f t="shared" si="84"/>
        <v>1.9989552289420591</v>
      </c>
      <c r="O448">
        <f>(Settings!$E$10/100)*M448</f>
        <v>33.153014409553279</v>
      </c>
      <c r="P448">
        <f t="shared" si="85"/>
        <v>1.5991641831536474</v>
      </c>
      <c r="Q448">
        <f t="shared" si="86"/>
        <v>0.95518992532768887</v>
      </c>
      <c r="R448">
        <f>(B448*Q448)/((1+(Settings!$E$11/100))^(A448-1))</f>
        <v>1.2031047193469624E-2</v>
      </c>
      <c r="S448">
        <f t="shared" si="87"/>
        <v>84.490023851153211</v>
      </c>
    </row>
    <row r="449" spans="1:19" x14ac:dyDescent="0.35">
      <c r="A449">
        <f t="shared" si="76"/>
        <v>446</v>
      </c>
      <c r="B449">
        <f>B448*(1+(Settings!$E$7/100))</f>
        <v>83.755113843571181</v>
      </c>
      <c r="C449">
        <f>C448*(1-(Settings!$E$8/100))+(Settings!$B$9*O448)</f>
        <v>1004.0266696552027</v>
      </c>
      <c r="D449">
        <f t="shared" si="77"/>
        <v>1.0015695115945356</v>
      </c>
      <c r="E449">
        <f>E448*(1-(Settings!$E$9/100))+(Settings!$B$10*O448)</f>
        <v>111.55862962797629</v>
      </c>
      <c r="F449">
        <f t="shared" si="78"/>
        <v>1.0015664397556634</v>
      </c>
      <c r="G449">
        <f>(C449^Settings!$B$8)*(E449^(1-Settings!$B$8))</f>
        <v>334.67572271779034</v>
      </c>
      <c r="H449">
        <f t="shared" si="79"/>
        <v>1.0015679756751217</v>
      </c>
      <c r="I449">
        <f t="shared" si="80"/>
        <v>8.999991063025897</v>
      </c>
      <c r="J449">
        <f t="shared" si="81"/>
        <v>3.0413774387838544E-6</v>
      </c>
      <c r="K449">
        <f t="shared" si="82"/>
        <v>3.9958840405000435</v>
      </c>
      <c r="L449">
        <f t="shared" si="83"/>
        <v>1.5524511634890104E-3</v>
      </c>
      <c r="M449">
        <f>(B449^Settings!$B$7)*(G449^(1-Settings!$B$7))</f>
        <v>167.42402234120405</v>
      </c>
      <c r="N449">
        <f t="shared" si="84"/>
        <v>1.9989707452836931</v>
      </c>
      <c r="O449">
        <f>(Settings!$E$10/100)*M449</f>
        <v>33.48480446824081</v>
      </c>
      <c r="P449">
        <f t="shared" si="85"/>
        <v>1.5991765962269546</v>
      </c>
      <c r="Q449">
        <f t="shared" si="86"/>
        <v>0.9551947011105143</v>
      </c>
      <c r="R449">
        <f>(B449*Q449)/((1+(Settings!$E$11/100))^(A449-1))</f>
        <v>1.1913155313794808E-2</v>
      </c>
      <c r="S449">
        <f t="shared" si="87"/>
        <v>84.501937006467003</v>
      </c>
    </row>
    <row r="450" spans="1:19" x14ac:dyDescent="0.35">
      <c r="A450">
        <f t="shared" si="76"/>
        <v>447</v>
      </c>
      <c r="B450">
        <f>B449*(1+(Settings!$E$7/100))</f>
        <v>84.592664982006895</v>
      </c>
      <c r="C450">
        <f>C449*(1-(Settings!$E$8/100))+(Settings!$B$9*O449)</f>
        <v>1014.0824602835154</v>
      </c>
      <c r="D450">
        <f t="shared" si="77"/>
        <v>1.0015461672712389</v>
      </c>
      <c r="E450">
        <f>E449*(1-(Settings!$E$9/100))+(Settings!$B$10*O449)</f>
        <v>112.67593748224084</v>
      </c>
      <c r="F450">
        <f t="shared" si="78"/>
        <v>1.0015431867445246</v>
      </c>
      <c r="G450">
        <f>(C450^Settings!$B$8)*(E450^(1-Settings!$B$8))</f>
        <v>338.02764960390795</v>
      </c>
      <c r="H450">
        <f t="shared" si="79"/>
        <v>1.0015446770078595</v>
      </c>
      <c r="I450">
        <f t="shared" si="80"/>
        <v>8.9999913286130653</v>
      </c>
      <c r="J450">
        <f t="shared" si="81"/>
        <v>2.9509714671860365E-6</v>
      </c>
      <c r="K450">
        <f t="shared" si="82"/>
        <v>3.9959451528782952</v>
      </c>
      <c r="L450">
        <f t="shared" si="83"/>
        <v>1.5293831761020726E-3</v>
      </c>
      <c r="M450">
        <f>(B450^Settings!$B$7)*(G450^(1-Settings!$B$7))</f>
        <v>169.09955563986148</v>
      </c>
      <c r="N450">
        <f t="shared" si="84"/>
        <v>1.9989860311863854</v>
      </c>
      <c r="O450">
        <f>(Settings!$E$10/100)*M450</f>
        <v>33.819911127972297</v>
      </c>
      <c r="P450">
        <f t="shared" si="85"/>
        <v>1.5991888249491084</v>
      </c>
      <c r="Q450">
        <f t="shared" si="86"/>
        <v>0.9551994059441159</v>
      </c>
      <c r="R450">
        <f>(B450*Q450)/((1+(Settings!$E$11/100))^(A450-1))</f>
        <v>1.1796417776706002E-2</v>
      </c>
      <c r="S450">
        <f t="shared" si="87"/>
        <v>84.513733424243711</v>
      </c>
    </row>
    <row r="451" spans="1:19" x14ac:dyDescent="0.35">
      <c r="A451">
        <f t="shared" si="76"/>
        <v>448</v>
      </c>
      <c r="B451">
        <f>B450*(1+(Settings!$E$7/100))</f>
        <v>85.438591631826966</v>
      </c>
      <c r="C451">
        <f>C450*(1-(Settings!$E$8/100))+(Settings!$B$9*O450)</f>
        <v>1024.2387310930201</v>
      </c>
      <c r="D451">
        <f t="shared" si="77"/>
        <v>1.0015231706763883</v>
      </c>
      <c r="E451">
        <f>E450*(1-(Settings!$E$9/100))+(Settings!$B$10*O450)</f>
        <v>113.80440984539324</v>
      </c>
      <c r="F451">
        <f t="shared" si="78"/>
        <v>1.0015202787465149</v>
      </c>
      <c r="G451">
        <f>(C451^Settings!$B$8)*(E451^(1-Settings!$B$8))</f>
        <v>341.41306995022256</v>
      </c>
      <c r="H451">
        <f t="shared" si="79"/>
        <v>1.0015217247114405</v>
      </c>
      <c r="I451">
        <f t="shared" si="80"/>
        <v>8.9999915863056597</v>
      </c>
      <c r="J451">
        <f t="shared" si="81"/>
        <v>2.8632538118245066E-6</v>
      </c>
      <c r="K451">
        <f t="shared" si="82"/>
        <v>3.9960053581108168</v>
      </c>
      <c r="L451">
        <f t="shared" si="83"/>
        <v>1.5066581301459436E-3</v>
      </c>
      <c r="M451">
        <f>(B451^Settings!$B$7)*(G451^(1-Settings!$B$7))</f>
        <v>170.79183780627642</v>
      </c>
      <c r="N451">
        <f t="shared" si="84"/>
        <v>1.9990010900724431</v>
      </c>
      <c r="O451">
        <f>(Settings!$E$10/100)*M451</f>
        <v>34.158367561255282</v>
      </c>
      <c r="P451">
        <f t="shared" si="85"/>
        <v>1.5992008720579545</v>
      </c>
      <c r="Q451">
        <f t="shared" si="86"/>
        <v>0.95520404088283661</v>
      </c>
      <c r="R451">
        <f>(B451*Q451)/((1+(Settings!$E$11/100))^(A451-1))</f>
        <v>1.1680823300917648E-2</v>
      </c>
      <c r="S451">
        <f t="shared" si="87"/>
        <v>84.525414247544632</v>
      </c>
    </row>
    <row r="452" spans="1:19" x14ac:dyDescent="0.35">
      <c r="A452">
        <f t="shared" si="76"/>
        <v>449</v>
      </c>
      <c r="B452">
        <f>B451*(1+(Settings!$E$7/100))</f>
        <v>86.292977548145231</v>
      </c>
      <c r="C452">
        <f>C451*(1-(Settings!$E$8/100))+(Settings!$B$9*O451)</f>
        <v>1034.4964872762894</v>
      </c>
      <c r="D452">
        <f t="shared" si="77"/>
        <v>1.0015005166151836</v>
      </c>
      <c r="E452">
        <f>E451*(1-(Settings!$E$9/100))+(Settings!$B$10*O451)</f>
        <v>114.9441584046109</v>
      </c>
      <c r="F452">
        <f t="shared" si="78"/>
        <v>1.0014977106476364</v>
      </c>
      <c r="G452">
        <f>(C452^Settings!$B$8)*(E452^(1-Settings!$B$8))</f>
        <v>344.83231881959574</v>
      </c>
      <c r="H452">
        <f t="shared" si="79"/>
        <v>1.0014991136313878</v>
      </c>
      <c r="I452">
        <f t="shared" si="80"/>
        <v>8.9999918363384293</v>
      </c>
      <c r="J452">
        <f t="shared" si="81"/>
        <v>2.7781444922325704E-6</v>
      </c>
      <c r="K452">
        <f t="shared" si="82"/>
        <v>3.9960646696563957</v>
      </c>
      <c r="L452">
        <f t="shared" si="83"/>
        <v>1.4842709221696282E-3</v>
      </c>
      <c r="M452">
        <f>(B452^Settings!$B$7)*(G452^(1-Settings!$B$7))</f>
        <v>172.50103636144982</v>
      </c>
      <c r="N452">
        <f t="shared" si="84"/>
        <v>1.9990159253133517</v>
      </c>
      <c r="O452">
        <f>(Settings!$E$10/100)*M452</f>
        <v>34.500207272289963</v>
      </c>
      <c r="P452">
        <f t="shared" si="85"/>
        <v>1.5992127402506813</v>
      </c>
      <c r="Q452">
        <f t="shared" si="86"/>
        <v>0.9552086069653426</v>
      </c>
      <c r="R452">
        <f>(B452*Q452)/((1+(Settings!$E$11/100))^(A452-1))</f>
        <v>1.1566360714867203E-2</v>
      </c>
      <c r="S452">
        <f t="shared" si="87"/>
        <v>84.536980608259498</v>
      </c>
    </row>
    <row r="453" spans="1:19" x14ac:dyDescent="0.35">
      <c r="A453">
        <f t="shared" si="76"/>
        <v>450</v>
      </c>
      <c r="B453">
        <f>B452*(1+(Settings!$E$7/100))</f>
        <v>87.155907323626678</v>
      </c>
      <c r="C453">
        <f>C452*(1-(Settings!$E$8/100))+(Settings!$B$9*O452)</f>
        <v>1044.8567440758245</v>
      </c>
      <c r="D453">
        <f t="shared" si="77"/>
        <v>1.0014781999707401</v>
      </c>
      <c r="E453">
        <f>E452*(1-(Settings!$E$9/100))+(Settings!$B$10*O452)</f>
        <v>116.09529596374769</v>
      </c>
      <c r="F453">
        <f t="shared" si="78"/>
        <v>1.0014754774093859</v>
      </c>
      <c r="G453">
        <f>(C453^Settings!$B$8)*(E453^(1-Settings!$B$8))</f>
        <v>348.28573462489186</v>
      </c>
      <c r="H453">
        <f t="shared" si="79"/>
        <v>1.0014768386900519</v>
      </c>
      <c r="I453">
        <f t="shared" si="80"/>
        <v>8.9999920789391421</v>
      </c>
      <c r="J453">
        <f t="shared" si="81"/>
        <v>2.6955659260252673E-6</v>
      </c>
      <c r="K453">
        <f t="shared" si="82"/>
        <v>3.9961231007743376</v>
      </c>
      <c r="L453">
        <f t="shared" si="83"/>
        <v>1.4622165248168173E-3</v>
      </c>
      <c r="M453">
        <f>(B453^Settings!$B$7)*(G453^(1-Settings!$B$7))</f>
        <v>174.22732050143085</v>
      </c>
      <c r="N453">
        <f t="shared" si="84"/>
        <v>1.9990305402305233</v>
      </c>
      <c r="O453">
        <f>(Settings!$E$10/100)*M453</f>
        <v>34.845464100286172</v>
      </c>
      <c r="P453">
        <f t="shared" si="85"/>
        <v>1.5992244321844187</v>
      </c>
      <c r="Q453">
        <f t="shared" si="86"/>
        <v>0.95521310521485459</v>
      </c>
      <c r="R453">
        <f>(B453*Q453)/((1+(Settings!$E$11/100))^(A453-1))</f>
        <v>1.1453018955660936E-2</v>
      </c>
      <c r="S453">
        <f t="shared" si="87"/>
        <v>84.548433627215161</v>
      </c>
    </row>
    <row r="454" spans="1:19" x14ac:dyDescent="0.35">
      <c r="A454">
        <f t="shared" ref="A454:A517" si="88">A453+1</f>
        <v>451</v>
      </c>
      <c r="B454">
        <f>B453*(1+(Settings!$E$7/100))</f>
        <v>88.027466396862948</v>
      </c>
      <c r="C454">
        <f>C453*(1-(Settings!$E$8/100))+(Settings!$B$9*O453)</f>
        <v>1055.3205268845654</v>
      </c>
      <c r="D454">
        <f t="shared" ref="D454:D517" si="89">100*((C454/C453)-1)</f>
        <v>1.0014562157031559</v>
      </c>
      <c r="E454">
        <f>E453*(1-(Settings!$E$9/100))+(Settings!$B$10*O453)</f>
        <v>117.25793645450135</v>
      </c>
      <c r="F454">
        <f t="shared" ref="F454:F517" si="90">100*((E454/E453)-1)</f>
        <v>1.001453574067912</v>
      </c>
      <c r="G454">
        <f>(C454^Settings!$B$8)*(E454^(1-Settings!$B$8))</f>
        <v>351.77365916248084</v>
      </c>
      <c r="H454">
        <f t="shared" ref="H454:H517" si="91">100*((G454/G453)-1)</f>
        <v>1.0014548948855229</v>
      </c>
      <c r="I454">
        <f t="shared" ref="I454:I517" si="92">C454/E454</f>
        <v>8.9999923143287877</v>
      </c>
      <c r="J454">
        <f t="shared" ref="J454:J517" si="93">100*((I454/I453)-1)</f>
        <v>2.6154428178770672E-6</v>
      </c>
      <c r="K454">
        <f t="shared" ref="K454:K517" si="94">G454/B454</f>
        <v>3.9961806645274192</v>
      </c>
      <c r="L454">
        <f t="shared" ref="L454:L517" si="95">100*((K454/K453)-1)</f>
        <v>1.4404899856712561E-3</v>
      </c>
      <c r="M454">
        <f>(B454^Settings!$B$7)*(G454^(1-Settings!$B$7))</f>
        <v>175.97086111406855</v>
      </c>
      <c r="N454">
        <f t="shared" ref="N454:N517" si="96">M454/B454</f>
        <v>1.9990449380960449</v>
      </c>
      <c r="O454">
        <f>(Settings!$E$10/100)*M454</f>
        <v>35.194172222813712</v>
      </c>
      <c r="P454">
        <f t="shared" ref="P454:P517" si="97">(M454-O454)/B454</f>
        <v>1.5992359504768359</v>
      </c>
      <c r="Q454">
        <f t="shared" ref="Q454:Q517" si="98">LN(1+P454)</f>
        <v>0.95521753663938025</v>
      </c>
      <c r="R454">
        <f>(B454*Q454)/((1+(Settings!$E$11/100))^(A454-1))</f>
        <v>1.1340787068029594E-2</v>
      </c>
      <c r="S454">
        <f t="shared" ref="S454:S517" si="99">S453+R454</f>
        <v>84.559774414283197</v>
      </c>
    </row>
    <row r="455" spans="1:19" x14ac:dyDescent="0.35">
      <c r="A455">
        <f t="shared" si="88"/>
        <v>452</v>
      </c>
      <c r="B455">
        <f>B454*(1+(Settings!$E$7/100))</f>
        <v>88.907741060831583</v>
      </c>
      <c r="C455">
        <f>C454*(1-(Settings!$E$8/100))+(Settings!$B$9*O454)</f>
        <v>1065.8888713474064</v>
      </c>
      <c r="D455">
        <f t="shared" si="89"/>
        <v>1.0014345588482021</v>
      </c>
      <c r="E455">
        <f>E454*(1-(Settings!$E$9/100))+(Settings!$B$10*O454)</f>
        <v>118.43219494769269</v>
      </c>
      <c r="F455">
        <f t="shared" si="90"/>
        <v>1.0014319957327489</v>
      </c>
      <c r="G455">
        <f>(C455^Settings!$B$8)*(E455^(1-Settings!$B$8))</f>
        <v>355.29643764607624</v>
      </c>
      <c r="H455">
        <f t="shared" si="91"/>
        <v>1.0014332772904533</v>
      </c>
      <c r="I455">
        <f t="shared" si="92"/>
        <v>8.9999925427217811</v>
      </c>
      <c r="J455">
        <f t="shared" si="93"/>
        <v>2.5377020929084892E-6</v>
      </c>
      <c r="K455">
        <f t="shared" si="94"/>
        <v>3.9962373737847954</v>
      </c>
      <c r="L455">
        <f t="shared" si="95"/>
        <v>1.4190864261909297E-3</v>
      </c>
      <c r="M455">
        <f>(B455^Settings!$B$7)*(G455^(1-Settings!$B$7))</f>
        <v>177.73183079593042</v>
      </c>
      <c r="N455">
        <f t="shared" si="96"/>
        <v>1.9990591221334089</v>
      </c>
      <c r="O455">
        <f>(Settings!$E$10/100)*M455</f>
        <v>35.546366159186086</v>
      </c>
      <c r="P455">
        <f t="shared" si="97"/>
        <v>1.5992472977067271</v>
      </c>
      <c r="Q455">
        <f t="shared" si="98"/>
        <v>0.95522190223193837</v>
      </c>
      <c r="R455">
        <f>(B455*Q455)/((1+(Settings!$E$11/100))^(A455-1))</f>
        <v>1.1229654203293686E-2</v>
      </c>
      <c r="S455">
        <f t="shared" si="99"/>
        <v>84.571004068486488</v>
      </c>
    </row>
    <row r="456" spans="1:19" x14ac:dyDescent="0.35">
      <c r="A456">
        <f t="shared" si="88"/>
        <v>453</v>
      </c>
      <c r="B456">
        <f>B455*(1+(Settings!$E$7/100))</f>
        <v>89.796818471439906</v>
      </c>
      <c r="C456">
        <f>C455*(1-(Settings!$E$8/100))+(Settings!$B$9*O455)</f>
        <v>1076.5628234637256</v>
      </c>
      <c r="D456">
        <f t="shared" si="89"/>
        <v>1.00141322451619</v>
      </c>
      <c r="E456">
        <f>E455*(1-(Settings!$E$9/100))+(Settings!$B$10*O455)</f>
        <v>119.61818766465744</v>
      </c>
      <c r="F456">
        <f t="shared" si="90"/>
        <v>1.001410737585795</v>
      </c>
      <c r="G456">
        <f>(C456^Settings!$B$8)*(E456^(1-Settings!$B$8))</f>
        <v>358.85441874091146</v>
      </c>
      <c r="H456">
        <f t="shared" si="91"/>
        <v>1.0014119810509925</v>
      </c>
      <c r="I456">
        <f t="shared" si="92"/>
        <v>8.9999927643261604</v>
      </c>
      <c r="J456">
        <f t="shared" si="93"/>
        <v>2.4622729188905623E-6</v>
      </c>
      <c r="K456">
        <f t="shared" si="94"/>
        <v>3.9962932412248655</v>
      </c>
      <c r="L456">
        <f t="shared" si="95"/>
        <v>1.3980010405978405E-3</v>
      </c>
      <c r="M456">
        <f>(B456^Settings!$B$7)*(G456^(1-Settings!$B$7))</f>
        <v>179.51040386939053</v>
      </c>
      <c r="N456">
        <f t="shared" si="96"/>
        <v>1.9990730955182365</v>
      </c>
      <c r="O456">
        <f>(Settings!$E$10/100)*M456</f>
        <v>35.902080773878104</v>
      </c>
      <c r="P456">
        <f t="shared" si="97"/>
        <v>1.5992584764145892</v>
      </c>
      <c r="Q456">
        <f t="shared" si="98"/>
        <v>0.95522620297078464</v>
      </c>
      <c r="R456">
        <f>(B456*Q456)/((1+(Settings!$E$11/100))^(A456-1))</f>
        <v>1.1119609618338536E-2</v>
      </c>
      <c r="S456">
        <f t="shared" si="99"/>
        <v>84.582123678104821</v>
      </c>
    </row>
    <row r="457" spans="1:19" x14ac:dyDescent="0.35">
      <c r="A457">
        <f t="shared" si="88"/>
        <v>454</v>
      </c>
      <c r="B457">
        <f>B456*(1+(Settings!$E$7/100))</f>
        <v>90.694786656154307</v>
      </c>
      <c r="C457">
        <f>C456*(1-(Settings!$E$8/100))+(Settings!$B$9*O456)</f>
        <v>1087.3434396909415</v>
      </c>
      <c r="D457">
        <f t="shared" si="89"/>
        <v>1.0013922078908832</v>
      </c>
      <c r="E457">
        <f>E456*(1-(Settings!$E$9/100))+(Settings!$B$10*O456)</f>
        <v>120.8160319887521</v>
      </c>
      <c r="F457">
        <f t="shared" si="90"/>
        <v>1.0013897948803141</v>
      </c>
      <c r="G457">
        <f>(C457^Settings!$B$8)*(E457^(1-Settings!$B$8))</f>
        <v>362.44795459825752</v>
      </c>
      <c r="H457">
        <f t="shared" si="91"/>
        <v>1.0013910013855876</v>
      </c>
      <c r="I457">
        <f t="shared" si="92"/>
        <v>8.999992979343773</v>
      </c>
      <c r="J457">
        <f t="shared" si="93"/>
        <v>2.3890865064046807E-6</v>
      </c>
      <c r="K457">
        <f t="shared" si="94"/>
        <v>3.9963482793380911</v>
      </c>
      <c r="L457">
        <f t="shared" si="95"/>
        <v>1.3772290946567622E-3</v>
      </c>
      <c r="M457">
        <f>(B457^Settings!$B$7)*(G457^(1-Settings!$B$7))</f>
        <v>181.3067563998884</v>
      </c>
      <c r="N457">
        <f t="shared" si="96"/>
        <v>1.9990868613789876</v>
      </c>
      <c r="O457">
        <f>(Settings!$E$10/100)*M457</f>
        <v>36.261351279977681</v>
      </c>
      <c r="P457">
        <f t="shared" si="97"/>
        <v>1.5992694891031902</v>
      </c>
      <c r="Q457">
        <f t="shared" si="98"/>
        <v>0.95523043981962874</v>
      </c>
      <c r="R457">
        <f>(B457*Q457)/((1+(Settings!$E$11/100))^(A457-1))</f>
        <v>1.1010642674598775E-2</v>
      </c>
      <c r="S457">
        <f t="shared" si="99"/>
        <v>84.593134320779427</v>
      </c>
    </row>
    <row r="458" spans="1:19" x14ac:dyDescent="0.35">
      <c r="A458">
        <f t="shared" si="88"/>
        <v>455</v>
      </c>
      <c r="B458">
        <f>B457*(1+(Settings!$E$7/100))</f>
        <v>91.601734522715844</v>
      </c>
      <c r="C458">
        <f>C457*(1-(Settings!$E$8/100))+(Settings!$B$9*O457)</f>
        <v>1098.2317870491026</v>
      </c>
      <c r="D458">
        <f t="shared" si="89"/>
        <v>1.0013715042283211</v>
      </c>
      <c r="E458">
        <f>E457*(1-(Settings!$E$9/100))+(Settings!$B$10*O457)</f>
        <v>122.02584647697483</v>
      </c>
      <c r="F458">
        <f t="shared" si="90"/>
        <v>1.0013691629397137</v>
      </c>
      <c r="G458">
        <f>(C458^Settings!$B$8)*(E458^(1-Settings!$B$8))</f>
        <v>366.07740089028641</v>
      </c>
      <c r="H458">
        <f t="shared" si="91"/>
        <v>1.0013703335839841</v>
      </c>
      <c r="I458">
        <f t="shared" si="92"/>
        <v>8.9999931879704604</v>
      </c>
      <c r="J458">
        <f t="shared" si="93"/>
        <v>2.3180761088426038E-6</v>
      </c>
      <c r="K458">
        <f t="shared" si="94"/>
        <v>3.9964025004297792</v>
      </c>
      <c r="L458">
        <f t="shared" si="95"/>
        <v>1.3567659247426533E-3</v>
      </c>
      <c r="M458">
        <f>(B458^Settings!$B$7)*(G458^(1-Settings!$B$7))</f>
        <v>183.12106621336014</v>
      </c>
      <c r="N458">
        <f t="shared" si="96"/>
        <v>1.9991004227976588</v>
      </c>
      <c r="O458">
        <f>(Settings!$E$10/100)*M458</f>
        <v>36.624213242672027</v>
      </c>
      <c r="P458">
        <f t="shared" si="97"/>
        <v>1.5992803382381271</v>
      </c>
      <c r="Q458">
        <f t="shared" si="98"/>
        <v>0.95523461372785201</v>
      </c>
      <c r="R458">
        <f>(B458*Q458)/((1+(Settings!$E$11/100))^(A458-1))</f>
        <v>1.0902742837052393E-2</v>
      </c>
      <c r="S458">
        <f t="shared" si="99"/>
        <v>84.604037063616474</v>
      </c>
    </row>
    <row r="459" spans="1:19" x14ac:dyDescent="0.35">
      <c r="A459">
        <f t="shared" si="88"/>
        <v>456</v>
      </c>
      <c r="B459">
        <f>B458*(1+(Settings!$E$7/100))</f>
        <v>92.517751867943005</v>
      </c>
      <c r="C459">
        <f>C458*(1-(Settings!$E$8/100))+(Settings!$B$9*O458)</f>
        <v>1109.2289432265254</v>
      </c>
      <c r="D459">
        <f t="shared" si="89"/>
        <v>1.0013511088557747</v>
      </c>
      <c r="E459">
        <f>E458*(1-(Settings!$E$9/100))+(Settings!$B$10*O458)</f>
        <v>123.24775087170254</v>
      </c>
      <c r="F459">
        <f t="shared" si="90"/>
        <v>1.0013488371566126</v>
      </c>
      <c r="G459">
        <f>(C459^Settings!$B$8)*(E459^(1-Settings!$B$8))</f>
        <v>369.74311684528311</v>
      </c>
      <c r="H459">
        <f t="shared" si="91"/>
        <v>1.0013499730062048</v>
      </c>
      <c r="I459">
        <f t="shared" si="92"/>
        <v>8.9999933903962415</v>
      </c>
      <c r="J459">
        <f t="shared" si="93"/>
        <v>2.2491770446109172E-6</v>
      </c>
      <c r="K459">
        <f t="shared" si="94"/>
        <v>3.9964559166228235</v>
      </c>
      <c r="L459">
        <f t="shared" si="95"/>
        <v>1.3366069368192512E-3</v>
      </c>
      <c r="M459">
        <f>(B459^Settings!$B$7)*(G459^(1-Settings!$B$7))</f>
        <v>184.9535129138448</v>
      </c>
      <c r="N459">
        <f t="shared" si="96"/>
        <v>1.999113782810479</v>
      </c>
      <c r="O459">
        <f>(Settings!$E$10/100)*M459</f>
        <v>36.990702582768961</v>
      </c>
      <c r="P459">
        <f t="shared" si="97"/>
        <v>1.5992910262483833</v>
      </c>
      <c r="Q459">
        <f t="shared" si="98"/>
        <v>0.95523872563072176</v>
      </c>
      <c r="R459">
        <f>(B459*Q459)/((1+(Settings!$E$11/100))^(A459-1))</f>
        <v>1.079589967322416E-2</v>
      </c>
      <c r="S459">
        <f t="shared" si="99"/>
        <v>84.6148329632897</v>
      </c>
    </row>
    <row r="460" spans="1:19" x14ac:dyDescent="0.35">
      <c r="A460">
        <f t="shared" si="88"/>
        <v>457</v>
      </c>
      <c r="B460">
        <f>B459*(1+(Settings!$E$7/100))</f>
        <v>93.442929386622438</v>
      </c>
      <c r="C460">
        <f>C459*(1-(Settings!$E$8/100))+(Settings!$B$9*O459)</f>
        <v>1120.3359966864869</v>
      </c>
      <c r="D460">
        <f t="shared" si="89"/>
        <v>1.0013310171706591</v>
      </c>
      <c r="E460">
        <f>E459*(1-(Settings!$E$9/100))+(Settings!$B$10*O459)</f>
        <v>124.48186611254538</v>
      </c>
      <c r="F460">
        <f t="shared" si="90"/>
        <v>1.0013288129919085</v>
      </c>
      <c r="G460">
        <f>(C460^Settings!$B$8)*(E460^(1-Settings!$B$8))</f>
        <v>373.44546528320882</v>
      </c>
      <c r="H460">
        <f t="shared" si="91"/>
        <v>1.0013299150812616</v>
      </c>
      <c r="I460">
        <f t="shared" si="92"/>
        <v>8.9999935868054806</v>
      </c>
      <c r="J460">
        <f t="shared" si="93"/>
        <v>2.1823264750864269E-6</v>
      </c>
      <c r="K460">
        <f t="shared" si="94"/>
        <v>3.996508539860399</v>
      </c>
      <c r="L460">
        <f t="shared" si="95"/>
        <v>1.3167476052178273E-3</v>
      </c>
      <c r="M460">
        <f>(B460^Settings!$B$7)*(G460^(1-Settings!$B$7))</f>
        <v>186.80427790126555</v>
      </c>
      <c r="N460">
        <f t="shared" si="96"/>
        <v>1.9991269444085835</v>
      </c>
      <c r="O460">
        <f>(Settings!$E$10/100)*M460</f>
        <v>37.360855580253109</v>
      </c>
      <c r="P460">
        <f t="shared" si="97"/>
        <v>1.5993015555268668</v>
      </c>
      <c r="Q460">
        <f t="shared" si="98"/>
        <v>0.95524277644959943</v>
      </c>
      <c r="R460">
        <f>(B460*Q460)/((1+(Settings!$E$11/100))^(A460-1))</f>
        <v>1.0690102852198338E-2</v>
      </c>
      <c r="S460">
        <f t="shared" si="99"/>
        <v>84.625523066141895</v>
      </c>
    </row>
    <row r="461" spans="1:19" x14ac:dyDescent="0.35">
      <c r="A461">
        <f t="shared" si="88"/>
        <v>458</v>
      </c>
      <c r="B461">
        <f>B460*(1+(Settings!$E$7/100))</f>
        <v>94.377358680488669</v>
      </c>
      <c r="C461">
        <f>C460*(1-(Settings!$E$8/100))+(Settings!$B$9*O460)</f>
        <v>1131.5540467749847</v>
      </c>
      <c r="D461">
        <f t="shared" si="89"/>
        <v>1.0013112246394451</v>
      </c>
      <c r="E461">
        <f>E460*(1-(Settings!$E$9/100))+(Settings!$B$10*O460)</f>
        <v>125.72831434831977</v>
      </c>
      <c r="F461">
        <f t="shared" si="90"/>
        <v>1.0013090859735785</v>
      </c>
      <c r="G461">
        <f>(C461^Settings!$B$8)*(E461^(1-Settings!$B$8))</f>
        <v>377.1848126516212</v>
      </c>
      <c r="H461">
        <f t="shared" si="91"/>
        <v>1.0013101553064896</v>
      </c>
      <c r="I461">
        <f t="shared" si="92"/>
        <v>8.9999937773770586</v>
      </c>
      <c r="J461">
        <f t="shared" si="93"/>
        <v>2.117463493434002E-6</v>
      </c>
      <c r="K461">
        <f t="shared" si="94"/>
        <v>3.9965603819086262</v>
      </c>
      <c r="L461">
        <f t="shared" si="95"/>
        <v>1.2971834717712127E-3</v>
      </c>
      <c r="M461">
        <f>(B461^Settings!$B$7)*(G461^(1-Settings!$B$7))</f>
        <v>188.6735443893896</v>
      </c>
      <c r="N461">
        <f t="shared" si="96"/>
        <v>1.999139910538686</v>
      </c>
      <c r="O461">
        <f>(Settings!$E$10/100)*M461</f>
        <v>37.734708877877921</v>
      </c>
      <c r="P461">
        <f t="shared" si="97"/>
        <v>1.5993119284309489</v>
      </c>
      <c r="Q461">
        <f t="shared" si="98"/>
        <v>0.9552467670921484</v>
      </c>
      <c r="R461">
        <f>(B461*Q461)/((1+(Settings!$E$11/100))^(A461-1))</f>
        <v>1.0585342143640665E-2</v>
      </c>
      <c r="S461">
        <f t="shared" si="99"/>
        <v>84.636108408285537</v>
      </c>
    </row>
    <row r="462" spans="1:19" x14ac:dyDescent="0.35">
      <c r="A462">
        <f t="shared" si="88"/>
        <v>459</v>
      </c>
      <c r="B462">
        <f>B461*(1+(Settings!$E$7/100))</f>
        <v>95.321132267293549</v>
      </c>
      <c r="C462">
        <f>C461*(1-(Settings!$E$8/100))+(Settings!$B$9*O461)</f>
        <v>1142.8842038295752</v>
      </c>
      <c r="D462">
        <f t="shared" si="89"/>
        <v>1.0012917267966381</v>
      </c>
      <c r="E462">
        <f>E461*(1-(Settings!$E$9/100))+(Settings!$B$10*O461)</f>
        <v>126.98721894914117</v>
      </c>
      <c r="F462">
        <f t="shared" si="90"/>
        <v>1.0012896516958802</v>
      </c>
      <c r="G462">
        <f>(C462^Settings!$B$8)*(E462^(1-Settings!$B$8))</f>
        <v>380.96152906195289</v>
      </c>
      <c r="H462">
        <f t="shared" si="91"/>
        <v>1.0012906892462814</v>
      </c>
      <c r="I462">
        <f t="shared" si="92"/>
        <v>8.9999939622845382</v>
      </c>
      <c r="J462">
        <f t="shared" si="93"/>
        <v>2.054528969175351E-6</v>
      </c>
      <c r="K462">
        <f t="shared" si="94"/>
        <v>3.9966114543591909</v>
      </c>
      <c r="L462">
        <f t="shared" si="95"/>
        <v>1.2779101448368024E-3</v>
      </c>
      <c r="M462">
        <f>(B462^Settings!$B$7)*(G462^(1-Settings!$B$7))</f>
        <v>190.56149742396761</v>
      </c>
      <c r="N462">
        <f t="shared" si="96"/>
        <v>1.999152684103741</v>
      </c>
      <c r="O462">
        <f>(Settings!$E$10/100)*M462</f>
        <v>38.112299484793525</v>
      </c>
      <c r="P462">
        <f t="shared" si="97"/>
        <v>1.5993221472829928</v>
      </c>
      <c r="Q462">
        <f t="shared" si="98"/>
        <v>0.9552506984525384</v>
      </c>
      <c r="R462">
        <f>(B462*Q462)/((1+(Settings!$E$11/100))^(A462-1))</f>
        <v>1.0481607416829476E-2</v>
      </c>
      <c r="S462">
        <f t="shared" si="99"/>
        <v>84.646590015702373</v>
      </c>
    </row>
    <row r="463" spans="1:19" x14ac:dyDescent="0.35">
      <c r="A463">
        <f t="shared" si="88"/>
        <v>460</v>
      </c>
      <c r="B463">
        <f>B462*(1+(Settings!$E$7/100))</f>
        <v>96.274343589966492</v>
      </c>
      <c r="C463">
        <f>C462*(1-(Settings!$E$8/100))+(Settings!$B$9*O462)</f>
        <v>1154.3275892892977</v>
      </c>
      <c r="D463">
        <f t="shared" si="89"/>
        <v>1.00127251924369</v>
      </c>
      <c r="E463">
        <f>E462*(1-(Settings!$E$9/100))+(Settings!$B$10*O462)</f>
        <v>128.2587045186377</v>
      </c>
      <c r="F463">
        <f t="shared" si="90"/>
        <v>1.001270505818197</v>
      </c>
      <c r="G463">
        <f>(C463^Settings!$B$8)*(E463^(1-Settings!$B$8))</f>
        <v>384.77598832615246</v>
      </c>
      <c r="H463">
        <f t="shared" si="91"/>
        <v>1.0012715125309324</v>
      </c>
      <c r="I463">
        <f t="shared" si="92"/>
        <v>8.9999941416963125</v>
      </c>
      <c r="J463">
        <f t="shared" si="93"/>
        <v>1.9934655037801008E-6</v>
      </c>
      <c r="K463">
        <f t="shared" si="94"/>
        <v>3.9966617686319181</v>
      </c>
      <c r="L463">
        <f t="shared" si="95"/>
        <v>1.2589232979420828E-3</v>
      </c>
      <c r="M463">
        <f>(B463^Settings!$B$7)*(G463^(1-Settings!$B$7))</f>
        <v>192.46832390105376</v>
      </c>
      <c r="N463">
        <f t="shared" si="96"/>
        <v>1.9991652679635865</v>
      </c>
      <c r="O463">
        <f>(Settings!$E$10/100)*M463</f>
        <v>38.493664780210757</v>
      </c>
      <c r="P463">
        <f t="shared" si="97"/>
        <v>1.599332214370869</v>
      </c>
      <c r="Q463">
        <f t="shared" si="98"/>
        <v>0.95525457141164505</v>
      </c>
      <c r="R463">
        <f>(B463*Q463)/((1+(Settings!$E$11/100))^(A463-1))</f>
        <v>1.0378888639695915E-2</v>
      </c>
      <c r="S463">
        <f t="shared" si="99"/>
        <v>84.656968904342065</v>
      </c>
    </row>
    <row r="464" spans="1:19" x14ac:dyDescent="0.35">
      <c r="A464">
        <f t="shared" si="88"/>
        <v>461</v>
      </c>
      <c r="B464">
        <f>B463*(1+(Settings!$E$7/100))</f>
        <v>97.23708702586616</v>
      </c>
      <c r="C464">
        <f>C463*(1-(Settings!$E$8/100))+(Settings!$B$9*O463)</f>
        <v>1165.8853358057015</v>
      </c>
      <c r="D464">
        <f t="shared" si="89"/>
        <v>1.0012535976481107</v>
      </c>
      <c r="E464">
        <f>E463*(1-(Settings!$E$9/100))+(Settings!$B$10*O463)</f>
        <v>129.54289690628602</v>
      </c>
      <c r="F464">
        <f t="shared" si="90"/>
        <v>1.0012516440642161</v>
      </c>
      <c r="G464">
        <f>(C464^Settings!$B$8)*(E464^(1-Settings!$B$8))</f>
        <v>388.62856799369325</v>
      </c>
      <c r="H464">
        <f t="shared" si="91"/>
        <v>1.0012526208561523</v>
      </c>
      <c r="I464">
        <f t="shared" si="92"/>
        <v>8.9999943157757762</v>
      </c>
      <c r="J464">
        <f t="shared" si="93"/>
        <v>1.9342175194836386E-6</v>
      </c>
      <c r="K464">
        <f t="shared" si="94"/>
        <v>3.9967113359773281</v>
      </c>
      <c r="L464">
        <f t="shared" si="95"/>
        <v>1.2402186694737694E-3</v>
      </c>
      <c r="M464">
        <f>(B464^Settings!$B$7)*(G464^(1-Settings!$B$7))</f>
        <v>194.3942125855101</v>
      </c>
      <c r="N464">
        <f t="shared" si="96"/>
        <v>1.9991776649355926</v>
      </c>
      <c r="O464">
        <f>(Settings!$E$10/100)*M464</f>
        <v>38.878842517102022</v>
      </c>
      <c r="P464">
        <f t="shared" si="97"/>
        <v>1.599342131948474</v>
      </c>
      <c r="Q464">
        <f t="shared" si="98"/>
        <v>0.9552583868372494</v>
      </c>
      <c r="R464">
        <f>(B464*Q464)/((1+(Settings!$E$11/100))^(A464-1))</f>
        <v>1.0277175877873104E-2</v>
      </c>
      <c r="S464">
        <f t="shared" si="99"/>
        <v>84.66724608021994</v>
      </c>
    </row>
    <row r="465" spans="1:19" x14ac:dyDescent="0.35">
      <c r="A465">
        <f t="shared" si="88"/>
        <v>462</v>
      </c>
      <c r="B465">
        <f>B464*(1+(Settings!$E$7/100))</f>
        <v>98.209457896124817</v>
      </c>
      <c r="C465">
        <f>C464*(1-(Settings!$E$8/100))+(Settings!$B$9*O464)</f>
        <v>1177.5585873549792</v>
      </c>
      <c r="D465">
        <f t="shared" si="89"/>
        <v>1.0012349577422919</v>
      </c>
      <c r="E465">
        <f>E464*(1-(Settings!$E$9/100))+(Settings!$B$10*O464)</f>
        <v>130.83992321987049</v>
      </c>
      <c r="F465">
        <f t="shared" si="90"/>
        <v>1.0012330622209076</v>
      </c>
      <c r="G465">
        <f>(C465^Settings!$B$8)*(E465^(1-Settings!$B$8))</f>
        <v>392.51964938895048</v>
      </c>
      <c r="H465">
        <f t="shared" si="91"/>
        <v>1.0012340099815775</v>
      </c>
      <c r="I465">
        <f t="shared" si="92"/>
        <v>8.9999944846814532</v>
      </c>
      <c r="J465">
        <f t="shared" si="93"/>
        <v>1.8767309262202048E-6</v>
      </c>
      <c r="K465">
        <f t="shared" si="94"/>
        <v>3.9967601674791311</v>
      </c>
      <c r="L465">
        <f t="shared" si="95"/>
        <v>1.2217920609680633E-3</v>
      </c>
      <c r="M465">
        <f>(B465^Settings!$B$7)*(G465^(1-Settings!$B$7))</f>
        <v>196.33935412969507</v>
      </c>
      <c r="N465">
        <f t="shared" si="96"/>
        <v>1.9991898777952861</v>
      </c>
      <c r="O465">
        <f>(Settings!$E$10/100)*M465</f>
        <v>39.267870825939013</v>
      </c>
      <c r="P465">
        <f t="shared" si="97"/>
        <v>1.5993519022362288</v>
      </c>
      <c r="Q465">
        <f t="shared" si="98"/>
        <v>0.95526214558423117</v>
      </c>
      <c r="R465">
        <f>(B465*Q465)/((1+(Settings!$E$11/100))^(A465-1))</f>
        <v>1.0176459293754301E-2</v>
      </c>
      <c r="S465">
        <f t="shared" si="99"/>
        <v>84.677422539513699</v>
      </c>
    </row>
    <row r="466" spans="1:19" x14ac:dyDescent="0.35">
      <c r="A466">
        <f t="shared" si="88"/>
        <v>463</v>
      </c>
      <c r="B466">
        <f>B465*(1+(Settings!$E$7/100))</f>
        <v>99.19155247508607</v>
      </c>
      <c r="C466">
        <f>C465*(1-(Settings!$E$8/100))+(Settings!$B$9*O465)</f>
        <v>1189.3484993512245</v>
      </c>
      <c r="D466">
        <f t="shared" si="89"/>
        <v>1.0012165953226848</v>
      </c>
      <c r="E466">
        <f>E465*(1-(Settings!$E$9/100))+(Settings!$B$10*O465)</f>
        <v>132.14991183806697</v>
      </c>
      <c r="F466">
        <f t="shared" si="90"/>
        <v>1.0012147561376361</v>
      </c>
      <c r="G466">
        <f>(C466^Settings!$B$8)*(E466^(1-Settings!$B$8))</f>
        <v>396.44961764895368</v>
      </c>
      <c r="H466">
        <f t="shared" si="91"/>
        <v>1.0012156757301494</v>
      </c>
      <c r="I466">
        <f t="shared" si="92"/>
        <v>8.9999946485671583</v>
      </c>
      <c r="J466">
        <f t="shared" si="93"/>
        <v>1.8209533880764184E-6</v>
      </c>
      <c r="K466">
        <f t="shared" si="94"/>
        <v>3.9968082740567032</v>
      </c>
      <c r="L466">
        <f t="shared" si="95"/>
        <v>1.2036393367775844E-3</v>
      </c>
      <c r="M466">
        <f>(B466^Settings!$B$7)*(G466^(1-Settings!$B$7))</f>
        <v>198.30394109233936</v>
      </c>
      <c r="N466">
        <f t="shared" si="96"/>
        <v>1.9992019092769753</v>
      </c>
      <c r="O466">
        <f>(Settings!$E$10/100)*M466</f>
        <v>39.660788218467872</v>
      </c>
      <c r="P466">
        <f t="shared" si="97"/>
        <v>1.5993615274215802</v>
      </c>
      <c r="Q466">
        <f t="shared" si="98"/>
        <v>0.95526584849476148</v>
      </c>
      <c r="R466">
        <f>(B466*Q466)/((1+(Settings!$E$11/100))^(A466-1))</f>
        <v>1.0076729145559826E-2</v>
      </c>
      <c r="S466">
        <f t="shared" si="99"/>
        <v>84.687499268659266</v>
      </c>
    </row>
    <row r="467" spans="1:19" x14ac:dyDescent="0.35">
      <c r="A467">
        <f t="shared" si="88"/>
        <v>464</v>
      </c>
      <c r="B467">
        <f>B466*(1+(Settings!$E$7/100))</f>
        <v>100.18346799983694</v>
      </c>
      <c r="C467">
        <f>C466*(1-(Settings!$E$8/100))+(Settings!$B$9*O466)</f>
        <v>1201.2562387608211</v>
      </c>
      <c r="D467">
        <f t="shared" si="89"/>
        <v>1.0011985062487794</v>
      </c>
      <c r="E467">
        <f>E466*(1-(Settings!$E$9/100))+(Settings!$B$10*O466)</f>
        <v>133.47299242315242</v>
      </c>
      <c r="F467">
        <f t="shared" si="90"/>
        <v>1.0011967217251838</v>
      </c>
      <c r="G467">
        <f>(C467^Settings!$B$8)*(E467^(1-Settings!$B$8))</f>
        <v>400.41886176151547</v>
      </c>
      <c r="H467">
        <f t="shared" si="91"/>
        <v>1.0011976139869816</v>
      </c>
      <c r="I467">
        <f t="shared" si="92"/>
        <v>8.9999948075821337</v>
      </c>
      <c r="J467">
        <f t="shared" si="93"/>
        <v>1.7668341012466726E-6</v>
      </c>
      <c r="K467">
        <f t="shared" si="94"/>
        <v>3.9968556664675177</v>
      </c>
      <c r="L467">
        <f t="shared" si="95"/>
        <v>1.1857564227391038E-3</v>
      </c>
      <c r="M467">
        <f>(B467^Settings!$B$7)*(G467^(1-Settings!$B$7))</f>
        <v>200.28816795761031</v>
      </c>
      <c r="N467">
        <f t="shared" si="96"/>
        <v>1.9992137620743606</v>
      </c>
      <c r="O467">
        <f>(Settings!$E$10/100)*M467</f>
        <v>40.057633591522062</v>
      </c>
      <c r="P467">
        <f t="shared" si="97"/>
        <v>1.5993710096594884</v>
      </c>
      <c r="Q467">
        <f t="shared" si="98"/>
        <v>0.95526949639849201</v>
      </c>
      <c r="R467">
        <f>(B467*Q467)/((1+(Settings!$E$11/100))^(A467-1))</f>
        <v>9.9779757864128099E-3</v>
      </c>
      <c r="S467">
        <f t="shared" si="99"/>
        <v>84.697477244445679</v>
      </c>
    </row>
    <row r="468" spans="1:19" x14ac:dyDescent="0.35">
      <c r="A468">
        <f t="shared" si="88"/>
        <v>465</v>
      </c>
      <c r="B468">
        <f>B467*(1+(Settings!$E$7/100))</f>
        <v>101.1853026798353</v>
      </c>
      <c r="C468">
        <f>C467*(1-(Settings!$E$8/100))+(Settings!$B$9*O467)</f>
        <v>1213.2829842179744</v>
      </c>
      <c r="D468">
        <f t="shared" si="89"/>
        <v>1.0011806864420381</v>
      </c>
      <c r="E468">
        <f>E467*(1-(Settings!$E$9/100))+(Settings!$B$10*O467)</f>
        <v>134.80929593384158</v>
      </c>
      <c r="F468">
        <f t="shared" si="90"/>
        <v>1.0011789549549066</v>
      </c>
      <c r="G468">
        <f>(C468^Settings!$B$8)*(E468^(1-Settings!$B$8))</f>
        <v>404.42777460374231</v>
      </c>
      <c r="H468">
        <f t="shared" si="91"/>
        <v>1.0011798206984723</v>
      </c>
      <c r="I468">
        <f t="shared" si="92"/>
        <v>8.9999949618711739</v>
      </c>
      <c r="J468">
        <f t="shared" si="93"/>
        <v>1.7143236608063717E-6</v>
      </c>
      <c r="K468">
        <f t="shared" si="94"/>
        <v>3.9969023553095386</v>
      </c>
      <c r="L468">
        <f t="shared" si="95"/>
        <v>1.1681393054185918E-3</v>
      </c>
      <c r="M468">
        <f>(B468^Settings!$B$7)*(G468^(1-Settings!$B$7))</f>
        <v>202.29223115436704</v>
      </c>
      <c r="N468">
        <f t="shared" si="96"/>
        <v>1.9992254388411375</v>
      </c>
      <c r="O468">
        <f>(Settings!$E$10/100)*M468</f>
        <v>40.458446230873413</v>
      </c>
      <c r="P468">
        <f t="shared" si="97"/>
        <v>1.5993803510729099</v>
      </c>
      <c r="Q468">
        <f t="shared" si="98"/>
        <v>0.9552730901127412</v>
      </c>
      <c r="R468">
        <f>(B468*Q468)/((1+(Settings!$E$11/100))^(A468-1))</f>
        <v>9.8801896634235862E-3</v>
      </c>
      <c r="S468">
        <f t="shared" si="99"/>
        <v>84.707357434109099</v>
      </c>
    </row>
    <row r="469" spans="1:19" x14ac:dyDescent="0.35">
      <c r="A469">
        <f t="shared" si="88"/>
        <v>466</v>
      </c>
      <c r="B469">
        <f>B468*(1+(Settings!$E$7/100))</f>
        <v>102.19715570663365</v>
      </c>
      <c r="C469">
        <f>C468*(1-(Settings!$E$8/100))+(Settings!$B$9*O468)</f>
        <v>1225.429926141401</v>
      </c>
      <c r="D469">
        <f t="shared" si="89"/>
        <v>1.0011631318851633</v>
      </c>
      <c r="E469">
        <f>E468*(1-(Settings!$E$9/100))+(Settings!$B$10*O468)</f>
        <v>136.15895463825208</v>
      </c>
      <c r="F469">
        <f t="shared" si="90"/>
        <v>1.0011614518577794</v>
      </c>
      <c r="G469">
        <f>(C469^Settings!$B$8)*(E469^(1-Settings!$B$8))</f>
        <v>408.47675298092986</v>
      </c>
      <c r="H469">
        <f t="shared" si="91"/>
        <v>1.0011622918714602</v>
      </c>
      <c r="I469">
        <f t="shared" si="92"/>
        <v>8.9999951115747798</v>
      </c>
      <c r="J469">
        <f t="shared" si="93"/>
        <v>1.6633743271654566E-6</v>
      </c>
      <c r="K469">
        <f t="shared" si="94"/>
        <v>3.9969483510235841</v>
      </c>
      <c r="L469">
        <f t="shared" si="95"/>
        <v>1.1507840311564266E-3</v>
      </c>
      <c r="M469">
        <f>(B469^Settings!$B$7)*(G469^(1-Settings!$B$7))</f>
        <v>204.31632907560819</v>
      </c>
      <c r="N469">
        <f t="shared" si="96"/>
        <v>1.9992369421915912</v>
      </c>
      <c r="O469">
        <f>(Settings!$E$10/100)*M469</f>
        <v>40.863265815121643</v>
      </c>
      <c r="P469">
        <f t="shared" si="97"/>
        <v>1.599389553753273</v>
      </c>
      <c r="Q469">
        <f t="shared" si="98"/>
        <v>0.95527663044267752</v>
      </c>
      <c r="R469">
        <f>(B469*Q469)/((1+(Settings!$E$11/100))^(A469-1))</f>
        <v>9.7833613167827398E-3</v>
      </c>
      <c r="S469">
        <f t="shared" si="99"/>
        <v>84.717140795425877</v>
      </c>
    </row>
    <row r="470" spans="1:19" x14ac:dyDescent="0.35">
      <c r="A470">
        <f t="shared" si="88"/>
        <v>467</v>
      </c>
      <c r="B470">
        <f>B469*(1+(Settings!$E$7/100))</f>
        <v>103.21912726369999</v>
      </c>
      <c r="C470">
        <f>C469*(1-(Settings!$E$8/100))+(Settings!$B$9*O469)</f>
        <v>1237.6982668521823</v>
      </c>
      <c r="D470">
        <f t="shared" si="89"/>
        <v>1.0011458386210315</v>
      </c>
      <c r="E470">
        <f>E469*(1-(Settings!$E$9/100))+(Settings!$B$10*O469)</f>
        <v>137.52210212699921</v>
      </c>
      <c r="F470">
        <f t="shared" si="90"/>
        <v>1.0011442085235966</v>
      </c>
      <c r="G470">
        <f>(C470^Settings!$B$8)*(E470^(1-Settings!$B$8))</f>
        <v>412.56619766584816</v>
      </c>
      <c r="H470">
        <f t="shared" si="91"/>
        <v>1.0011450235722918</v>
      </c>
      <c r="I470">
        <f t="shared" si="92"/>
        <v>8.999995256829262</v>
      </c>
      <c r="J470">
        <f t="shared" si="93"/>
        <v>1.6139395597747352E-6</v>
      </c>
      <c r="K470">
        <f t="shared" si="94"/>
        <v>3.9969936638956556</v>
      </c>
      <c r="L470">
        <f t="shared" si="95"/>
        <v>1.1336867052458288E-3</v>
      </c>
      <c r="M470">
        <f>(B470^Settings!$B$7)*(G470^(1-Settings!$B$7))</f>
        <v>206.36066209811398</v>
      </c>
      <c r="N470">
        <f t="shared" si="96"/>
        <v>1.9992482747011824</v>
      </c>
      <c r="O470">
        <f>(Settings!$E$10/100)*M470</f>
        <v>41.2721324196228</v>
      </c>
      <c r="P470">
        <f t="shared" si="97"/>
        <v>1.5993986197609458</v>
      </c>
      <c r="Q470">
        <f t="shared" si="98"/>
        <v>0.95528011818150049</v>
      </c>
      <c r="R470">
        <f>(B470*Q470)/((1+(Settings!$E$11/100))^(A470-1))</f>
        <v>9.6874813788626543E-3</v>
      </c>
      <c r="S470">
        <f t="shared" si="99"/>
        <v>84.726828276804738</v>
      </c>
    </row>
    <row r="471" spans="1:19" x14ac:dyDescent="0.35">
      <c r="A471">
        <f t="shared" si="88"/>
        <v>468</v>
      </c>
      <c r="B471">
        <f>B470*(1+(Settings!$E$7/100))</f>
        <v>104.251318536337</v>
      </c>
      <c r="C471">
        <f>C470*(1-(Settings!$E$8/100))+(Settings!$B$9*O470)</f>
        <v>1250.0892206927992</v>
      </c>
      <c r="D471">
        <f t="shared" si="89"/>
        <v>1.0011288027517828</v>
      </c>
      <c r="E471">
        <f>E470*(1-(Settings!$E$9/100))+(Settings!$B$10*O470)</f>
        <v>138.89887332642149</v>
      </c>
      <c r="F471">
        <f t="shared" si="90"/>
        <v>1.0011272210999733</v>
      </c>
      <c r="G471">
        <f>(C471^Settings!$B$8)*(E471^(1-Settings!$B$8))</f>
        <v>416.69651343841849</v>
      </c>
      <c r="H471">
        <f t="shared" si="91"/>
        <v>1.0011280119258892</v>
      </c>
      <c r="I471">
        <f t="shared" si="92"/>
        <v>8.9999953977668863</v>
      </c>
      <c r="J471">
        <f t="shared" si="93"/>
        <v>1.5659744390106312E-6</v>
      </c>
      <c r="K471">
        <f t="shared" si="94"/>
        <v>3.9970383040592252</v>
      </c>
      <c r="L471">
        <f t="shared" si="95"/>
        <v>1.11684349097807E-3</v>
      </c>
      <c r="M471">
        <f>(B471^Settings!$B$7)*(G471^(1-Settings!$B$7))</f>
        <v>208.42543260228487</v>
      </c>
      <c r="N471">
        <f t="shared" si="96"/>
        <v>1.9992594389071232</v>
      </c>
      <c r="O471">
        <f>(Settings!$E$10/100)*M471</f>
        <v>41.685086520456977</v>
      </c>
      <c r="P471">
        <f t="shared" si="97"/>
        <v>1.5994075511256987</v>
      </c>
      <c r="Q471">
        <f t="shared" si="98"/>
        <v>0.95528355411061949</v>
      </c>
      <c r="R471">
        <f>(B471*Q471)/((1+(Settings!$E$11/100))^(A471-1))</f>
        <v>9.5925405733275487E-3</v>
      </c>
      <c r="S471">
        <f t="shared" si="99"/>
        <v>84.736420817378061</v>
      </c>
    </row>
    <row r="472" spans="1:19" x14ac:dyDescent="0.35">
      <c r="A472">
        <f t="shared" si="88"/>
        <v>469</v>
      </c>
      <c r="B472">
        <f>B471*(1+(Settings!$E$7/100))</f>
        <v>105.29383172170037</v>
      </c>
      <c r="C472">
        <f>C471*(1-(Settings!$E$8/100))+(Settings!$B$9*O471)</f>
        <v>1262.6040141473545</v>
      </c>
      <c r="D472">
        <f t="shared" si="89"/>
        <v>1.0011120204379997</v>
      </c>
      <c r="E472">
        <f>E471*(1-(Settings!$E$9/100))+(Settings!$B$10*O471)</f>
        <v>140.28940451193876</v>
      </c>
      <c r="F472">
        <f t="shared" si="90"/>
        <v>1.0011104857916564</v>
      </c>
      <c r="G472">
        <f>(C472^Settings!$B$8)*(E472^(1-Settings!$B$8))</f>
        <v>420.86810912578761</v>
      </c>
      <c r="H472">
        <f t="shared" si="91"/>
        <v>1.001111253114817</v>
      </c>
      <c r="I472">
        <f t="shared" si="92"/>
        <v>8.9999955345159783</v>
      </c>
      <c r="J472">
        <f t="shared" si="93"/>
        <v>1.5194351332681322E-6</v>
      </c>
      <c r="K472">
        <f t="shared" si="94"/>
        <v>3.9970822814974967</v>
      </c>
      <c r="L472">
        <f t="shared" si="95"/>
        <v>1.1002506087320896E-3</v>
      </c>
      <c r="M472">
        <f>(B472^Settings!$B$7)*(G472^(1-Settings!$B$7))</f>
        <v>210.51084499217828</v>
      </c>
      <c r="N472">
        <f t="shared" si="96"/>
        <v>1.999270437308944</v>
      </c>
      <c r="O472">
        <f>(Settings!$E$10/100)*M472</f>
        <v>42.102168998435658</v>
      </c>
      <c r="P472">
        <f t="shared" si="97"/>
        <v>1.5994163498471554</v>
      </c>
      <c r="Q472">
        <f t="shared" si="98"/>
        <v>0.95528693899982686</v>
      </c>
      <c r="R472">
        <f>(B472*Q472)/((1+(Settings!$E$11/100))^(A472-1))</f>
        <v>9.4985297142518785E-3</v>
      </c>
      <c r="S472">
        <f t="shared" si="99"/>
        <v>84.745919347092311</v>
      </c>
    </row>
    <row r="473" spans="1:19" x14ac:dyDescent="0.35">
      <c r="A473">
        <f t="shared" si="88"/>
        <v>470</v>
      </c>
      <c r="B473">
        <f>B472*(1+(Settings!$E$7/100))</f>
        <v>106.34677003891737</v>
      </c>
      <c r="C473">
        <f>C472*(1-(Settings!$E$8/100))+(Settings!$B$9*O472)</f>
        <v>1275.2438859629995</v>
      </c>
      <c r="D473">
        <f t="shared" si="89"/>
        <v>1.0010954878977518</v>
      </c>
      <c r="E473">
        <f>E472*(1-(Settings!$E$9/100))+(Settings!$B$10*O472)</f>
        <v>141.69383332154356</v>
      </c>
      <c r="F473">
        <f t="shared" si="90"/>
        <v>1.001093998859548</v>
      </c>
      <c r="G473">
        <f>(C473^Settings!$B$8)*(E473^(1-Settings!$B$8))</f>
        <v>425.08139764280298</v>
      </c>
      <c r="H473">
        <f t="shared" si="91"/>
        <v>1.0010947433786388</v>
      </c>
      <c r="I473">
        <f t="shared" si="92"/>
        <v>8.9999956672010466</v>
      </c>
      <c r="J473">
        <f t="shared" si="93"/>
        <v>1.4742792764366186E-6</v>
      </c>
      <c r="K473">
        <f t="shared" si="94"/>
        <v>3.9971256060456315</v>
      </c>
      <c r="L473">
        <f t="shared" si="95"/>
        <v>1.0839043353083611E-3</v>
      </c>
      <c r="M473">
        <f>(B473^Settings!$B$7)*(G473^(1-Settings!$B$7))</f>
        <v>212.61710571574611</v>
      </c>
      <c r="N473">
        <f t="shared" si="96"/>
        <v>1.9992812723690558</v>
      </c>
      <c r="O473">
        <f>(Settings!$E$10/100)*M473</f>
        <v>42.523421143149221</v>
      </c>
      <c r="P473">
        <f t="shared" si="97"/>
        <v>1.5994250178952447</v>
      </c>
      <c r="Q473">
        <f t="shared" si="98"/>
        <v>0.95529027360747343</v>
      </c>
      <c r="R473">
        <f>(B473*Q473)/((1+(Settings!$E$11/100))^(A473-1))</f>
        <v>9.4054397052470602E-3</v>
      </c>
      <c r="S473">
        <f t="shared" si="99"/>
        <v>84.755324786797559</v>
      </c>
    </row>
    <row r="474" spans="1:19" x14ac:dyDescent="0.35">
      <c r="A474">
        <f t="shared" si="88"/>
        <v>471</v>
      </c>
      <c r="B474">
        <f>B473*(1+(Settings!$E$7/100))</f>
        <v>107.41023773930654</v>
      </c>
      <c r="C474">
        <f>C473*(1-(Settings!$E$8/100))+(Settings!$B$9*O473)</f>
        <v>1288.0100872725736</v>
      </c>
      <c r="D474">
        <f t="shared" si="89"/>
        <v>1.0010792014057524</v>
      </c>
      <c r="E474">
        <f>E473*(1-(Settings!$E$9/100))+(Settings!$B$10*O473)</f>
        <v>143.11229876942761</v>
      </c>
      <c r="F474">
        <f t="shared" si="90"/>
        <v>1.0010777566199058</v>
      </c>
      <c r="G474">
        <f>(C474^Settings!$B$8)*(E474^(1-Settings!$B$8))</f>
        <v>429.33679603289198</v>
      </c>
      <c r="H474">
        <f t="shared" si="91"/>
        <v>1.0010784790128069</v>
      </c>
      <c r="I474">
        <f t="shared" si="92"/>
        <v>8.9999957959429064</v>
      </c>
      <c r="J474">
        <f t="shared" si="93"/>
        <v>1.4304657902641793E-6</v>
      </c>
      <c r="K474">
        <f t="shared" si="94"/>
        <v>3.9971682873929355</v>
      </c>
      <c r="L474">
        <f t="shared" si="95"/>
        <v>1.0678010027964646E-3</v>
      </c>
      <c r="M474">
        <f>(B474^Settings!$B$7)*(G474^(1-Settings!$B$7))</f>
        <v>214.74442328527437</v>
      </c>
      <c r="N474">
        <f t="shared" si="96"/>
        <v>1.999291946513299</v>
      </c>
      <c r="O474">
        <f>(Settings!$E$10/100)*M474</f>
        <v>42.948884657054876</v>
      </c>
      <c r="P474">
        <f t="shared" si="97"/>
        <v>1.5994335572106393</v>
      </c>
      <c r="Q474">
        <f t="shared" si="98"/>
        <v>0.95529355868063759</v>
      </c>
      <c r="R474">
        <f>(B474*Q474)/((1+(Settings!$E$11/100))^(A474-1))</f>
        <v>9.3132615385964589E-3</v>
      </c>
      <c r="S474">
        <f t="shared" si="99"/>
        <v>84.764638048336153</v>
      </c>
    </row>
    <row r="475" spans="1:19" x14ac:dyDescent="0.35">
      <c r="A475">
        <f t="shared" si="88"/>
        <v>472</v>
      </c>
      <c r="B475">
        <f>B474*(1+(Settings!$E$7/100))</f>
        <v>108.4843401166996</v>
      </c>
      <c r="C475">
        <f>C474*(1-(Settings!$E$8/100))+(Settings!$B$9*O474)</f>
        <v>1300.9038817184714</v>
      </c>
      <c r="D475">
        <f t="shared" si="89"/>
        <v>1.001063157292581</v>
      </c>
      <c r="E475">
        <f>E474*(1-(Settings!$E$9/100))+(Settings!$B$10*O474)</f>
        <v>144.54494125974455</v>
      </c>
      <c r="F475">
        <f t="shared" si="90"/>
        <v>1.0010617554436108</v>
      </c>
      <c r="G475">
        <f>(C475^Settings!$B$8)*(E475^(1-Settings!$B$8))</f>
        <v>433.63472550935097</v>
      </c>
      <c r="H475">
        <f t="shared" si="91"/>
        <v>1.001062456368107</v>
      </c>
      <c r="I475">
        <f t="shared" si="92"/>
        <v>8.9999959208587708</v>
      </c>
      <c r="J475">
        <f t="shared" si="93"/>
        <v>1.3879547067219278E-6</v>
      </c>
      <c r="K475">
        <f t="shared" si="94"/>
        <v>3.9972103350850281</v>
      </c>
      <c r="L475">
        <f t="shared" si="95"/>
        <v>1.0519369981309978E-3</v>
      </c>
      <c r="M475">
        <f>(B475^Settings!$B$7)*(G475^(1-Settings!$B$7))</f>
        <v>216.89300829802724</v>
      </c>
      <c r="N475">
        <f t="shared" si="96"/>
        <v>1.9993024621314879</v>
      </c>
      <c r="O475">
        <f>(Settings!$E$10/100)*M475</f>
        <v>43.378601659605451</v>
      </c>
      <c r="P475">
        <f t="shared" si="97"/>
        <v>1.5994419697051903</v>
      </c>
      <c r="Q475">
        <f t="shared" si="98"/>
        <v>0.95529679495529263</v>
      </c>
      <c r="R475">
        <f>(B475*Q475)/((1+(Settings!$E$11/100))^(A475-1))</f>
        <v>9.2219862943985036E-3</v>
      </c>
      <c r="S475">
        <f t="shared" si="99"/>
        <v>84.773860034630545</v>
      </c>
    </row>
    <row r="476" spans="1:19" x14ac:dyDescent="0.35">
      <c r="A476">
        <f t="shared" si="88"/>
        <v>473</v>
      </c>
      <c r="B476">
        <f>B475*(1+(Settings!$E$7/100))</f>
        <v>109.56918351786659</v>
      </c>
      <c r="C476">
        <f>C475*(1-(Settings!$E$8/100))+(Settings!$B$9*O475)</f>
        <v>1313.9265455777468</v>
      </c>
      <c r="D476">
        <f t="shared" si="89"/>
        <v>1.0010473519436847</v>
      </c>
      <c r="E476">
        <f>E475*(1-(Settings!$E$9/100))+(Settings!$B$10*O475)</f>
        <v>145.9919026005102</v>
      </c>
      <c r="F476">
        <f t="shared" si="90"/>
        <v>1.0010459917552561</v>
      </c>
      <c r="G476">
        <f>(C476^Settings!$B$8)*(E476^(1-Settings!$B$8))</f>
        <v>437.9756114970458</v>
      </c>
      <c r="H476">
        <f t="shared" si="91"/>
        <v>1.0010466718494371</v>
      </c>
      <c r="I476">
        <f t="shared" si="92"/>
        <v>8.999996042062369</v>
      </c>
      <c r="J476">
        <f t="shared" si="93"/>
        <v>1.3467072568218441E-6</v>
      </c>
      <c r="K476">
        <f t="shared" si="94"/>
        <v>3.9972517585259593</v>
      </c>
      <c r="L476">
        <f t="shared" si="95"/>
        <v>1.0363087618259215E-3</v>
      </c>
      <c r="M476">
        <f>(B476^Settings!$B$7)*(G476^(1-Settings!$B$7))</f>
        <v>219.0630734570974</v>
      </c>
      <c r="N476">
        <f t="shared" si="96"/>
        <v>1.9993128215779439</v>
      </c>
      <c r="O476">
        <f>(Settings!$E$10/100)*M476</f>
        <v>43.812614691419483</v>
      </c>
      <c r="P476">
        <f t="shared" si="97"/>
        <v>1.5994502572623552</v>
      </c>
      <c r="Q476">
        <f t="shared" si="98"/>
        <v>0.95529998315647213</v>
      </c>
      <c r="R476">
        <f>(B476*Q476)/((1+(Settings!$E$11/100))^(A476-1))</f>
        <v>9.1316051397179049E-3</v>
      </c>
      <c r="S476">
        <f t="shared" si="99"/>
        <v>84.782991639770259</v>
      </c>
    </row>
    <row r="477" spans="1:19" x14ac:dyDescent="0.35">
      <c r="A477">
        <f t="shared" si="88"/>
        <v>474</v>
      </c>
      <c r="B477">
        <f>B476*(1+(Settings!$E$7/100))</f>
        <v>110.66487535304526</v>
      </c>
      <c r="C477">
        <f>C476*(1-(Settings!$E$8/100))+(Settings!$B$9*O476)</f>
        <v>1327.0793678884693</v>
      </c>
      <c r="D477">
        <f t="shared" si="89"/>
        <v>1.0010317817986669</v>
      </c>
      <c r="E477">
        <f>E476*(1-(Settings!$E$9/100))+(Settings!$B$10*O476)</f>
        <v>147.45332601764193</v>
      </c>
      <c r="F477">
        <f t="shared" si="90"/>
        <v>1.0010304620323707</v>
      </c>
      <c r="G477">
        <f>(C477^Settings!$B$8)*(E477^(1-Settings!$B$8))</f>
        <v>442.35988367453098</v>
      </c>
      <c r="H477">
        <f t="shared" si="91"/>
        <v>1.0010311219154966</v>
      </c>
      <c r="I477">
        <f t="shared" si="92"/>
        <v>8.9999961596640556</v>
      </c>
      <c r="J477">
        <f t="shared" si="93"/>
        <v>1.3066859816390775E-6</v>
      </c>
      <c r="K477">
        <f t="shared" si="94"/>
        <v>3.9972925669803159</v>
      </c>
      <c r="L477">
        <f t="shared" si="95"/>
        <v>1.0209127876414925E-3</v>
      </c>
      <c r="M477">
        <f>(B477^Settings!$B$7)*(G477^(1-Settings!$B$7))</f>
        <v>221.25483359246545</v>
      </c>
      <c r="N477">
        <f t="shared" si="96"/>
        <v>1.9993230271720266</v>
      </c>
      <c r="O477">
        <f>(Settings!$E$10/100)*M477</f>
        <v>44.250966718493089</v>
      </c>
      <c r="P477">
        <f t="shared" si="97"/>
        <v>1.5994584217376213</v>
      </c>
      <c r="Q477">
        <f t="shared" si="98"/>
        <v>0.95530312399843331</v>
      </c>
      <c r="R477">
        <f>(B477*Q477)/((1+(Settings!$E$11/100))^(A477-1))</f>
        <v>9.0421093277449349E-3</v>
      </c>
      <c r="S477">
        <f t="shared" si="99"/>
        <v>84.79203374909801</v>
      </c>
    </row>
    <row r="478" spans="1:19" x14ac:dyDescent="0.35">
      <c r="A478">
        <f t="shared" si="88"/>
        <v>475</v>
      </c>
      <c r="B478">
        <f>B477*(1+(Settings!$E$7/100))</f>
        <v>111.77152410657571</v>
      </c>
      <c r="C478">
        <f>C477*(1-(Settings!$E$8/100))+(Settings!$B$9*O477)</f>
        <v>1340.3636505773436</v>
      </c>
      <c r="D478">
        <f t="shared" si="89"/>
        <v>1.0010164433504221</v>
      </c>
      <c r="E478">
        <f>E477*(1-(Settings!$E$9/100))+(Settings!$B$10*O477)</f>
        <v>148.9293561691384</v>
      </c>
      <c r="F478">
        <f t="shared" si="90"/>
        <v>1.0010151628047304</v>
      </c>
      <c r="G478">
        <f>(C478^Settings!$B$8)*(E478^(1-Settings!$B$8))</f>
        <v>446.78797601658857</v>
      </c>
      <c r="H478">
        <f t="shared" si="91"/>
        <v>1.0010158030775651</v>
      </c>
      <c r="I478">
        <f t="shared" si="92"/>
        <v>8.9999962737708916</v>
      </c>
      <c r="J478">
        <f t="shared" si="93"/>
        <v>1.2678542660182757E-6</v>
      </c>
      <c r="K478">
        <f t="shared" si="94"/>
        <v>3.9973327695752809</v>
      </c>
      <c r="L478">
        <f t="shared" si="95"/>
        <v>1.0057456213630189E-3</v>
      </c>
      <c r="M478">
        <f>(B478^Settings!$B$7)*(G478^(1-Settings!$B$7))</f>
        <v>223.46850568226901</v>
      </c>
      <c r="N478">
        <f t="shared" si="96"/>
        <v>1.9993330811986483</v>
      </c>
      <c r="O478">
        <f>(Settings!$E$10/100)*M478</f>
        <v>44.693701136453804</v>
      </c>
      <c r="P478">
        <f t="shared" si="97"/>
        <v>1.5994664649589188</v>
      </c>
      <c r="Q478">
        <f t="shared" si="98"/>
        <v>0.95530621818481731</v>
      </c>
      <c r="R478">
        <f>(B478*Q478)/((1+(Settings!$E$11/100))^(A478-1))</f>
        <v>8.9534901969626161E-3</v>
      </c>
      <c r="S478">
        <f t="shared" si="99"/>
        <v>84.800987239294969</v>
      </c>
    </row>
    <row r="479" spans="1:19" x14ac:dyDescent="0.35">
      <c r="A479">
        <f t="shared" si="88"/>
        <v>476</v>
      </c>
      <c r="B479">
        <f>B478*(1+(Settings!$E$7/100))</f>
        <v>112.88923934764146</v>
      </c>
      <c r="C479">
        <f>C478*(1-(Settings!$E$8/100))+(Settings!$B$9*O478)</f>
        <v>1353.7807085886052</v>
      </c>
      <c r="D479">
        <f t="shared" si="89"/>
        <v>1.0010013331443579</v>
      </c>
      <c r="E479">
        <f>E478*(1-(Settings!$E$9/100))+(Settings!$B$10*O478)</f>
        <v>150.420139159401</v>
      </c>
      <c r="F479">
        <f t="shared" si="90"/>
        <v>1.0010000906534033</v>
      </c>
      <c r="G479">
        <f>(C479^Settings!$B$8)*(E479^(1-Settings!$B$8))</f>
        <v>451.2603268371933</v>
      </c>
      <c r="H479">
        <f t="shared" si="91"/>
        <v>1.0010007118989028</v>
      </c>
      <c r="I479">
        <f t="shared" si="92"/>
        <v>8.9999963844867654</v>
      </c>
      <c r="J479">
        <f t="shared" si="93"/>
        <v>1.2301768936850976E-6</v>
      </c>
      <c r="K479">
        <f t="shared" si="94"/>
        <v>3.9973723753026711</v>
      </c>
      <c r="L479">
        <f t="shared" si="95"/>
        <v>9.9080386031236145E-4</v>
      </c>
      <c r="M479">
        <f>(B479^Settings!$B$7)*(G479^(1-Settings!$B$7))</f>
        <v>225.7043088742854</v>
      </c>
      <c r="N479">
        <f t="shared" si="96"/>
        <v>1.9993429859087888</v>
      </c>
      <c r="O479">
        <f>(Settings!$E$10/100)*M479</f>
        <v>45.140861774857086</v>
      </c>
      <c r="P479">
        <f t="shared" si="97"/>
        <v>1.5994743887270308</v>
      </c>
      <c r="Q479">
        <f t="shared" si="98"/>
        <v>0.95530926640880554</v>
      </c>
      <c r="R479">
        <f>(B479*Q479)/((1+(Settings!$E$11/100))^(A479-1))</f>
        <v>8.8657391703217993E-3</v>
      </c>
      <c r="S479">
        <f t="shared" si="99"/>
        <v>84.809852978465287</v>
      </c>
    </row>
    <row r="480" spans="1:19" x14ac:dyDescent="0.35">
      <c r="A480">
        <f t="shared" si="88"/>
        <v>477</v>
      </c>
      <c r="B480">
        <f>B479*(1+(Settings!$E$7/100))</f>
        <v>114.01813174111788</v>
      </c>
      <c r="C480">
        <f>C479*(1-(Settings!$E$8/100))+(Settings!$B$9*O479)</f>
        <v>1367.3318700142045</v>
      </c>
      <c r="D480">
        <f t="shared" si="89"/>
        <v>1.0009864477775743</v>
      </c>
      <c r="E480">
        <f>E479*(1-(Settings!$E$9/100))+(Settings!$B$10*O479)</f>
        <v>151.92582255369871</v>
      </c>
      <c r="F480">
        <f t="shared" si="90"/>
        <v>1.0009852422102394</v>
      </c>
      <c r="G480">
        <f>(C480^Settings!$B$8)*(E480^(1-Settings!$B$8))</f>
        <v>455.77737883290678</v>
      </c>
      <c r="H480">
        <f t="shared" si="91"/>
        <v>1.0009858449938847</v>
      </c>
      <c r="I480">
        <f t="shared" si="92"/>
        <v>8.9999964919124675</v>
      </c>
      <c r="J480">
        <f t="shared" si="93"/>
        <v>1.1936193811123985E-6</v>
      </c>
      <c r="K480">
        <f t="shared" si="94"/>
        <v>3.9974113930209372</v>
      </c>
      <c r="L480">
        <f t="shared" si="95"/>
        <v>9.7608415234873291E-4</v>
      </c>
      <c r="M480">
        <f>(B480^Settings!$B$7)*(G480^(1-Settings!$B$7))</f>
        <v>227.96246450762845</v>
      </c>
      <c r="N480">
        <f t="shared" si="96"/>
        <v>1.9993527435199967</v>
      </c>
      <c r="O480">
        <f>(Settings!$E$10/100)*M480</f>
        <v>45.592492901525695</v>
      </c>
      <c r="P480">
        <f t="shared" si="97"/>
        <v>1.5994821948159972</v>
      </c>
      <c r="Q480">
        <f t="shared" si="98"/>
        <v>0.95531226935327751</v>
      </c>
      <c r="R480">
        <f>(B480*Q480)/((1+(Settings!$E$11/100))^(A480-1))</f>
        <v>8.7788477544240556E-3</v>
      </c>
      <c r="S480">
        <f t="shared" si="99"/>
        <v>84.818631826219715</v>
      </c>
    </row>
    <row r="481" spans="1:19" x14ac:dyDescent="0.35">
      <c r="A481">
        <f t="shared" si="88"/>
        <v>478</v>
      </c>
      <c r="B481">
        <f>B480*(1+(Settings!$E$7/100))</f>
        <v>115.15831305852906</v>
      </c>
      <c r="C481">
        <f>C480*(1-(Settings!$E$8/100))+(Settings!$B$9*O480)</f>
        <v>1381.0184762252934</v>
      </c>
      <c r="D481">
        <f t="shared" si="89"/>
        <v>1.0009717838981302</v>
      </c>
      <c r="E481">
        <f>E480*(1-(Settings!$E$9/100))+(Settings!$B$10*O480)</f>
        <v>153.4465553927773</v>
      </c>
      <c r="F481">
        <f t="shared" si="90"/>
        <v>1.0009706141568486</v>
      </c>
      <c r="G481">
        <f>(C481^Settings!$B$8)*(E481^(1-Settings!$B$8))</f>
        <v>460.33957912670661</v>
      </c>
      <c r="H481">
        <f t="shared" si="91"/>
        <v>1.0009711990274894</v>
      </c>
      <c r="I481">
        <f t="shared" si="92"/>
        <v>8.9999965961457988</v>
      </c>
      <c r="J481">
        <f t="shared" si="93"/>
        <v>1.158148577040663E-6</v>
      </c>
      <c r="K481">
        <f t="shared" si="94"/>
        <v>3.9974498314571489</v>
      </c>
      <c r="L481">
        <f t="shared" si="95"/>
        <v>9.6158319553563132E-4</v>
      </c>
      <c r="M481">
        <f>(B481^Settings!$B$7)*(G481^(1-Settings!$B$7))</f>
        <v>230.24319613466278</v>
      </c>
      <c r="N481">
        <f t="shared" si="96"/>
        <v>1.9993623562168887</v>
      </c>
      <c r="O481">
        <f>(Settings!$E$10/100)*M481</f>
        <v>46.048639226932558</v>
      </c>
      <c r="P481">
        <f t="shared" si="97"/>
        <v>1.5994898849735111</v>
      </c>
      <c r="Q481">
        <f t="shared" si="98"/>
        <v>0.95531522769096267</v>
      </c>
      <c r="R481">
        <f>(B481*Q481)/((1+(Settings!$E$11/100))^(A481-1))</f>
        <v>8.6928075387123355E-3</v>
      </c>
      <c r="S481">
        <f t="shared" si="99"/>
        <v>84.827324633758423</v>
      </c>
    </row>
    <row r="482" spans="1:19" x14ac:dyDescent="0.35">
      <c r="A482">
        <f t="shared" si="88"/>
        <v>479</v>
      </c>
      <c r="B482">
        <f>B481*(1+(Settings!$E$7/100))</f>
        <v>116.30989618911435</v>
      </c>
      <c r="C482">
        <f>C481*(1-(Settings!$E$8/100))+(Settings!$B$9*O481)</f>
        <v>1394.8418820050269</v>
      </c>
      <c r="D482">
        <f t="shared" si="89"/>
        <v>1.0009573382042447</v>
      </c>
      <c r="E482">
        <f>E481*(1-(Settings!$E$9/100))+(Settings!$B$10*O481)</f>
        <v>154.98248820761501</v>
      </c>
      <c r="F482">
        <f t="shared" si="90"/>
        <v>1.0009562032240904</v>
      </c>
      <c r="G482">
        <f>(C482^Settings!$B$8)*(E482^(1-Settings!$B$8))</f>
        <v>464.94737931225251</v>
      </c>
      <c r="H482">
        <f t="shared" si="91"/>
        <v>1.0009567707141676</v>
      </c>
      <c r="I482">
        <f t="shared" si="92"/>
        <v>8.999996697281647</v>
      </c>
      <c r="J482">
        <f t="shared" si="93"/>
        <v>1.123732062957572E-6</v>
      </c>
      <c r="K482">
        <f t="shared" si="94"/>
        <v>3.9974876992089325</v>
      </c>
      <c r="L482">
        <f t="shared" si="95"/>
        <v>9.4729773680857221E-4</v>
      </c>
      <c r="M482">
        <f>(B482^Settings!$B$7)*(G482^(1-Settings!$B$7))</f>
        <v>232.54672954313693</v>
      </c>
      <c r="N482">
        <f t="shared" si="96"/>
        <v>1.9993718261516373</v>
      </c>
      <c r="O482">
        <f>(Settings!$E$10/100)*M482</f>
        <v>46.509345908627388</v>
      </c>
      <c r="P482">
        <f t="shared" si="97"/>
        <v>1.59949746092131</v>
      </c>
      <c r="Q482">
        <f t="shared" si="98"/>
        <v>0.95531814208459165</v>
      </c>
      <c r="R482">
        <f>(B482*Q482)/((1+(Settings!$E$11/100))^(A482-1))</f>
        <v>8.6076101946692529E-3</v>
      </c>
      <c r="S482">
        <f t="shared" si="99"/>
        <v>84.835932243953096</v>
      </c>
    </row>
    <row r="483" spans="1:19" x14ac:dyDescent="0.35">
      <c r="A483">
        <f t="shared" si="88"/>
        <v>480</v>
      </c>
      <c r="B483">
        <f>B482*(1+(Settings!$E$7/100))</f>
        <v>117.47299515100551</v>
      </c>
      <c r="C483">
        <f>C482*(1-(Settings!$E$8/100))+(Settings!$B$9*O482)</f>
        <v>1408.803455682691</v>
      </c>
      <c r="D483">
        <f t="shared" si="89"/>
        <v>1.0009431074434749</v>
      </c>
      <c r="E483">
        <f>E482*(1-(Settings!$E$9/100))+(Settings!$B$10*O482)</f>
        <v>156.53377303432543</v>
      </c>
      <c r="F483">
        <f t="shared" si="90"/>
        <v>1.0009420061912522</v>
      </c>
      <c r="G483">
        <f>(C483^Settings!$B$8)*(E483^(1-Settings!$B$8))</f>
        <v>469.60123549859588</v>
      </c>
      <c r="H483">
        <f t="shared" si="91"/>
        <v>1.0009425568173524</v>
      </c>
      <c r="I483">
        <f t="shared" si="92"/>
        <v>8.9999967954120823</v>
      </c>
      <c r="J483">
        <f t="shared" si="93"/>
        <v>1.0903385749827521E-6</v>
      </c>
      <c r="K483">
        <f t="shared" si="94"/>
        <v>3.9975250047463895</v>
      </c>
      <c r="L483">
        <f t="shared" si="95"/>
        <v>9.3322457164202177E-4</v>
      </c>
      <c r="M483">
        <f>(B483^Settings!$B$7)*(G483^(1-Settings!$B$7))</f>
        <v>234.8732927785378</v>
      </c>
      <c r="N483">
        <f t="shared" si="96"/>
        <v>1.9993811554444512</v>
      </c>
      <c r="O483">
        <f>(Settings!$E$10/100)*M483</f>
        <v>46.974658555707563</v>
      </c>
      <c r="P483">
        <f t="shared" si="97"/>
        <v>1.599504924355561</v>
      </c>
      <c r="Q483">
        <f t="shared" si="98"/>
        <v>0.95532101318704477</v>
      </c>
      <c r="R483">
        <f>(B483*Q483)/((1+(Settings!$E$11/100))^(A483-1))</f>
        <v>8.5232474750229908E-3</v>
      </c>
      <c r="S483">
        <f t="shared" si="99"/>
        <v>84.844455491428121</v>
      </c>
    </row>
    <row r="484" spans="1:19" x14ac:dyDescent="0.35">
      <c r="A484">
        <f t="shared" si="88"/>
        <v>481</v>
      </c>
      <c r="B484">
        <f>B483*(1+(Settings!$E$7/100))</f>
        <v>118.64772510251557</v>
      </c>
      <c r="C484">
        <f>C483*(1-(Settings!$E$8/100))+(Settings!$B$9*O483)</f>
        <v>1422.9045792691741</v>
      </c>
      <c r="D484">
        <f t="shared" si="89"/>
        <v>1.0009290884121169</v>
      </c>
      <c r="E484">
        <f>E483*(1-(Settings!$E$9/100))+(Settings!$B$10*O483)</f>
        <v>158.10056342920967</v>
      </c>
      <c r="F484">
        <f t="shared" si="90"/>
        <v>1.0009280198853165</v>
      </c>
      <c r="G484">
        <f>(C484^Settings!$B$8)*(E484^(1-Settings!$B$8))</f>
        <v>474.30160835533644</v>
      </c>
      <c r="H484">
        <f t="shared" si="91"/>
        <v>1.0009285541487056</v>
      </c>
      <c r="I484">
        <f t="shared" si="92"/>
        <v>8.9999968906264325</v>
      </c>
      <c r="J484">
        <f t="shared" si="93"/>
        <v>1.0579376041874866E-6</v>
      </c>
      <c r="K484">
        <f t="shared" si="94"/>
        <v>3.9975617564139907</v>
      </c>
      <c r="L484">
        <f t="shared" si="95"/>
        <v>9.193605432722407E-4</v>
      </c>
      <c r="M484">
        <f>(B484^Settings!$B$7)*(G484^(1-Settings!$B$7))</f>
        <v>237.22311616666909</v>
      </c>
      <c r="N484">
        <f t="shared" si="96"/>
        <v>1.9993903461840541</v>
      </c>
      <c r="O484">
        <f>(Settings!$E$10/100)*M484</f>
        <v>47.444623233333822</v>
      </c>
      <c r="P484">
        <f t="shared" si="97"/>
        <v>1.5995122769472432</v>
      </c>
      <c r="Q484">
        <f t="shared" si="98"/>
        <v>0.95532384164149975</v>
      </c>
      <c r="R484">
        <f>(B484*Q484)/((1+(Settings!$E$11/100))^(A484-1))</f>
        <v>8.4397112129607679E-3</v>
      </c>
      <c r="S484">
        <f t="shared" si="99"/>
        <v>84.852895202641079</v>
      </c>
    </row>
    <row r="485" spans="1:19" x14ac:dyDescent="0.35">
      <c r="A485">
        <f t="shared" si="88"/>
        <v>482</v>
      </c>
      <c r="B485">
        <f>B484*(1+(Settings!$E$7/100))</f>
        <v>119.83420235354072</v>
      </c>
      <c r="C485">
        <f>C484*(1-(Settings!$E$8/100))+(Settings!$B$9*O484)</f>
        <v>1437.146648593791</v>
      </c>
      <c r="D485">
        <f t="shared" si="89"/>
        <v>1.0009152779543395</v>
      </c>
      <c r="E485">
        <f>E484*(1-(Settings!$E$9/100))+(Settings!$B$10*O484)</f>
        <v>159.68301448395886</v>
      </c>
      <c r="F485">
        <f t="shared" si="90"/>
        <v>1.0009142411802507</v>
      </c>
      <c r="G485">
        <f>(C485^Settings!$B$8)*(E485^(1-Settings!$B$8))</f>
        <v>479.04896315823009</v>
      </c>
      <c r="H485">
        <f t="shared" si="91"/>
        <v>1.0009147595672951</v>
      </c>
      <c r="I485">
        <f t="shared" si="92"/>
        <v>8.9999969830113731</v>
      </c>
      <c r="J485">
        <f t="shared" si="93"/>
        <v>1.026499685252702E-6</v>
      </c>
      <c r="K485">
        <f t="shared" si="94"/>
        <v>3.9975979624324318</v>
      </c>
      <c r="L485">
        <f t="shared" si="95"/>
        <v>9.0570254187571919E-4</v>
      </c>
      <c r="M485">
        <f>(B485^Settings!$B$7)*(G485^(1-Settings!$B$7))</f>
        <v>239.59643233645448</v>
      </c>
      <c r="N485">
        <f t="shared" si="96"/>
        <v>1.9993994004281463</v>
      </c>
      <c r="O485">
        <f>(Settings!$E$10/100)*M485</f>
        <v>47.919286467290902</v>
      </c>
      <c r="P485">
        <f t="shared" si="97"/>
        <v>1.599519520342517</v>
      </c>
      <c r="Q485">
        <f t="shared" si="98"/>
        <v>0.95532662808157398</v>
      </c>
      <c r="R485">
        <f>(B485*Q485)/((1+(Settings!$E$11/100))^(A485-1))</f>
        <v>8.3569933213497247E-3</v>
      </c>
      <c r="S485">
        <f t="shared" si="99"/>
        <v>84.861252195962436</v>
      </c>
    </row>
    <row r="486" spans="1:19" x14ac:dyDescent="0.35">
      <c r="A486">
        <f t="shared" si="88"/>
        <v>483</v>
      </c>
      <c r="B486">
        <f>B485*(1+(Settings!$E$7/100))</f>
        <v>121.03254437707612</v>
      </c>
      <c r="C486">
        <f>C485*(1-(Settings!$E$8/100))+(Settings!$B$9*O485)</f>
        <v>1451.531073442477</v>
      </c>
      <c r="D486">
        <f t="shared" si="89"/>
        <v>1.0009016729615405</v>
      </c>
      <c r="E486">
        <f>E485*(1-(Settings!$E$9/100))+(Settings!$B$10*O485)</f>
        <v>161.28128284100876</v>
      </c>
      <c r="F486">
        <f t="shared" si="90"/>
        <v>1.0009006669964071</v>
      </c>
      <c r="G486">
        <f>(C486^Settings!$B$8)*(E486^(1-Settings!$B$8))</f>
        <v>483.84376983525294</v>
      </c>
      <c r="H486">
        <f t="shared" si="91"/>
        <v>1.0009011699789738</v>
      </c>
      <c r="I486">
        <f t="shared" si="92"/>
        <v>8.9999970726510021</v>
      </c>
      <c r="J486">
        <f t="shared" si="93"/>
        <v>9.9599621883328382E-7</v>
      </c>
      <c r="K486">
        <f t="shared" si="94"/>
        <v>3.9976336309004687</v>
      </c>
      <c r="L486">
        <f t="shared" si="95"/>
        <v>8.9224750392524754E-4</v>
      </c>
      <c r="M486">
        <f>(B486^Settings!$B$7)*(G486^(1-Settings!$B$7))</f>
        <v>241.99347624297033</v>
      </c>
      <c r="N486">
        <f t="shared" si="96"/>
        <v>1.9994083202038717</v>
      </c>
      <c r="O486">
        <f>(Settings!$E$10/100)*M486</f>
        <v>48.398695248594066</v>
      </c>
      <c r="P486">
        <f t="shared" si="97"/>
        <v>1.5995266561630974</v>
      </c>
      <c r="Q486">
        <f t="shared" si="98"/>
        <v>0.95532937313146893</v>
      </c>
      <c r="R486">
        <f>(B486*Q486)/((1+(Settings!$E$11/100))^(A486-1))</f>
        <v>8.2750857919652657E-3</v>
      </c>
      <c r="S486">
        <f t="shared" si="99"/>
        <v>84.869527281754401</v>
      </c>
    </row>
    <row r="487" spans="1:19" x14ac:dyDescent="0.35">
      <c r="A487">
        <f t="shared" si="88"/>
        <v>484</v>
      </c>
      <c r="B487">
        <f>B486*(1+(Settings!$E$7/100))</f>
        <v>122.24286982084688</v>
      </c>
      <c r="C487">
        <f>C486*(1-(Settings!$E$8/100))+(Settings!$B$9*O486)</f>
        <v>1466.0592776973619</v>
      </c>
      <c r="D487">
        <f t="shared" si="89"/>
        <v>1.0008882703716138</v>
      </c>
      <c r="E487">
        <f>E486*(1-(Settings!$E$9/100))+(Settings!$B$10*O486)</f>
        <v>162.895526709048</v>
      </c>
      <c r="F487">
        <f t="shared" si="90"/>
        <v>1.0008872942997016</v>
      </c>
      <c r="G487">
        <f>(C487^Settings!$B$8)*(E487^(1-Settings!$B$8))</f>
        <v>488.68650301312624</v>
      </c>
      <c r="H487">
        <f t="shared" si="91"/>
        <v>1.0008877823356466</v>
      </c>
      <c r="I487">
        <f t="shared" si="92"/>
        <v>8.999997159626913</v>
      </c>
      <c r="J487">
        <f t="shared" si="93"/>
        <v>9.6639931612685359E-7</v>
      </c>
      <c r="K487">
        <f t="shared" si="94"/>
        <v>3.9976687697967259</v>
      </c>
      <c r="L487">
        <f t="shared" si="95"/>
        <v>8.7899241154598684E-4</v>
      </c>
      <c r="M487">
        <f>(B487^Settings!$B$7)*(G487^(1-Settings!$B$7))</f>
        <v>244.4144851907073</v>
      </c>
      <c r="N487">
        <f t="shared" si="96"/>
        <v>1.999417107508267</v>
      </c>
      <c r="O487">
        <f>(Settings!$E$10/100)*M487</f>
        <v>48.882897038141465</v>
      </c>
      <c r="P487">
        <f t="shared" si="97"/>
        <v>1.5995336860066136</v>
      </c>
      <c r="Q487">
        <f t="shared" si="98"/>
        <v>0.95533207740610837</v>
      </c>
      <c r="R487">
        <f>(B487*Q487)/((1+(Settings!$E$11/100))^(A487-1))</f>
        <v>8.1939806947266564E-3</v>
      </c>
      <c r="S487">
        <f t="shared" si="99"/>
        <v>84.877721262449128</v>
      </c>
    </row>
    <row r="488" spans="1:19" x14ac:dyDescent="0.35">
      <c r="A488">
        <f t="shared" si="88"/>
        <v>485</v>
      </c>
      <c r="B488">
        <f>B487*(1+(Settings!$E$7/100))</f>
        <v>123.46529851905535</v>
      </c>
      <c r="C488">
        <f>C487*(1-(Settings!$E$8/100))+(Settings!$B$9*O487)</f>
        <v>1480.732699477742</v>
      </c>
      <c r="D488">
        <f t="shared" si="89"/>
        <v>1.0008750671682609</v>
      </c>
      <c r="E488">
        <f>E487*(1-(Settings!$E$9/100))+(Settings!$B$10*O487)</f>
        <v>164.52590587868119</v>
      </c>
      <c r="F488">
        <f t="shared" si="90"/>
        <v>1.0008741201010807</v>
      </c>
      <c r="G488">
        <f>(C488^Settings!$B$8)*(E488^(1-Settings!$B$8))</f>
        <v>493.57764206430636</v>
      </c>
      <c r="H488">
        <f t="shared" si="91"/>
        <v>1.0008745936346708</v>
      </c>
      <c r="I488">
        <f t="shared" si="92"/>
        <v>8.9999972440182816</v>
      </c>
      <c r="J488">
        <f t="shared" si="93"/>
        <v>9.3768217634959683E-7</v>
      </c>
      <c r="K488">
        <f t="shared" si="94"/>
        <v>3.997703386981474</v>
      </c>
      <c r="L488">
        <f t="shared" si="95"/>
        <v>8.6593429173831282E-4</v>
      </c>
      <c r="M488">
        <f>(B488^Settings!$B$7)*(G488^(1-Settings!$B$7))</f>
        <v>246.85969885706544</v>
      </c>
      <c r="N488">
        <f t="shared" si="96"/>
        <v>1.9994257643087112</v>
      </c>
      <c r="O488">
        <f>(Settings!$E$10/100)*M488</f>
        <v>49.371939771413089</v>
      </c>
      <c r="P488">
        <f t="shared" si="97"/>
        <v>1.599540611446969</v>
      </c>
      <c r="Q488">
        <f t="shared" si="98"/>
        <v>0.95533474151127762</v>
      </c>
      <c r="R488">
        <f>(B488*Q488)/((1+(Settings!$E$11/100))^(A488-1))</f>
        <v>8.1136701769399817E-3</v>
      </c>
      <c r="S488">
        <f t="shared" si="99"/>
        <v>84.885834932626068</v>
      </c>
    </row>
    <row r="489" spans="1:19" x14ac:dyDescent="0.35">
      <c r="A489">
        <f t="shared" si="88"/>
        <v>486</v>
      </c>
      <c r="B489">
        <f>B488*(1+(Settings!$E$7/100))</f>
        <v>124.6999515042459</v>
      </c>
      <c r="C489">
        <f>C488*(1-(Settings!$E$8/100))+(Settings!$B$9*O488)</f>
        <v>1495.5527912824589</v>
      </c>
      <c r="D489">
        <f t="shared" si="89"/>
        <v>1.0008620603802365</v>
      </c>
      <c r="E489">
        <f>E488*(1-(Settings!$E$9/100))+(Settings!$B$10*O488)</f>
        <v>166.17258173824885</v>
      </c>
      <c r="F489">
        <f t="shared" si="90"/>
        <v>1.0008611414556778</v>
      </c>
      <c r="G489">
        <f>(C489^Settings!$B$8)*(E489^(1-Settings!$B$8))</f>
        <v>498.51767115444426</v>
      </c>
      <c r="H489">
        <f t="shared" si="91"/>
        <v>1.0008616009179461</v>
      </c>
      <c r="I489">
        <f t="shared" si="92"/>
        <v>8.9999973259019264</v>
      </c>
      <c r="J489">
        <f t="shared" si="93"/>
        <v>9.098185538292114E-7</v>
      </c>
      <c r="K489">
        <f t="shared" si="94"/>
        <v>3.9977374901983844</v>
      </c>
      <c r="L489">
        <f t="shared" si="95"/>
        <v>8.5307021580049991E-4</v>
      </c>
      <c r="M489">
        <f>(B489^Settings!$B$7)*(G489^(1-Settings!$B$7))</f>
        <v>249.32935931608375</v>
      </c>
      <c r="N489">
        <f t="shared" si="96"/>
        <v>1.9994342925433644</v>
      </c>
      <c r="O489">
        <f>(Settings!$E$10/100)*M489</f>
        <v>49.865871863216753</v>
      </c>
      <c r="P489">
        <f t="shared" si="97"/>
        <v>1.5995474340346916</v>
      </c>
      <c r="Q489">
        <f t="shared" si="98"/>
        <v>0.9553373660437583</v>
      </c>
      <c r="R489">
        <f>(B489*Q489)/((1+(Settings!$E$11/100))^(A489-1))</f>
        <v>8.0341464625482174E-3</v>
      </c>
      <c r="S489">
        <f t="shared" si="99"/>
        <v>84.893869079088617</v>
      </c>
    </row>
    <row r="490" spans="1:19" x14ac:dyDescent="0.35">
      <c r="A490">
        <f t="shared" si="88"/>
        <v>487</v>
      </c>
      <c r="B490">
        <f>B489*(1+(Settings!$E$7/100))</f>
        <v>125.94695101928836</v>
      </c>
      <c r="C490">
        <f>C489*(1-(Settings!$E$8/100))+(Settings!$B$9*O489)</f>
        <v>1510.521020133705</v>
      </c>
      <c r="D490">
        <f t="shared" si="89"/>
        <v>1.0008492470807706</v>
      </c>
      <c r="E490">
        <f>E489*(1-(Settings!$E$9/100))+(Settings!$B$10*O489)</f>
        <v>167.83571728980556</v>
      </c>
      <c r="F490">
        <f t="shared" si="90"/>
        <v>1.0008483554624137</v>
      </c>
      <c r="G490">
        <f>(C490^Settings!$B$8)*(E490^(1-Settings!$B$8))</f>
        <v>503.50707929032063</v>
      </c>
      <c r="H490">
        <f t="shared" si="91"/>
        <v>1.0008488012716033</v>
      </c>
      <c r="I490">
        <f t="shared" si="92"/>
        <v>8.9999974053523761</v>
      </c>
      <c r="J490">
        <f t="shared" si="93"/>
        <v>8.8278304666289387E-7</v>
      </c>
      <c r="K490">
        <f t="shared" si="94"/>
        <v>3.9977710870762579</v>
      </c>
      <c r="L490">
        <f t="shared" si="95"/>
        <v>8.4039729861817847E-4</v>
      </c>
      <c r="M490">
        <f>(B490^Settings!$B$7)*(G490^(1-Settings!$B$7))</f>
        <v>251.82371106240765</v>
      </c>
      <c r="N490">
        <f t="shared" si="96"/>
        <v>1.9994426941216041</v>
      </c>
      <c r="O490">
        <f>(Settings!$E$10/100)*M490</f>
        <v>50.364742212481531</v>
      </c>
      <c r="P490">
        <f t="shared" si="97"/>
        <v>1.5995541552972834</v>
      </c>
      <c r="Q490">
        <f t="shared" si="98"/>
        <v>0.95533995159146357</v>
      </c>
      <c r="R490">
        <f>(B490*Q490)/((1+(Settings!$E$11/100))^(A490-1))</f>
        <v>7.9554018513885074E-3</v>
      </c>
      <c r="S490">
        <f t="shared" si="99"/>
        <v>84.901824480940007</v>
      </c>
    </row>
    <row r="491" spans="1:19" x14ac:dyDescent="0.35">
      <c r="A491">
        <f t="shared" si="88"/>
        <v>488</v>
      </c>
      <c r="B491">
        <f>B490*(1+(Settings!$E$7/100))</f>
        <v>127.20642052948125</v>
      </c>
      <c r="C491">
        <f>C490*(1-(Settings!$E$8/100))+(Settings!$B$9*O490)</f>
        <v>1525.6388677222642</v>
      </c>
      <c r="D491">
        <f t="shared" si="89"/>
        <v>1.0008366243867917</v>
      </c>
      <c r="E491">
        <f>E490*(1-(Settings!$E$9/100))+(Settings!$B$10*O490)</f>
        <v>169.51547716525758</v>
      </c>
      <c r="F491">
        <f t="shared" si="90"/>
        <v>1.0008357592630635</v>
      </c>
      <c r="G491">
        <f>(C491^Settings!$B$8)*(E491^(1-Settings!$B$8))</f>
        <v>508.54636036825877</v>
      </c>
      <c r="H491">
        <f t="shared" si="91"/>
        <v>1.0008361918249165</v>
      </c>
      <c r="I491">
        <f t="shared" si="92"/>
        <v>8.99999748244195</v>
      </c>
      <c r="J491">
        <f t="shared" si="93"/>
        <v>8.5655107451287904E-7</v>
      </c>
      <c r="K491">
        <f t="shared" si="94"/>
        <v>3.9978041851307222</v>
      </c>
      <c r="L491">
        <f t="shared" si="95"/>
        <v>8.2791269793158762E-4</v>
      </c>
      <c r="M491">
        <f>(B491^Settings!$B$7)*(G491^(1-Settings!$B$7))</f>
        <v>254.34300103549506</v>
      </c>
      <c r="N491">
        <f t="shared" si="96"/>
        <v>1.9994509709244492</v>
      </c>
      <c r="O491">
        <f>(Settings!$E$10/100)*M491</f>
        <v>50.868600207099014</v>
      </c>
      <c r="P491">
        <f t="shared" si="97"/>
        <v>1.5995607767395594</v>
      </c>
      <c r="Q491">
        <f t="shared" si="98"/>
        <v>0.95534249873356847</v>
      </c>
      <c r="R491">
        <f>(B491*Q491)/((1+(Settings!$E$11/100))^(A491-1))</f>
        <v>7.8774287184564598E-3</v>
      </c>
      <c r="S491">
        <f t="shared" si="99"/>
        <v>84.909701909658466</v>
      </c>
    </row>
    <row r="492" spans="1:19" x14ac:dyDescent="0.35">
      <c r="A492">
        <f t="shared" si="88"/>
        <v>489</v>
      </c>
      <c r="B492">
        <f>B491*(1+(Settings!$E$7/100))</f>
        <v>128.47848473477606</v>
      </c>
      <c r="C492">
        <f>C491*(1-(Settings!$E$8/100))+(Settings!$B$9*O491)</f>
        <v>1540.907830554208</v>
      </c>
      <c r="D492">
        <f t="shared" si="89"/>
        <v>1.0008241894584158</v>
      </c>
      <c r="E492">
        <f>E491*(1-(Settings!$E$9/100))+(Settings!$B$10*O491)</f>
        <v>171.21202764266232</v>
      </c>
      <c r="F492">
        <f t="shared" si="90"/>
        <v>1.0008233500418351</v>
      </c>
      <c r="G492">
        <f>(C492^Settings!$B$8)*(E492^(1-Settings!$B$8))</f>
        <v>513.63601322302338</v>
      </c>
      <c r="H492">
        <f t="shared" si="91"/>
        <v>1.0008237697501032</v>
      </c>
      <c r="I492">
        <f t="shared" si="92"/>
        <v>8.9999975572408157</v>
      </c>
      <c r="J492">
        <f t="shared" si="93"/>
        <v>8.3109874537967698E-7</v>
      </c>
      <c r="K492">
        <f t="shared" si="94"/>
        <v>3.9978367917659163</v>
      </c>
      <c r="L492">
        <f t="shared" si="95"/>
        <v>8.1561361398030385E-4</v>
      </c>
      <c r="M492">
        <f>(B492^Settings!$B$7)*(G492^(1-Settings!$B$7))</f>
        <v>256.88747864406599</v>
      </c>
      <c r="N492">
        <f t="shared" si="96"/>
        <v>1.9994591248049851</v>
      </c>
      <c r="O492">
        <f>(Settings!$E$10/100)*M492</f>
        <v>51.377495728813201</v>
      </c>
      <c r="P492">
        <f t="shared" si="97"/>
        <v>1.5995672998439883</v>
      </c>
      <c r="Q492">
        <f t="shared" si="98"/>
        <v>0.95534500804064182</v>
      </c>
      <c r="R492">
        <f>(B492*Q492)/((1+(Settings!$E$11/100))^(A492-1))</f>
        <v>7.8002195131774811E-3</v>
      </c>
      <c r="S492">
        <f t="shared" si="99"/>
        <v>84.917502129171638</v>
      </c>
    </row>
    <row r="493" spans="1:19" x14ac:dyDescent="0.35">
      <c r="A493">
        <f t="shared" si="88"/>
        <v>490</v>
      </c>
      <c r="B493">
        <f>B492*(1+(Settings!$E$7/100))</f>
        <v>129.76326958212383</v>
      </c>
      <c r="C493">
        <f>C492*(1-(Settings!$E$8/100))+(Settings!$B$9*O492)</f>
        <v>1556.3294200990558</v>
      </c>
      <c r="D493">
        <f t="shared" si="89"/>
        <v>1.000811939498103</v>
      </c>
      <c r="E493">
        <f>E492*(1-(Settings!$E$9/100))+(Settings!$B$10*O492)</f>
        <v>172.92553666269038</v>
      </c>
      <c r="F493">
        <f t="shared" si="90"/>
        <v>1.0008111250246587</v>
      </c>
      <c r="G493">
        <f>(C493^Settings!$B$8)*(E493^(1-Settings!$B$8))</f>
        <v>518.77654167720698</v>
      </c>
      <c r="H493">
        <f t="shared" si="91"/>
        <v>1.0008115322613698</v>
      </c>
      <c r="I493">
        <f t="shared" si="92"/>
        <v>8.9999976298170559</v>
      </c>
      <c r="J493">
        <f t="shared" si="93"/>
        <v>8.0640287780653352E-7</v>
      </c>
      <c r="K493">
        <f t="shared" si="94"/>
        <v>3.9978689142761366</v>
      </c>
      <c r="L493">
        <f t="shared" si="95"/>
        <v>8.0349728850404034E-4</v>
      </c>
      <c r="M493">
        <f>(B493^Settings!$B$7)*(G493^(1-Settings!$B$7))</f>
        <v>259.45739579079515</v>
      </c>
      <c r="N493">
        <f t="shared" si="96"/>
        <v>1.9994671575887755</v>
      </c>
      <c r="O493">
        <f>(Settings!$E$10/100)*M493</f>
        <v>51.891479158159029</v>
      </c>
      <c r="P493">
        <f t="shared" si="97"/>
        <v>1.5995737260710206</v>
      </c>
      <c r="Q493">
        <f t="shared" si="98"/>
        <v>0.95534748007477222</v>
      </c>
      <c r="R493">
        <f>(B493*Q493)/((1+(Settings!$E$11/100))^(A493-1))</f>
        <v>7.7237667586850548E-3</v>
      </c>
      <c r="S493">
        <f t="shared" si="99"/>
        <v>84.925225895930325</v>
      </c>
    </row>
    <row r="494" spans="1:19" x14ac:dyDescent="0.35">
      <c r="A494">
        <f t="shared" si="88"/>
        <v>491</v>
      </c>
      <c r="B494">
        <f>B493*(1+(Settings!$E$7/100))</f>
        <v>131.06090227794508</v>
      </c>
      <c r="C494">
        <f>C493*(1-(Settings!$E$8/100))+(Settings!$B$9*O493)</f>
        <v>1571.905162939418</v>
      </c>
      <c r="D494">
        <f t="shared" si="89"/>
        <v>1.0007998717502131</v>
      </c>
      <c r="E494">
        <f>E493*(1-(Settings!$E$9/100))+(Settings!$B$10*O493)</f>
        <v>174.65617384525248</v>
      </c>
      <c r="F494">
        <f t="shared" si="90"/>
        <v>1.0007990814785872</v>
      </c>
      <c r="G494">
        <f>(C494^Settings!$B$8)*(E494^(1-Settings!$B$8))</f>
        <v>523.9684545911108</v>
      </c>
      <c r="H494">
        <f t="shared" si="91"/>
        <v>1.0007994766144002</v>
      </c>
      <c r="I494">
        <f t="shared" si="92"/>
        <v>8.999997700236726</v>
      </c>
      <c r="J494">
        <f t="shared" si="93"/>
        <v>7.8244097867496976E-7</v>
      </c>
      <c r="K494">
        <f t="shared" si="94"/>
        <v>3.9979005598474671</v>
      </c>
      <c r="L494">
        <f t="shared" si="95"/>
        <v>7.9156100434296661E-4</v>
      </c>
      <c r="M494">
        <f>(B494^Settings!$B$7)*(G494^(1-Settings!$B$7))</f>
        <v>262.05300689725254</v>
      </c>
      <c r="N494">
        <f t="shared" si="96"/>
        <v>1.9994750710742728</v>
      </c>
      <c r="O494">
        <f>(Settings!$E$10/100)*M494</f>
        <v>52.410601379450512</v>
      </c>
      <c r="P494">
        <f t="shared" si="97"/>
        <v>1.5995800568594183</v>
      </c>
      <c r="Q494">
        <f t="shared" si="98"/>
        <v>0.95534991538969527</v>
      </c>
      <c r="R494">
        <f>(B494*Q494)/((1+(Settings!$E$11/100))^(A494-1))</f>
        <v>7.6480630511058688E-3</v>
      </c>
      <c r="S494">
        <f t="shared" si="99"/>
        <v>84.932873958981432</v>
      </c>
    </row>
    <row r="495" spans="1:19" x14ac:dyDescent="0.35">
      <c r="A495">
        <f t="shared" si="88"/>
        <v>492</v>
      </c>
      <c r="B495">
        <f>B494*(1+(Settings!$E$7/100))</f>
        <v>132.37151130072453</v>
      </c>
      <c r="C495">
        <f>C494*(1-(Settings!$E$8/100))+(Settings!$B$9*O494)</f>
        <v>1587.6366009221349</v>
      </c>
      <c r="D495">
        <f t="shared" si="89"/>
        <v>1.0007879835002065</v>
      </c>
      <c r="E495">
        <f>E494*(1-(Settings!$E$9/100))+(Settings!$B$10*O494)</f>
        <v>176.40411050629248</v>
      </c>
      <c r="F495">
        <f t="shared" si="90"/>
        <v>1.0007872167111076</v>
      </c>
      <c r="G495">
        <f>(C495^Settings!$B$8)*(E495^(1-Settings!$B$8))</f>
        <v>529.21226591312382</v>
      </c>
      <c r="H495">
        <f t="shared" si="91"/>
        <v>1.0007876001056459</v>
      </c>
      <c r="I495">
        <f t="shared" si="92"/>
        <v>8.999997768563917</v>
      </c>
      <c r="J495">
        <f t="shared" si="93"/>
        <v>7.5919119879586106E-7</v>
      </c>
      <c r="K495">
        <f t="shared" si="94"/>
        <v>3.9979317355593809</v>
      </c>
      <c r="L495">
        <f t="shared" si="95"/>
        <v>7.7980208479377922E-4</v>
      </c>
      <c r="M495">
        <f>(B495^Settings!$B$7)*(G495^(1-Settings!$B$7))</f>
        <v>264.6745689290928</v>
      </c>
      <c r="N495">
        <f t="shared" si="96"/>
        <v>1.9994828670332188</v>
      </c>
      <c r="O495">
        <f>(Settings!$E$10/100)*M495</f>
        <v>52.934913785818566</v>
      </c>
      <c r="P495">
        <f t="shared" si="97"/>
        <v>1.599586293626575</v>
      </c>
      <c r="Q495">
        <f t="shared" si="98"/>
        <v>0.95535231453091773</v>
      </c>
      <c r="R495">
        <f>(B495*Q495)/((1+(Settings!$E$11/100))^(A495-1))</f>
        <v>7.5731010588517963E-3</v>
      </c>
      <c r="S495">
        <f t="shared" si="99"/>
        <v>84.940447060040285</v>
      </c>
    </row>
    <row r="496" spans="1:19" x14ac:dyDescent="0.35">
      <c r="A496">
        <f t="shared" si="88"/>
        <v>493</v>
      </c>
      <c r="B496">
        <f>B495*(1+(Settings!$E$7/100))</f>
        <v>133.69522641373177</v>
      </c>
      <c r="C496">
        <f>C495*(1-(Settings!$E$8/100))+(Settings!$B$9*O495)</f>
        <v>1603.5252913109289</v>
      </c>
      <c r="D496">
        <f t="shared" si="89"/>
        <v>1.0007762720741997</v>
      </c>
      <c r="E496">
        <f>E495*(1-(Settings!$E$9/100))+(Settings!$B$10*O495)</f>
        <v>178.16951967474847</v>
      </c>
      <c r="F496">
        <f t="shared" si="90"/>
        <v>1.0007755280696973</v>
      </c>
      <c r="G496">
        <f>(C496^Settings!$B$8)*(E496^(1-Settings!$B$8))</f>
        <v>534.50849473060691</v>
      </c>
      <c r="H496">
        <f t="shared" si="91"/>
        <v>1.0007759000719263</v>
      </c>
      <c r="I496">
        <f t="shared" si="92"/>
        <v>8.9999978348608227</v>
      </c>
      <c r="J496">
        <f t="shared" si="93"/>
        <v>7.3663246613620004E-7</v>
      </c>
      <c r="K496">
        <f t="shared" si="94"/>
        <v>3.9979624483863234</v>
      </c>
      <c r="L496">
        <f t="shared" si="95"/>
        <v>7.6821789301018129E-4</v>
      </c>
      <c r="M496">
        <f>(B496^Settings!$B$7)*(G496^(1-Settings!$B$7))</f>
        <v>267.32234142149707</v>
      </c>
      <c r="N496">
        <f t="shared" si="96"/>
        <v>1.9994905472110447</v>
      </c>
      <c r="O496">
        <f>(Settings!$E$10/100)*M496</f>
        <v>53.464468284299414</v>
      </c>
      <c r="P496">
        <f t="shared" si="97"/>
        <v>1.5995924377688358</v>
      </c>
      <c r="Q496">
        <f t="shared" si="98"/>
        <v>0.95535467803583973</v>
      </c>
      <c r="R496">
        <f>(B496*Q496)/((1+(Settings!$E$11/100))^(A496-1))</f>
        <v>7.4988735219186156E-3</v>
      </c>
      <c r="S496">
        <f t="shared" si="99"/>
        <v>84.94794593356221</v>
      </c>
    </row>
    <row r="497" spans="1:19" x14ac:dyDescent="0.35">
      <c r="A497">
        <f t="shared" si="88"/>
        <v>494</v>
      </c>
      <c r="B497">
        <f>B496*(1+(Settings!$E$7/100))</f>
        <v>135.0321786778691</v>
      </c>
      <c r="C497">
        <f>C496*(1-(Settings!$E$8/100))+(Settings!$B$9*O496)</f>
        <v>1619.5728069405798</v>
      </c>
      <c r="D497">
        <f t="shared" si="89"/>
        <v>1.0007647348381665</v>
      </c>
      <c r="E497">
        <f>E496*(1-(Settings!$E$9/100))+(Settings!$B$10*O496)</f>
        <v>179.95257610968343</v>
      </c>
      <c r="F497">
        <f t="shared" si="90"/>
        <v>1.0007640129411355</v>
      </c>
      <c r="G497">
        <f>(C497^Settings!$B$8)*(E497^(1-Settings!$B$8))</f>
        <v>539.8576653212848</v>
      </c>
      <c r="H497">
        <f t="shared" si="91"/>
        <v>1.0007643738896732</v>
      </c>
      <c r="I497">
        <f t="shared" si="92"/>
        <v>8.9999978991877789</v>
      </c>
      <c r="J497">
        <f t="shared" si="93"/>
        <v>7.1474413054772867E-7</v>
      </c>
      <c r="K497">
        <f t="shared" si="94"/>
        <v>3.9979927051992679</v>
      </c>
      <c r="L497">
        <f t="shared" si="95"/>
        <v>7.5680583133674872E-4</v>
      </c>
      <c r="M497">
        <f>(B497^Settings!$B$7)*(G497^(1-Settings!$B$7))</f>
        <v>269.99658650486856</v>
      </c>
      <c r="N497">
        <f t="shared" si="96"/>
        <v>1.9994981133272587</v>
      </c>
      <c r="O497">
        <f>(Settings!$E$10/100)*M497</f>
        <v>53.999317300973715</v>
      </c>
      <c r="P497">
        <f t="shared" si="97"/>
        <v>1.599598490661807</v>
      </c>
      <c r="Q497">
        <f t="shared" si="98"/>
        <v>0.95535700643387489</v>
      </c>
      <c r="R497">
        <f>(B497*Q497)/((1+(Settings!$E$11/100))^(A497-1))</f>
        <v>7.4253732511914278E-3</v>
      </c>
      <c r="S497">
        <f t="shared" si="99"/>
        <v>84.955371306813404</v>
      </c>
    </row>
    <row r="498" spans="1:19" x14ac:dyDescent="0.35">
      <c r="A498">
        <f t="shared" si="88"/>
        <v>495</v>
      </c>
      <c r="B498">
        <f>B497*(1+(Settings!$E$7/100))</f>
        <v>136.38250046464779</v>
      </c>
      <c r="C498">
        <f>C497*(1-(Settings!$E$8/100))+(Settings!$B$9*O497)</f>
        <v>1635.7807363726445</v>
      </c>
      <c r="D498">
        <f t="shared" si="89"/>
        <v>1.0007533691975157</v>
      </c>
      <c r="E498">
        <f>E497*(1-(Settings!$E$9/100))+(Settings!$B$10*O497)</f>
        <v>181.75345631758714</v>
      </c>
      <c r="F498">
        <f t="shared" si="90"/>
        <v>1.0007526687509261</v>
      </c>
      <c r="G498">
        <f>(C498^Settings!$B$8)*(E498^(1-Settings!$B$8))</f>
        <v>545.26030720515132</v>
      </c>
      <c r="H498">
        <f t="shared" si="91"/>
        <v>1.0007530189742209</v>
      </c>
      <c r="I498">
        <f t="shared" si="92"/>
        <v>8.9999979616033325</v>
      </c>
      <c r="J498">
        <f t="shared" si="93"/>
        <v>6.9350631903830617E-7</v>
      </c>
      <c r="K498">
        <f t="shared" si="94"/>
        <v>3.9980225127672466</v>
      </c>
      <c r="L498">
        <f t="shared" si="95"/>
        <v>7.4556334082043207E-4</v>
      </c>
      <c r="M498">
        <f>(B498^Settings!$B$7)*(G498^(1-Settings!$B$7))</f>
        <v>272.69756893078556</v>
      </c>
      <c r="N498">
        <f t="shared" si="96"/>
        <v>1.9995055670758324</v>
      </c>
      <c r="O498">
        <f>(Settings!$E$10/100)*M498</f>
        <v>54.539513786157116</v>
      </c>
      <c r="P498">
        <f t="shared" si="97"/>
        <v>1.5996044536606659</v>
      </c>
      <c r="Q498">
        <f t="shared" si="98"/>
        <v>0.9553593002465699</v>
      </c>
      <c r="R498">
        <f>(B498*Q498)/((1+(Settings!$E$11/100))^(A498-1))</f>
        <v>7.3525931277566986E-3</v>
      </c>
      <c r="S498">
        <f t="shared" si="99"/>
        <v>84.962723899941167</v>
      </c>
    </row>
    <row r="499" spans="1:19" x14ac:dyDescent="0.35">
      <c r="A499">
        <f t="shared" si="88"/>
        <v>496</v>
      </c>
      <c r="B499">
        <f>B498*(1+(Settings!$E$7/100))</f>
        <v>137.74632546929428</v>
      </c>
      <c r="C499">
        <f>C498*(1-(Settings!$E$8/100))+(Settings!$B$9*O498)</f>
        <v>1652.1506840527329</v>
      </c>
      <c r="D499">
        <f t="shared" si="89"/>
        <v>1.0007421725963583</v>
      </c>
      <c r="E499">
        <f>E498*(1-(Settings!$E$9/100))+(Settings!$B$10*O498)</f>
        <v>183.5723385698511</v>
      </c>
      <c r="F499">
        <f t="shared" si="90"/>
        <v>1.0007414929627201</v>
      </c>
      <c r="G499">
        <f>(C499^Settings!$B$8)*(E499^(1-Settings!$B$8))</f>
        <v>550.71695519689547</v>
      </c>
      <c r="H499">
        <f t="shared" si="91"/>
        <v>1.0007418327795392</v>
      </c>
      <c r="I499">
        <f t="shared" si="92"/>
        <v>8.9999980221642879</v>
      </c>
      <c r="J499">
        <f t="shared" si="93"/>
        <v>6.7289964711392258E-7</v>
      </c>
      <c r="K499">
        <f t="shared" si="94"/>
        <v>3.9980518777588627</v>
      </c>
      <c r="L499">
        <f t="shared" si="95"/>
        <v>7.3448790052221824E-4</v>
      </c>
      <c r="M499">
        <f>(B499^Settings!$B$7)*(G499^(1-Settings!$B$7))</f>
        <v>275.4255560982138</v>
      </c>
      <c r="N499">
        <f t="shared" si="96"/>
        <v>1.9995129101255793</v>
      </c>
      <c r="O499">
        <f>(Settings!$E$10/100)*M499</f>
        <v>55.085111219642762</v>
      </c>
      <c r="P499">
        <f t="shared" si="97"/>
        <v>1.5996103281004634</v>
      </c>
      <c r="Q499">
        <f t="shared" si="98"/>
        <v>0.95536155998772088</v>
      </c>
      <c r="R499">
        <f>(B499*Q499)/((1+(Settings!$E$11/100))^(A499-1))</f>
        <v>7.2805261022208852E-3</v>
      </c>
      <c r="S499">
        <f t="shared" si="99"/>
        <v>84.970004426043388</v>
      </c>
    </row>
    <row r="500" spans="1:19" x14ac:dyDescent="0.35">
      <c r="A500">
        <f t="shared" si="88"/>
        <v>497</v>
      </c>
      <c r="B500">
        <f>B499*(1+(Settings!$E$7/100))</f>
        <v>139.12378872398722</v>
      </c>
      <c r="C500">
        <f>C499*(1-(Settings!$E$8/100))+(Settings!$B$9*O499)</f>
        <v>1668.6842704693568</v>
      </c>
      <c r="D500">
        <f t="shared" si="89"/>
        <v>1.0007311425170196</v>
      </c>
      <c r="E500">
        <f>E499*(1-(Settings!$E$9/100))+(Settings!$B$10*O499)</f>
        <v>185.40940292041836</v>
      </c>
      <c r="F500">
        <f t="shared" si="90"/>
        <v>1.000730483077783</v>
      </c>
      <c r="G500">
        <f>(C500^Settings!$B$8)*(E500^(1-Settings!$B$8))</f>
        <v>556.22814945885057</v>
      </c>
      <c r="H500">
        <f t="shared" si="91"/>
        <v>1.0007308127974124</v>
      </c>
      <c r="I500">
        <f t="shared" si="92"/>
        <v>8.9999980809257636</v>
      </c>
      <c r="J500">
        <f t="shared" si="93"/>
        <v>6.5290541861884321E-7</v>
      </c>
      <c r="K500">
        <f t="shared" si="94"/>
        <v>3.9980808067437841</v>
      </c>
      <c r="L500">
        <f t="shared" si="95"/>
        <v>7.2357702716185912E-4</v>
      </c>
      <c r="M500">
        <f>(B500^Settings!$B$7)*(G500^(1-Settings!$B$7))</f>
        <v>278.18081807998101</v>
      </c>
      <c r="N500">
        <f t="shared" si="96"/>
        <v>1.9995201441205295</v>
      </c>
      <c r="O500">
        <f>(Settings!$E$10/100)*M500</f>
        <v>55.636163615996203</v>
      </c>
      <c r="P500">
        <f t="shared" si="97"/>
        <v>1.5996161152964237</v>
      </c>
      <c r="Q500">
        <f t="shared" si="98"/>
        <v>0.95536378616348894</v>
      </c>
      <c r="R500">
        <f>(B500*Q500)/((1+(Settings!$E$11/100))^(A500-1))</f>
        <v>7.2091651940355576E-3</v>
      </c>
      <c r="S500">
        <f t="shared" si="99"/>
        <v>84.97721359123743</v>
      </c>
    </row>
    <row r="501" spans="1:19" x14ac:dyDescent="0.35">
      <c r="A501">
        <f t="shared" si="88"/>
        <v>498</v>
      </c>
      <c r="B501">
        <f>B500*(1+(Settings!$E$7/100))</f>
        <v>140.51502661122709</v>
      </c>
      <c r="C501">
        <f>C500*(1-(Settings!$E$8/100))+(Settings!$B$9*O500)</f>
        <v>1685.3831323143661</v>
      </c>
      <c r="D501">
        <f t="shared" si="89"/>
        <v>1.0007202764794165</v>
      </c>
      <c r="E501">
        <f>E500*(1-(Settings!$E$9/100))+(Settings!$B$10*O500)</f>
        <v>187.2648312236096</v>
      </c>
      <c r="F501">
        <f t="shared" si="90"/>
        <v>1.0007196366344173</v>
      </c>
      <c r="G501">
        <f>(C501^Settings!$B$8)*(E501^(1-Settings!$B$8))</f>
        <v>561.79443555447233</v>
      </c>
      <c r="H501">
        <f t="shared" si="91"/>
        <v>1.0007199565568836</v>
      </c>
      <c r="I501">
        <f t="shared" si="92"/>
        <v>8.999998137941235</v>
      </c>
      <c r="J501">
        <f t="shared" si="93"/>
        <v>6.3350538148654323E-7</v>
      </c>
      <c r="K501">
        <f t="shared" si="94"/>
        <v>3.9981093061941975</v>
      </c>
      <c r="L501">
        <f t="shared" si="95"/>
        <v>7.1282827414087535E-4</v>
      </c>
      <c r="M501">
        <f>(B501^Settings!$B$7)*(G501^(1-Settings!$B$7))</f>
        <v>280.96362764951618</v>
      </c>
      <c r="N501">
        <f t="shared" si="96"/>
        <v>1.9995272706802969</v>
      </c>
      <c r="O501">
        <f>(Settings!$E$10/100)*M501</f>
        <v>56.192725529903242</v>
      </c>
      <c r="P501">
        <f t="shared" si="97"/>
        <v>1.5996218165442375</v>
      </c>
      <c r="Q501">
        <f t="shared" si="98"/>
        <v>0.95536597927251321</v>
      </c>
      <c r="R501">
        <f>(B501*Q501)/((1+(Settings!$E$11/100))^(A501-1))</f>
        <v>7.1385034908289981E-3</v>
      </c>
      <c r="S501">
        <f t="shared" si="99"/>
        <v>84.984352094728266</v>
      </c>
    </row>
    <row r="502" spans="1:19" x14ac:dyDescent="0.35">
      <c r="A502">
        <f t="shared" si="88"/>
        <v>499</v>
      </c>
      <c r="B502">
        <f>B501*(1+(Settings!$E$7/100))</f>
        <v>141.92017687733934</v>
      </c>
      <c r="C502">
        <f>C501*(1-(Settings!$E$8/100))+(Settings!$B$9*O501)</f>
        <v>1702.2489226449916</v>
      </c>
      <c r="D502">
        <f t="shared" si="89"/>
        <v>1.0007095720404813</v>
      </c>
      <c r="E502">
        <f>E501*(1-(Settings!$E$9/100))+(Settings!$B$10*O501)</f>
        <v>189.13880715212775</v>
      </c>
      <c r="F502">
        <f t="shared" si="90"/>
        <v>1.0007089512074296</v>
      </c>
      <c r="G502">
        <f>(C502^Settings!$B$8)*(E502^(1-Settings!$B$8))</f>
        <v>567.41636450235399</v>
      </c>
      <c r="H502">
        <f t="shared" si="91"/>
        <v>1.0007092616239666</v>
      </c>
      <c r="I502">
        <f t="shared" si="92"/>
        <v>8.9999981932625914</v>
      </c>
      <c r="J502">
        <f t="shared" si="93"/>
        <v>6.1468186096647059E-7</v>
      </c>
      <c r="K502">
        <f t="shared" si="94"/>
        <v>3.99813738248627</v>
      </c>
      <c r="L502">
        <f t="shared" si="95"/>
        <v>7.022392316535786E-4</v>
      </c>
      <c r="M502">
        <f>(B502^Settings!$B$7)*(G502^(1-Settings!$B$7))</f>
        <v>283.7742603078562</v>
      </c>
      <c r="N502">
        <f t="shared" si="96"/>
        <v>1.9995342914004426</v>
      </c>
      <c r="O502">
        <f>(Settings!$E$10/100)*M502</f>
        <v>56.754852061571242</v>
      </c>
      <c r="P502">
        <f t="shared" si="97"/>
        <v>1.5996274331203542</v>
      </c>
      <c r="Q502">
        <f t="shared" si="98"/>
        <v>0.95536813980602364</v>
      </c>
      <c r="R502">
        <f>(B502*Q502)/((1+(Settings!$E$11/100))^(A502-1))</f>
        <v>7.0685341477441715E-3</v>
      </c>
      <c r="S502">
        <f t="shared" si="99"/>
        <v>84.991420628876014</v>
      </c>
    </row>
    <row r="503" spans="1:19" x14ac:dyDescent="0.35">
      <c r="A503">
        <f t="shared" si="88"/>
        <v>500</v>
      </c>
      <c r="B503">
        <f>B502*(1+(Settings!$E$7/100))</f>
        <v>143.33937864611275</v>
      </c>
      <c r="C503">
        <f>C502*(1-(Settings!$E$8/100))+(Settings!$B$9*O502)</f>
        <v>1719.2833110475058</v>
      </c>
      <c r="D503">
        <f t="shared" si="89"/>
        <v>1.0006990267936722</v>
      </c>
      <c r="E503">
        <f>E502*(1-(Settings!$E$9/100))+(Settings!$B$10*O502)</f>
        <v>191.03151621524233</v>
      </c>
      <c r="F503">
        <f t="shared" si="90"/>
        <v>1.0006984244075534</v>
      </c>
      <c r="G503">
        <f>(C503^Settings!$B$8)*(E503^(1-Settings!$B$8))</f>
        <v>573.09449283077834</v>
      </c>
      <c r="H503">
        <f t="shared" si="91"/>
        <v>1.0006987256006017</v>
      </c>
      <c r="I503">
        <f t="shared" si="92"/>
        <v>8.9999982469401818</v>
      </c>
      <c r="J503">
        <f t="shared" si="93"/>
        <v>5.9641778182850658E-7</v>
      </c>
      <c r="K503">
        <f t="shared" si="94"/>
        <v>3.9981650419015557</v>
      </c>
      <c r="L503">
        <f t="shared" si="95"/>
        <v>6.9180752535480394E-4</v>
      </c>
      <c r="M503">
        <f>(B503^Settings!$B$7)*(G503^(1-Settings!$B$7))</f>
        <v>286.61299431092249</v>
      </c>
      <c r="N503">
        <f t="shared" si="96"/>
        <v>1.9995412078528303</v>
      </c>
      <c r="O503">
        <f>(Settings!$E$10/100)*M503</f>
        <v>57.322598862184499</v>
      </c>
      <c r="P503">
        <f t="shared" si="97"/>
        <v>1.5996329662822644</v>
      </c>
      <c r="Q503">
        <f t="shared" si="98"/>
        <v>0.95537026824795013</v>
      </c>
      <c r="R503">
        <f>(B503*Q503)/((1+(Settings!$E$11/100))^(A503-1))</f>
        <v>6.9992503867830347E-3</v>
      </c>
      <c r="S503">
        <f t="shared" si="99"/>
        <v>84.998419879262798</v>
      </c>
    </row>
    <row r="504" spans="1:19" x14ac:dyDescent="0.35">
      <c r="A504">
        <f t="shared" si="88"/>
        <v>501</v>
      </c>
      <c r="B504">
        <f>B503*(1+(Settings!$E$7/100))</f>
        <v>144.77277243257387</v>
      </c>
      <c r="C504">
        <f>C503*(1-(Settings!$E$8/100))+(Settings!$B$9*O503)</f>
        <v>1736.4879838025217</v>
      </c>
      <c r="D504">
        <f t="shared" si="89"/>
        <v>1.0006886383683744</v>
      </c>
      <c r="E504">
        <f>E503*(1-(Settings!$E$9/100))+(Settings!$B$10*O503)</f>
        <v>192.94314577715593</v>
      </c>
      <c r="F504">
        <f t="shared" si="90"/>
        <v>1.0006880538809604</v>
      </c>
      <c r="G504">
        <f>(C504^Settings!$B$8)*(E504^(1-Settings!$B$8))</f>
        <v>578.82938263281835</v>
      </c>
      <c r="H504">
        <f t="shared" si="91"/>
        <v>1.0006883461247007</v>
      </c>
      <c r="I504">
        <f t="shared" si="92"/>
        <v>8.9999982990228524</v>
      </c>
      <c r="J504">
        <f t="shared" si="93"/>
        <v>5.7869644631836081E-7</v>
      </c>
      <c r="K504">
        <f t="shared" si="94"/>
        <v>3.998192290628412</v>
      </c>
      <c r="L504">
        <f t="shared" si="95"/>
        <v>6.8153081653754555E-4</v>
      </c>
      <c r="M504">
        <f>(B504^Settings!$B$7)*(G504^(1-Settings!$B$7))</f>
        <v>289.48011069707059</v>
      </c>
      <c r="N504">
        <f t="shared" si="96"/>
        <v>1.9995480215859813</v>
      </c>
      <c r="O504">
        <f>(Settings!$E$10/100)*M504</f>
        <v>57.896022139414121</v>
      </c>
      <c r="P504">
        <f t="shared" si="97"/>
        <v>1.599638417268785</v>
      </c>
      <c r="Q504">
        <f t="shared" si="98"/>
        <v>0.95537236507503154</v>
      </c>
      <c r="R504">
        <f>(B504*Q504)/((1+(Settings!$E$11/100))^(A504-1))</f>
        <v>6.9306454961571102E-3</v>
      </c>
      <c r="S504">
        <f t="shared" si="99"/>
        <v>85.005350524758953</v>
      </c>
    </row>
    <row r="505" spans="1:19" x14ac:dyDescent="0.35">
      <c r="A505">
        <f t="shared" si="88"/>
        <v>502</v>
      </c>
      <c r="B505">
        <f>B504*(1+(Settings!$E$7/100))</f>
        <v>146.22050015689962</v>
      </c>
      <c r="C505">
        <f>C504*(1-(Settings!$E$8/100))+(Settings!$B$9*O504)</f>
        <v>1753.864644051944</v>
      </c>
      <c r="D505">
        <f t="shared" si="89"/>
        <v>1.0006784044293449</v>
      </c>
      <c r="E505">
        <f>E504*(1-(Settings!$E$9/100))+(Settings!$B$10*O504)</f>
        <v>194.87388507555423</v>
      </c>
      <c r="F505">
        <f t="shared" si="90"/>
        <v>1.0006778373087499</v>
      </c>
      <c r="G505">
        <f>(C505^Settings!$B$8)*(E505^(1-Settings!$B$8))</f>
        <v>584.6216016219862</v>
      </c>
      <c r="H505">
        <f t="shared" si="91"/>
        <v>1.0006781208690141</v>
      </c>
      <c r="I505">
        <f t="shared" si="92"/>
        <v>8.9999983495580036</v>
      </c>
      <c r="J505">
        <f t="shared" si="93"/>
        <v>5.6150177840663673E-7</v>
      </c>
      <c r="K505">
        <f t="shared" si="94"/>
        <v>3.9982191347633687</v>
      </c>
      <c r="L505">
        <f t="shared" si="95"/>
        <v>6.7140680100052919E-4</v>
      </c>
      <c r="M505">
        <f>(B505^Settings!$B$7)*(G505^(1-Settings!$B$7))</f>
        <v>292.375893314915</v>
      </c>
      <c r="N505">
        <f t="shared" si="96"/>
        <v>1.9995547341254176</v>
      </c>
      <c r="O505">
        <f>(Settings!$E$10/100)*M505</f>
        <v>58.475178662983005</v>
      </c>
      <c r="P505">
        <f t="shared" si="97"/>
        <v>1.599643787300334</v>
      </c>
      <c r="Q505">
        <f t="shared" si="98"/>
        <v>0.95537443075692285</v>
      </c>
      <c r="R505">
        <f>(B505*Q505)/((1+(Settings!$E$11/100))^(A505-1))</f>
        <v>6.8627128296443254E-3</v>
      </c>
      <c r="S505">
        <f t="shared" si="99"/>
        <v>85.012213237588597</v>
      </c>
    </row>
    <row r="506" spans="1:19" x14ac:dyDescent="0.35">
      <c r="A506">
        <f t="shared" si="88"/>
        <v>503</v>
      </c>
      <c r="B506">
        <f>B505*(1+(Settings!$E$7/100))</f>
        <v>147.68270515846862</v>
      </c>
      <c r="C506">
        <f>C505*(1-(Settings!$E$8/100))+(Settings!$B$9*O505)</f>
        <v>1771.4150119675899</v>
      </c>
      <c r="D506">
        <f t="shared" si="89"/>
        <v>1.0006683226762236</v>
      </c>
      <c r="E506">
        <f>E505*(1-(Settings!$E$9/100))+(Settings!$B$10*O505)</f>
        <v>196.82392524034142</v>
      </c>
      <c r="F506">
        <f t="shared" si="90"/>
        <v>1.0006677724063273</v>
      </c>
      <c r="G506">
        <f>(C506^Settings!$B$8)*(E506^(1-Settings!$B$8))</f>
        <v>590.4717231884415</v>
      </c>
      <c r="H506">
        <f t="shared" si="91"/>
        <v>1.0006680475412866</v>
      </c>
      <c r="I506">
        <f t="shared" si="92"/>
        <v>8.9999983985916217</v>
      </c>
      <c r="J506">
        <f t="shared" si="93"/>
        <v>5.4481807953976613E-7</v>
      </c>
      <c r="K506">
        <f t="shared" si="94"/>
        <v>3.9982455803125019</v>
      </c>
      <c r="L506">
        <f t="shared" si="95"/>
        <v>6.61433209181439E-4</v>
      </c>
      <c r="M506">
        <f>(B506^Settings!$B$7)*(G506^(1-Settings!$B$7))</f>
        <v>295.30062885143252</v>
      </c>
      <c r="N506">
        <f t="shared" si="96"/>
        <v>1.9995613469740061</v>
      </c>
      <c r="O506">
        <f>(Settings!$E$10/100)*M506</f>
        <v>59.060125770286504</v>
      </c>
      <c r="P506">
        <f t="shared" si="97"/>
        <v>1.5996490775792049</v>
      </c>
      <c r="Q506">
        <f t="shared" si="98"/>
        <v>0.95537646575630009</v>
      </c>
      <c r="R506">
        <f>(B506*Q506)/((1+(Settings!$E$11/100))^(A506-1))</f>
        <v>6.795445805951943E-3</v>
      </c>
      <c r="S506">
        <f t="shared" si="99"/>
        <v>85.019008683394546</v>
      </c>
    </row>
    <row r="507" spans="1:19" x14ac:dyDescent="0.35">
      <c r="A507">
        <f t="shared" si="88"/>
        <v>504</v>
      </c>
      <c r="B507">
        <f>B506*(1+(Settings!$E$7/100))</f>
        <v>149.1595322100533</v>
      </c>
      <c r="C507">
        <f>C506*(1-(Settings!$E$8/100))+(Settings!$B$9*O506)</f>
        <v>1789.140824921496</v>
      </c>
      <c r="D507">
        <f t="shared" si="89"/>
        <v>1.0006583908430011</v>
      </c>
      <c r="E507">
        <f>E506*(1-(Settings!$E$9/100))+(Settings!$B$10*O506)</f>
        <v>198.79345931256324</v>
      </c>
      <c r="F507">
        <f t="shared" si="90"/>
        <v>1.0006578569230484</v>
      </c>
      <c r="G507">
        <f>(C507^Settings!$B$8)*(E507^(1-Settings!$B$8))</f>
        <v>596.38032645575868</v>
      </c>
      <c r="H507">
        <f t="shared" si="91"/>
        <v>1.0006581238830137</v>
      </c>
      <c r="I507">
        <f t="shared" si="92"/>
        <v>8.9999984461683287</v>
      </c>
      <c r="J507">
        <f t="shared" si="93"/>
        <v>5.2863016186677214E-7</v>
      </c>
      <c r="K507">
        <f t="shared" si="94"/>
        <v>3.9982716331927652</v>
      </c>
      <c r="L507">
        <f t="shared" si="95"/>
        <v>6.5160780498008108E-4</v>
      </c>
      <c r="M507">
        <f>(B507^Settings!$B$7)*(G507^(1-Settings!$B$7))</f>
        <v>298.25460686034648</v>
      </c>
      <c r="N507">
        <f t="shared" si="96"/>
        <v>1.9995678616122947</v>
      </c>
      <c r="O507">
        <f>(Settings!$E$10/100)*M507</f>
        <v>59.650921372069298</v>
      </c>
      <c r="P507">
        <f t="shared" si="97"/>
        <v>1.5996542892898358</v>
      </c>
      <c r="Q507">
        <f t="shared" si="98"/>
        <v>0.95537847052896419</v>
      </c>
      <c r="R507">
        <f>(B507*Q507)/((1+(Settings!$E$11/100))^(A507-1))</f>
        <v>6.7288379080856506E-3</v>
      </c>
      <c r="S507">
        <f t="shared" si="99"/>
        <v>85.025737521302631</v>
      </c>
    </row>
    <row r="508" spans="1:19" x14ac:dyDescent="0.35">
      <c r="A508">
        <f t="shared" si="88"/>
        <v>505</v>
      </c>
      <c r="B508">
        <f>B507*(1+(Settings!$E$7/100))</f>
        <v>150.65112753215382</v>
      </c>
      <c r="C508">
        <f>C507*(1-(Settings!$E$8/100))+(Settings!$B$9*O507)</f>
        <v>1807.0438376579286</v>
      </c>
      <c r="D508">
        <f t="shared" si="89"/>
        <v>1.0006486066974629</v>
      </c>
      <c r="E508">
        <f>E507*(1-(Settings!$E$9/100))+(Settings!$B$10*O507)</f>
        <v>200.78268226351892</v>
      </c>
      <c r="F508">
        <f t="shared" si="90"/>
        <v>1.000648088641598</v>
      </c>
      <c r="G508">
        <f>(C508^Settings!$B$8)*(E508^(1-Settings!$B$8))</f>
        <v>602.34799633826447</v>
      </c>
      <c r="H508">
        <f t="shared" si="91"/>
        <v>1.0006483476695527</v>
      </c>
      <c r="I508">
        <f t="shared" si="92"/>
        <v>8.9999984923314198</v>
      </c>
      <c r="J508">
        <f t="shared" si="93"/>
        <v>5.1292332603480872E-7</v>
      </c>
      <c r="K508">
        <f t="shared" si="94"/>
        <v>3.9982972992333159</v>
      </c>
      <c r="L508">
        <f t="shared" si="95"/>
        <v>6.4192838569177013E-4</v>
      </c>
      <c r="M508">
        <f>(B508^Settings!$B$7)*(G508^(1-Settings!$B$7))</f>
        <v>301.23811979079477</v>
      </c>
      <c r="N508">
        <f t="shared" si="96"/>
        <v>1.9995742794988429</v>
      </c>
      <c r="O508">
        <f>(Settings!$E$10/100)*M508</f>
        <v>60.247623958158954</v>
      </c>
      <c r="P508">
        <f t="shared" si="97"/>
        <v>1.5996594235990742</v>
      </c>
      <c r="Q508">
        <f t="shared" si="98"/>
        <v>0.95538044552394297</v>
      </c>
      <c r="R508">
        <f>(B508*Q508)/((1+(Settings!$E$11/100))^(A508-1))</f>
        <v>6.6628826827246608E-3</v>
      </c>
      <c r="S508">
        <f t="shared" si="99"/>
        <v>85.032400403985349</v>
      </c>
    </row>
    <row r="509" spans="1:19" x14ac:dyDescent="0.35">
      <c r="A509">
        <f t="shared" si="88"/>
        <v>506</v>
      </c>
      <c r="B509">
        <f>B508*(1+(Settings!$E$7/100))</f>
        <v>152.15763880747537</v>
      </c>
      <c r="C509">
        <f>C508*(1-(Settings!$E$8/100))+(Settings!$B$9*O508)</f>
        <v>1825.125822467113</v>
      </c>
      <c r="D509">
        <f t="shared" si="89"/>
        <v>1.0006389680407679</v>
      </c>
      <c r="E509">
        <f>E508*(1-(Settings!$E$9/100))+(Settings!$B$10*O508)</f>
        <v>202.79179101406442</v>
      </c>
      <c r="F509">
        <f t="shared" si="90"/>
        <v>1.0006384653775235</v>
      </c>
      <c r="G509">
        <f>(C509^Settings!$B$8)*(E509^(1-Settings!$B$8))</f>
        <v>608.37532359894681</v>
      </c>
      <c r="H509">
        <f t="shared" si="91"/>
        <v>1.0006387167091235</v>
      </c>
      <c r="I509">
        <f t="shared" si="92"/>
        <v>8.9999985371229023</v>
      </c>
      <c r="J509">
        <f t="shared" si="93"/>
        <v>4.9768322796239772E-7</v>
      </c>
      <c r="K509">
        <f t="shared" si="94"/>
        <v>3.9983225841768117</v>
      </c>
      <c r="L509">
        <f t="shared" si="95"/>
        <v>6.3239278131899113E-4</v>
      </c>
      <c r="M509">
        <f>(B509^Settings!$B$7)*(G509^(1-Settings!$B$7))</f>
        <v>304.25146301628445</v>
      </c>
      <c r="N509">
        <f t="shared" si="96"/>
        <v>1.9995806020705471</v>
      </c>
      <c r="O509">
        <f>(Settings!$E$10/100)*M509</f>
        <v>60.850292603256889</v>
      </c>
      <c r="P509">
        <f t="shared" si="97"/>
        <v>1.5996644816564378</v>
      </c>
      <c r="Q509">
        <f t="shared" si="98"/>
        <v>0.95538239118359269</v>
      </c>
      <c r="R509">
        <f>(B509*Q509)/((1+(Settings!$E$11/100))^(A509-1))</f>
        <v>6.5975737396028449E-3</v>
      </c>
      <c r="S509">
        <f t="shared" si="99"/>
        <v>85.038997977724947</v>
      </c>
    </row>
    <row r="510" spans="1:19" x14ac:dyDescent="0.35">
      <c r="A510">
        <f t="shared" si="88"/>
        <v>507</v>
      </c>
      <c r="B510">
        <f>B509*(1+(Settings!$E$7/100))</f>
        <v>153.67921519555011</v>
      </c>
      <c r="C510">
        <f>C509*(1-(Settings!$E$8/100))+(Settings!$B$9*O509)</f>
        <v>1843.3885693607019</v>
      </c>
      <c r="D510">
        <f t="shared" si="89"/>
        <v>1.0006294727068266</v>
      </c>
      <c r="E510">
        <f>E509*(1-(Settings!$E$9/100))+(Settings!$B$10*O509)</f>
        <v>204.82098445410881</v>
      </c>
      <c r="F510">
        <f t="shared" si="90"/>
        <v>1.000628984978813</v>
      </c>
      <c r="G510">
        <f>(C510^Settings!$B$8)*(E510^(1-Settings!$B$8))</f>
        <v>614.4629049079449</v>
      </c>
      <c r="H510">
        <f t="shared" si="91"/>
        <v>1.0006292288428087</v>
      </c>
      <c r="I510">
        <f t="shared" si="92"/>
        <v>8.9999985805835365</v>
      </c>
      <c r="J510">
        <f t="shared" si="93"/>
        <v>4.8289601206619182E-7</v>
      </c>
      <c r="K510">
        <f t="shared" si="94"/>
        <v>3.9983474936807011</v>
      </c>
      <c r="L510">
        <f t="shared" si="95"/>
        <v>6.2299885426053692E-4</v>
      </c>
      <c r="M510">
        <f>(B510^Settings!$B$7)*(G510^(1-Settings!$B$7))</f>
        <v>307.29493486393642</v>
      </c>
      <c r="N510">
        <f t="shared" si="96"/>
        <v>1.9995868307429667</v>
      </c>
      <c r="O510">
        <f>(Settings!$E$10/100)*M510</f>
        <v>61.458986972787287</v>
      </c>
      <c r="P510">
        <f t="shared" si="97"/>
        <v>1.5996694645943734</v>
      </c>
      <c r="Q510">
        <f t="shared" si="98"/>
        <v>0.95538430794369567</v>
      </c>
      <c r="R510">
        <f>(B510*Q510)/((1+(Settings!$E$11/100))^(A510-1))</f>
        <v>6.5329047508957501E-3</v>
      </c>
      <c r="S510">
        <f t="shared" si="99"/>
        <v>85.045530882475845</v>
      </c>
    </row>
    <row r="511" spans="1:19" x14ac:dyDescent="0.35">
      <c r="A511">
        <f t="shared" si="88"/>
        <v>508</v>
      </c>
      <c r="B511">
        <f>B510*(1+(Settings!$E$7/100))</f>
        <v>155.21600734750561</v>
      </c>
      <c r="C511">
        <f>C510*(1-(Settings!$E$8/100))+(Settings!$B$9*O510)</f>
        <v>1861.8338862489964</v>
      </c>
      <c r="D511">
        <f t="shared" si="89"/>
        <v>1.0006201185619457</v>
      </c>
      <c r="E511">
        <f>E510*(1-(Settings!$E$9/100))+(Settings!$B$10*O510)</f>
        <v>206.87046346230537</v>
      </c>
      <c r="F511">
        <f t="shared" si="90"/>
        <v>1.0006196453253402</v>
      </c>
      <c r="G511">
        <f>(C511^Settings!$B$8)*(E511^(1-Settings!$B$8))</f>
        <v>620.61134290162227</v>
      </c>
      <c r="H511">
        <f t="shared" si="91"/>
        <v>1.0006198819436429</v>
      </c>
      <c r="I511">
        <f t="shared" si="92"/>
        <v>8.9999986227528712</v>
      </c>
      <c r="J511">
        <f t="shared" si="93"/>
        <v>4.6854824464759304E-7</v>
      </c>
      <c r="K511">
        <f t="shared" si="94"/>
        <v>3.9983720333184807</v>
      </c>
      <c r="L511">
        <f t="shared" si="95"/>
        <v>6.1374449864537439E-4</v>
      </c>
      <c r="M511">
        <f>(B511^Settings!$B$7)*(G511^(1-Settings!$B$7))</f>
        <v>310.36883664402183</v>
      </c>
      <c r="N511">
        <f t="shared" si="96"/>
        <v>1.999592966910636</v>
      </c>
      <c r="O511">
        <f>(Settings!$E$10/100)*M511</f>
        <v>62.073767328804365</v>
      </c>
      <c r="P511">
        <f t="shared" si="97"/>
        <v>1.5996743735285088</v>
      </c>
      <c r="Q511">
        <f t="shared" si="98"/>
        <v>0.95538619623356014</v>
      </c>
      <c r="R511">
        <f>(B511*Q511)/((1+(Settings!$E$11/100))^(A511-1))</f>
        <v>6.4688694506135468E-3</v>
      </c>
      <c r="S511">
        <f t="shared" si="99"/>
        <v>85.051999751926459</v>
      </c>
    </row>
    <row r="512" spans="1:19" x14ac:dyDescent="0.35">
      <c r="A512">
        <f t="shared" si="88"/>
        <v>509</v>
      </c>
      <c r="B512">
        <f>B511*(1+(Settings!$E$7/100))</f>
        <v>156.76816742098066</v>
      </c>
      <c r="C512">
        <f>C511*(1-(Settings!$E$8/100))+(Settings!$B$9*O511)</f>
        <v>1880.4635991199405</v>
      </c>
      <c r="D512">
        <f t="shared" si="89"/>
        <v>1.0006109035042288</v>
      </c>
      <c r="E512">
        <f>E511*(1-(Settings!$E$9/100))+(Settings!$B$10*O511)</f>
        <v>208.94043092593969</v>
      </c>
      <c r="F512">
        <f t="shared" si="90"/>
        <v>1.0006104443283759</v>
      </c>
      <c r="G512">
        <f>(C512^Settings!$B$8)*(E512^(1-Settings!$B$8))</f>
        <v>626.82124624223127</v>
      </c>
      <c r="H512">
        <f t="shared" si="91"/>
        <v>1.0006106739163023</v>
      </c>
      <c r="I512">
        <f t="shared" si="92"/>
        <v>8.9999986636692793</v>
      </c>
      <c r="J512">
        <f t="shared" si="93"/>
        <v>4.5462682507491081E-7</v>
      </c>
      <c r="K512">
        <f t="shared" si="94"/>
        <v>3.998396208580941</v>
      </c>
      <c r="L512">
        <f t="shared" si="95"/>
        <v>6.0462763991075974E-4</v>
      </c>
      <c r="M512">
        <f>(B512^Settings!$B$7)*(G512^(1-Settings!$B$7))</f>
        <v>313.4734726797945</v>
      </c>
      <c r="N512">
        <f t="shared" si="96"/>
        <v>1.9995990119473808</v>
      </c>
      <c r="O512">
        <f>(Settings!$E$10/100)*M512</f>
        <v>62.694694535958902</v>
      </c>
      <c r="P512">
        <f t="shared" si="97"/>
        <v>1.5996792095579047</v>
      </c>
      <c r="Q512">
        <f t="shared" si="98"/>
        <v>0.95538805647611458</v>
      </c>
      <c r="R512">
        <f>(B512*Q512)/((1+(Settings!$E$11/100))^(A512-1))</f>
        <v>6.4054616339997636E-3</v>
      </c>
      <c r="S512">
        <f t="shared" si="99"/>
        <v>85.058405213560462</v>
      </c>
    </row>
    <row r="513" spans="1:19" x14ac:dyDescent="0.35">
      <c r="A513">
        <f t="shared" si="88"/>
        <v>510</v>
      </c>
      <c r="B513">
        <f>B512*(1+(Settings!$E$7/100))</f>
        <v>158.33584909519047</v>
      </c>
      <c r="C513">
        <f>C512*(1-(Settings!$E$8/100))+(Settings!$B$9*O512)</f>
        <v>1899.2795522199046</v>
      </c>
      <c r="D513">
        <f t="shared" si="89"/>
        <v>1.0006018254631543</v>
      </c>
      <c r="E513">
        <f>E512*(1-(Settings!$E$9/100))+(Settings!$B$10*O512)</f>
        <v>211.0310917610168</v>
      </c>
      <c r="F513">
        <f t="shared" si="90"/>
        <v>1.0006013799302105</v>
      </c>
      <c r="G513">
        <f>(C513^Settings!$B$8)*(E513^(1-Settings!$B$8))</f>
        <v>633.09322967817434</v>
      </c>
      <c r="H513">
        <f t="shared" si="91"/>
        <v>1.0006016026966824</v>
      </c>
      <c r="I513">
        <f t="shared" si="92"/>
        <v>8.9999987033699913</v>
      </c>
      <c r="J513">
        <f t="shared" si="93"/>
        <v>4.4111909680566441E-7</v>
      </c>
      <c r="K513">
        <f t="shared" si="94"/>
        <v>3.9984200248773911</v>
      </c>
      <c r="L513">
        <f t="shared" si="95"/>
        <v>5.9564623433594477E-4</v>
      </c>
      <c r="M513">
        <f>(B513^Settings!$B$7)*(G513^(1-Settings!$B$7))</f>
        <v>316.6091503376208</v>
      </c>
      <c r="N513">
        <f t="shared" si="96"/>
        <v>1.999604967206621</v>
      </c>
      <c r="O513">
        <f>(Settings!$E$10/100)*M513</f>
        <v>63.321830067524161</v>
      </c>
      <c r="P513">
        <f t="shared" si="97"/>
        <v>1.5996839737652966</v>
      </c>
      <c r="Q513">
        <f t="shared" si="98"/>
        <v>0.95538988908800349</v>
      </c>
      <c r="R513">
        <f>(B513*Q513)/((1+(Settings!$E$11/100))^(A513-1))</f>
        <v>6.3426751569358297E-3</v>
      </c>
      <c r="S513">
        <f t="shared" si="99"/>
        <v>85.064747888717392</v>
      </c>
    </row>
    <row r="514" spans="1:19" x14ac:dyDescent="0.35">
      <c r="A514">
        <f t="shared" si="88"/>
        <v>511</v>
      </c>
      <c r="B514">
        <f>B513*(1+(Settings!$E$7/100))</f>
        <v>159.91920758614236</v>
      </c>
      <c r="C514">
        <f>C513*(1-(Settings!$E$8/100))+(Settings!$B$9*O513)</f>
        <v>1918.2836082362783</v>
      </c>
      <c r="D514">
        <f t="shared" si="89"/>
        <v>1.0005928823990873</v>
      </c>
      <c r="E514">
        <f>E513*(1-(Settings!$E$9/100))+(Settings!$B$10*O513)</f>
        <v>213.14265293254888</v>
      </c>
      <c r="F514">
        <f t="shared" si="90"/>
        <v>1.0005924501036656</v>
      </c>
      <c r="G514">
        <f>(C514^Settings!$B$8)*(E514^(1-Settings!$B$8))</f>
        <v>639.42791410486814</v>
      </c>
      <c r="H514">
        <f t="shared" si="91"/>
        <v>1.0005926662513875</v>
      </c>
      <c r="I514">
        <f t="shared" si="92"/>
        <v>8.9999987418911331</v>
      </c>
      <c r="J514">
        <f t="shared" si="93"/>
        <v>4.2801275856874099E-7</v>
      </c>
      <c r="K514">
        <f t="shared" si="94"/>
        <v>3.9984434875368726</v>
      </c>
      <c r="L514">
        <f t="shared" si="95"/>
        <v>5.8679826870911E-4</v>
      </c>
      <c r="M514">
        <f>(B514^Settings!$B$7)*(G514^(1-Settings!$B$7))</f>
        <v>319.77618005741203</v>
      </c>
      <c r="N514">
        <f t="shared" si="96"/>
        <v>1.9996108340216783</v>
      </c>
      <c r="O514">
        <f>(Settings!$E$10/100)*M514</f>
        <v>63.955236011482413</v>
      </c>
      <c r="P514">
        <f t="shared" si="97"/>
        <v>1.5996886672173427</v>
      </c>
      <c r="Q514">
        <f t="shared" si="98"/>
        <v>0.95539169447968064</v>
      </c>
      <c r="R514">
        <f>(B514*Q514)/((1+(Settings!$E$11/100))^(A514-1))</f>
        <v>6.2805039353512988E-3</v>
      </c>
      <c r="S514">
        <f t="shared" si="99"/>
        <v>85.07102839265275</v>
      </c>
    </row>
    <row r="515" spans="1:19" x14ac:dyDescent="0.35">
      <c r="A515">
        <f t="shared" si="88"/>
        <v>512</v>
      </c>
      <c r="B515">
        <f>B514*(1+(Settings!$E$7/100))</f>
        <v>161.51839966200379</v>
      </c>
      <c r="C515">
        <f>C514*(1-(Settings!$E$8/100))+(Settings!$B$9*O514)</f>
        <v>1937.4776484818869</v>
      </c>
      <c r="D515">
        <f t="shared" si="89"/>
        <v>1.000584072302857</v>
      </c>
      <c r="E515">
        <f>E514*(1-(Settings!$E$9/100))+(Settings!$B$10*O514)</f>
        <v>215.27532347504615</v>
      </c>
      <c r="F515">
        <f t="shared" si="90"/>
        <v>1.0005836528515832</v>
      </c>
      <c r="G515">
        <f>(C515^Settings!$B$8)*(E515^(1-Settings!$B$8))</f>
        <v>645.82592662621551</v>
      </c>
      <c r="H515">
        <f t="shared" si="91"/>
        <v>1.0005838625772201</v>
      </c>
      <c r="I515">
        <f t="shared" si="92"/>
        <v>8.9999987792677576</v>
      </c>
      <c r="J515">
        <f t="shared" si="93"/>
        <v>4.1529588656885608E-7</v>
      </c>
      <c r="K515">
        <f t="shared" si="94"/>
        <v>3.9984666018093424</v>
      </c>
      <c r="L515">
        <f t="shared" si="95"/>
        <v>5.7808175961682196E-4</v>
      </c>
      <c r="M515">
        <f>(B515^Settings!$B$7)*(G515^(1-Settings!$B$7))</f>
        <v>322.97487538336014</v>
      </c>
      <c r="N515">
        <f t="shared" si="96"/>
        <v>1.9996166137060731</v>
      </c>
      <c r="O515">
        <f>(Settings!$E$10/100)*M515</f>
        <v>64.594975076672029</v>
      </c>
      <c r="P515">
        <f t="shared" si="97"/>
        <v>1.5996932909648585</v>
      </c>
      <c r="Q515">
        <f t="shared" si="98"/>
        <v>0.95539347305550104</v>
      </c>
      <c r="R515">
        <f>(B515*Q515)/((1+(Settings!$E$11/100))^(A515-1))</f>
        <v>6.2189419446397774E-3</v>
      </c>
      <c r="S515">
        <f t="shared" si="99"/>
        <v>85.077247334597388</v>
      </c>
    </row>
    <row r="516" spans="1:19" x14ac:dyDescent="0.35">
      <c r="A516">
        <f t="shared" si="88"/>
        <v>513</v>
      </c>
      <c r="B516">
        <f>B515*(1+(Settings!$E$7/100))</f>
        <v>163.13358365862382</v>
      </c>
      <c r="C516">
        <f>C515*(1-(Settings!$E$8/100))+(Settings!$B$9*O515)</f>
        <v>1956.8635730812541</v>
      </c>
      <c r="D516">
        <f t="shared" si="89"/>
        <v>1.0005753931952244</v>
      </c>
      <c r="E516">
        <f>E515*(1-(Settings!$E$9/100))+(Settings!$B$10*O515)</f>
        <v>217.42931451321243</v>
      </c>
      <c r="F516">
        <f t="shared" si="90"/>
        <v>1.0005749862064262</v>
      </c>
      <c r="G516">
        <f>(C516^Settings!$B$8)*(E516^(1-Settings!$B$8))</f>
        <v>652.28790061669292</v>
      </c>
      <c r="H516">
        <f t="shared" si="91"/>
        <v>1.0005751897008253</v>
      </c>
      <c r="I516">
        <f t="shared" si="92"/>
        <v>8.9999988155338748</v>
      </c>
      <c r="J516">
        <f t="shared" si="93"/>
        <v>4.0295691228209307E-7</v>
      </c>
      <c r="K516">
        <f t="shared" si="94"/>
        <v>3.9984893728668522</v>
      </c>
      <c r="L516">
        <f t="shared" si="95"/>
        <v>5.6949475331080635E-4</v>
      </c>
      <c r="M516">
        <f>(B516^Settings!$B$7)*(G516^(1-Settings!$B$7))</f>
        <v>326.20555299498102</v>
      </c>
      <c r="N516">
        <f t="shared" si="96"/>
        <v>1.9996223075538171</v>
      </c>
      <c r="O516">
        <f>(Settings!$E$10/100)*M516</f>
        <v>65.241110598996201</v>
      </c>
      <c r="P516">
        <f t="shared" si="97"/>
        <v>1.5996978460430535</v>
      </c>
      <c r="Q516">
        <f t="shared" si="98"/>
        <v>0.95539522521381137</v>
      </c>
      <c r="R516">
        <f>(B516*Q516)/((1+(Settings!$E$11/100))^(A516-1))</f>
        <v>6.1579832190804323E-3</v>
      </c>
      <c r="S516">
        <f t="shared" si="99"/>
        <v>85.083405317816471</v>
      </c>
    </row>
    <row r="517" spans="1:19" x14ac:dyDescent="0.35">
      <c r="A517">
        <f t="shared" si="88"/>
        <v>514</v>
      </c>
      <c r="B517">
        <f>B516*(1+(Settings!$E$7/100))</f>
        <v>164.76491949521005</v>
      </c>
      <c r="C517">
        <f>C516*(1-(Settings!$E$8/100))+(Settings!$B$9*O516)</f>
        <v>1976.4433011587257</v>
      </c>
      <c r="D517">
        <f t="shared" si="89"/>
        <v>1.0005668431265047</v>
      </c>
      <c r="E517">
        <f>E516*(1-(Settings!$E$9/100))+(Settings!$B$10*O516)</f>
        <v>219.60483928284779</v>
      </c>
      <c r="F517">
        <f t="shared" si="90"/>
        <v>1.000566448229856</v>
      </c>
      <c r="G517">
        <f>(C517^Settings!$B$8)*(E517^(1-Settings!$B$8))</f>
        <v>658.81447578405789</v>
      </c>
      <c r="H517">
        <f t="shared" si="91"/>
        <v>1.0005666456781581</v>
      </c>
      <c r="I517">
        <f t="shared" si="92"/>
        <v>8.9999988507224824</v>
      </c>
      <c r="J517">
        <f t="shared" si="93"/>
        <v>3.9098457804698228E-7</v>
      </c>
      <c r="K517">
        <f t="shared" si="94"/>
        <v>3.9985118058046973</v>
      </c>
      <c r="L517">
        <f t="shared" si="95"/>
        <v>5.61035324930792E-4</v>
      </c>
      <c r="M517">
        <f>(B517^Settings!$B$7)*(G517^(1-Settings!$B$7))</f>
        <v>329.46853273846853</v>
      </c>
      <c r="N517">
        <f t="shared" si="96"/>
        <v>1.9996279168397046</v>
      </c>
      <c r="O517">
        <f>(Settings!$E$10/100)*M517</f>
        <v>65.893706547693711</v>
      </c>
      <c r="P517">
        <f t="shared" si="97"/>
        <v>1.5997023334717639</v>
      </c>
      <c r="Q517">
        <f t="shared" si="98"/>
        <v>0.95539695134704039</v>
      </c>
      <c r="R517">
        <f>(B517*Q517)/((1+(Settings!$E$11/100))^(A517-1))</f>
        <v>6.0976218512650976E-3</v>
      </c>
      <c r="S517">
        <f t="shared" si="99"/>
        <v>85.089502939667739</v>
      </c>
    </row>
    <row r="518" spans="1:19" x14ac:dyDescent="0.35">
      <c r="A518">
        <f t="shared" ref="A518:A581" si="100">A517+1</f>
        <v>515</v>
      </c>
      <c r="B518">
        <f>B517*(1+(Settings!$E$7/100))</f>
        <v>166.41256869016215</v>
      </c>
      <c r="C518">
        <f>C517*(1-(Settings!$E$8/100))+(Settings!$B$9*O517)</f>
        <v>1996.2187710284757</v>
      </c>
      <c r="D518">
        <f t="shared" ref="D518:D581" si="101">100*((C518/C517)-1)</f>
        <v>1.0005584201761009</v>
      </c>
      <c r="E518">
        <f>E517*(1-(Settings!$E$9/100))+(Settings!$B$10*O517)</f>
        <v>221.80211315196021</v>
      </c>
      <c r="F518">
        <f t="shared" ref="F518:F581" si="102">100*((E518/E517)-1)</f>
        <v>1.0005580370122669</v>
      </c>
      <c r="G518">
        <f>(C518^Settings!$B$8)*(E518^(1-Settings!$B$8))</f>
        <v>665.406298232685</v>
      </c>
      <c r="H518">
        <f t="shared" ref="H518:H581" si="103">100*((G518/G517)-1)</f>
        <v>1.000558228594195</v>
      </c>
      <c r="I518">
        <f t="shared" ref="I518:I581" si="104">C518/E518</f>
        <v>8.999998884865601</v>
      </c>
      <c r="J518">
        <f t="shared" ref="J518:J581" si="105">100*((I518/I517)-1)</f>
        <v>3.7936802588234286E-7</v>
      </c>
      <c r="K518">
        <f t="shared" ref="K518:K581" si="106">G518/B518</f>
        <v>3.9985339056425611</v>
      </c>
      <c r="L518">
        <f t="shared" ref="L518:L581" si="107">100*((K518/K517)-1)</f>
        <v>5.5270157841569301E-4</v>
      </c>
      <c r="M518">
        <f>(B518^Settings!$B$7)*(G518^(1-Settings!$B$7))</f>
        <v>332.76413765836185</v>
      </c>
      <c r="N518">
        <f t="shared" ref="N518:N581" si="108">M518/B518</f>
        <v>1.9996334428195985</v>
      </c>
      <c r="O518">
        <f>(Settings!$E$10/100)*M518</f>
        <v>66.552827531672378</v>
      </c>
      <c r="P518">
        <f t="shared" ref="P518:P581" si="109">(M518-O518)/B518</f>
        <v>1.5997067542556787</v>
      </c>
      <c r="Q518">
        <f t="shared" ref="Q518:Q581" si="110">LN(1+P518)</f>
        <v>0.95539865184178518</v>
      </c>
      <c r="R518">
        <f>(B518*Q518)/((1+(Settings!$E$11/100))^(A518-1))</f>
        <v>6.0378519915308361E-3</v>
      </c>
      <c r="S518">
        <f t="shared" ref="S518:S581" si="111">S517+R518</f>
        <v>85.095540791659275</v>
      </c>
    </row>
    <row r="519" spans="1:19" x14ac:dyDescent="0.35">
      <c r="A519">
        <f t="shared" si="100"/>
        <v>516</v>
      </c>
      <c r="B519">
        <f>B518*(1+(Settings!$E$7/100))</f>
        <v>168.07669437706377</v>
      </c>
      <c r="C519">
        <f>C518*(1-(Settings!$E$8/100))+(Settings!$B$9*O518)</f>
        <v>2016.1919403864113</v>
      </c>
      <c r="D519">
        <f t="shared" si="101"/>
        <v>1.0005501224520152</v>
      </c>
      <c r="E519">
        <f>E518*(1-(Settings!$E$9/100))+(Settings!$B$10*O518)</f>
        <v>224.02135364208823</v>
      </c>
      <c r="F519">
        <f t="shared" si="102"/>
        <v>1.0005497506723859</v>
      </c>
      <c r="G519">
        <f>(C519^Settings!$B$8)*(E519^(1-Settings!$B$8))</f>
        <v>672.06402052753299</v>
      </c>
      <c r="H519">
        <f t="shared" si="103"/>
        <v>1.0005499365622006</v>
      </c>
      <c r="I519">
        <f t="shared" si="104"/>
        <v>8.9999989179942936</v>
      </c>
      <c r="J519">
        <f t="shared" si="105"/>
        <v>3.6809661985159892E-7</v>
      </c>
      <c r="K519">
        <f t="shared" si="106"/>
        <v>3.998555677325629</v>
      </c>
      <c r="L519">
        <f t="shared" si="107"/>
        <v>5.4449164572645259E-4</v>
      </c>
      <c r="M519">
        <f>(B519^Settings!$B$7)*(G519^(1-Settings!$B$7))</f>
        <v>336.09269402952941</v>
      </c>
      <c r="N519">
        <f t="shared" si="108"/>
        <v>1.9996388867307089</v>
      </c>
      <c r="O519">
        <f>(Settings!$E$10/100)*M519</f>
        <v>67.218538805905879</v>
      </c>
      <c r="P519">
        <f t="shared" si="109"/>
        <v>1.5997111093845671</v>
      </c>
      <c r="Q519">
        <f t="shared" si="110"/>
        <v>0.95540032707889933</v>
      </c>
      <c r="R519">
        <f>(B519*Q519)/((1+(Settings!$E$11/100))^(A519-1))</f>
        <v>5.9786678473980155E-3</v>
      </c>
      <c r="S519">
        <f t="shared" si="111"/>
        <v>85.101519459506676</v>
      </c>
    </row>
    <row r="520" spans="1:19" x14ac:dyDescent="0.35">
      <c r="A520">
        <f t="shared" si="100"/>
        <v>517</v>
      </c>
      <c r="B520">
        <f>B519*(1+(Settings!$E$7/100))</f>
        <v>169.75746132083441</v>
      </c>
      <c r="C520">
        <f>C519*(1-(Settings!$E$8/100))+(Settings!$B$9*O519)</f>
        <v>2036.3647865039984</v>
      </c>
      <c r="D520">
        <f t="shared" si="101"/>
        <v>1.0005419480905609</v>
      </c>
      <c r="E520">
        <f>E519*(1-(Settings!$E$9/100))+(Settings!$B$10*O519)</f>
        <v>226.26278044983707</v>
      </c>
      <c r="F520">
        <f t="shared" si="102"/>
        <v>1.0005415873568513</v>
      </c>
      <c r="G520">
        <f>(C520^Settings!$B$8)*(E520^(1-Settings!$B$8))</f>
        <v>678.78830175875407</v>
      </c>
      <c r="H520">
        <f t="shared" si="103"/>
        <v>1.0005417677236839</v>
      </c>
      <c r="I520">
        <f t="shared" si="104"/>
        <v>8.999998950138707</v>
      </c>
      <c r="J520">
        <f t="shared" si="105"/>
        <v>3.5716019031184487E-7</v>
      </c>
      <c r="K520">
        <f t="shared" si="106"/>
        <v>3.9985771257257019</v>
      </c>
      <c r="L520">
        <f t="shared" si="107"/>
        <v>5.3640368682383865E-4</v>
      </c>
      <c r="M520">
        <f>(B520^Settings!$B$7)*(G520^(1-Settings!$B$7))</f>
        <v>339.45453138947278</v>
      </c>
      <c r="N520">
        <f t="shared" si="108"/>
        <v>1.9996442497918727</v>
      </c>
      <c r="O520">
        <f>(Settings!$E$10/100)*M520</f>
        <v>67.890906277894558</v>
      </c>
      <c r="P520">
        <f t="shared" si="109"/>
        <v>1.5997153998334983</v>
      </c>
      <c r="Q520">
        <f t="shared" si="110"/>
        <v>0.95540197743357735</v>
      </c>
      <c r="R520">
        <f>(B520*Q520)/((1+(Settings!$E$11/100))^(A520-1))</f>
        <v>5.9200636830137538E-3</v>
      </c>
      <c r="S520">
        <f t="shared" si="111"/>
        <v>85.107439523189683</v>
      </c>
    </row>
    <row r="521" spans="1:19" x14ac:dyDescent="0.35">
      <c r="A521">
        <f t="shared" si="100"/>
        <v>518</v>
      </c>
      <c r="B521">
        <f>B520*(1+(Settings!$E$7/100))</f>
        <v>171.45503593404274</v>
      </c>
      <c r="C521">
        <f>C520*(1-(Settings!$E$8/100))+(Settings!$B$9*O520)</f>
        <v>2056.7393064240237</v>
      </c>
      <c r="D521">
        <f t="shared" si="101"/>
        <v>1.0005338952557619</v>
      </c>
      <c r="E521">
        <f>E520*(1-(Settings!$E$9/100))+(Settings!$B$10*O520)</f>
        <v>228.52661546862976</v>
      </c>
      <c r="F521">
        <f t="shared" si="102"/>
        <v>1.0005335452397013</v>
      </c>
      <c r="G521">
        <f>(C521^Settings!$B$8)*(E521^(1-Settings!$B$8))</f>
        <v>685.5798076069475</v>
      </c>
      <c r="H521">
        <f t="shared" si="103"/>
        <v>1.0005337202477538</v>
      </c>
      <c r="I521">
        <f t="shared" si="104"/>
        <v>8.9999989813280887</v>
      </c>
      <c r="J521">
        <f t="shared" si="105"/>
        <v>3.4654872305139861E-7</v>
      </c>
      <c r="K521">
        <f t="shared" si="106"/>
        <v>3.9985982556422788</v>
      </c>
      <c r="L521">
        <f t="shared" si="107"/>
        <v>5.2843588886908321E-4</v>
      </c>
      <c r="M521">
        <f>(B521^Settings!$B$7)*(G521^(1-Settings!$B$7))</f>
        <v>342.84998257095378</v>
      </c>
      <c r="N521">
        <f t="shared" si="108"/>
        <v>1.999649533203826</v>
      </c>
      <c r="O521">
        <f>(Settings!$E$10/100)*M521</f>
        <v>68.569996514190763</v>
      </c>
      <c r="P521">
        <f t="shared" si="109"/>
        <v>1.5997196265630609</v>
      </c>
      <c r="Q521">
        <f t="shared" si="110"/>
        <v>0.95540360327543938</v>
      </c>
      <c r="R521">
        <f>(B521*Q521)/((1+(Settings!$E$11/100))^(A521-1))</f>
        <v>5.8620338186007384E-3</v>
      </c>
      <c r="S521">
        <f t="shared" si="111"/>
        <v>85.113301557008285</v>
      </c>
    </row>
    <row r="522" spans="1:19" x14ac:dyDescent="0.35">
      <c r="A522">
        <f t="shared" si="100"/>
        <v>519</v>
      </c>
      <c r="B522">
        <f>B521*(1+(Settings!$E$7/100))</f>
        <v>173.16958629338316</v>
      </c>
      <c r="C522">
        <f>C521*(1-(Settings!$E$8/100))+(Settings!$B$9*O521)</f>
        <v>2077.3175171583148</v>
      </c>
      <c r="D522">
        <f t="shared" si="101"/>
        <v>1.000525962139065</v>
      </c>
      <c r="E522">
        <f>E521*(1-(Settings!$E$9/100))+(Settings!$B$10*O521)</f>
        <v>230.81308281067624</v>
      </c>
      <c r="F522">
        <f t="shared" si="102"/>
        <v>1.0005256225222192</v>
      </c>
      <c r="G522">
        <f>(C522^Settings!$B$8)*(E522^(1-Settings!$B$8))</f>
        <v>692.43921040906582</v>
      </c>
      <c r="H522">
        <f t="shared" si="103"/>
        <v>1.0005257923306532</v>
      </c>
      <c r="I522">
        <f t="shared" si="104"/>
        <v>8.9999990115908144</v>
      </c>
      <c r="J522">
        <f t="shared" si="105"/>
        <v>3.362525369254854E-7</v>
      </c>
      <c r="K522">
        <f t="shared" si="106"/>
        <v>3.9986190718036267</v>
      </c>
      <c r="L522">
        <f t="shared" si="107"/>
        <v>5.2058646597963332E-4</v>
      </c>
      <c r="M522">
        <f>(B522^Settings!$B$7)*(G522^(1-Settings!$B$7))</f>
        <v>346.2793837349472</v>
      </c>
      <c r="N522">
        <f t="shared" si="108"/>
        <v>1.9996547381494703</v>
      </c>
      <c r="O522">
        <f>(Settings!$E$10/100)*M522</f>
        <v>69.255876746989443</v>
      </c>
      <c r="P522">
        <f t="shared" si="109"/>
        <v>1.5997237905195762</v>
      </c>
      <c r="Q522">
        <f t="shared" si="110"/>
        <v>0.95540520496861348</v>
      </c>
      <c r="R522">
        <f>(B522*Q522)/((1+(Settings!$E$11/100))^(A522-1))</f>
        <v>5.8045726299113401E-3</v>
      </c>
      <c r="S522">
        <f t="shared" si="111"/>
        <v>85.119106129638197</v>
      </c>
    </row>
    <row r="523" spans="1:19" x14ac:dyDescent="0.35">
      <c r="A523">
        <f t="shared" si="100"/>
        <v>520</v>
      </c>
      <c r="B523">
        <f>B522*(1+(Settings!$E$7/100))</f>
        <v>174.901282156317</v>
      </c>
      <c r="C523">
        <f>C522*(1-(Settings!$E$8/100))+(Settings!$B$9*O522)</f>
        <v>2098.101455887439</v>
      </c>
      <c r="D523">
        <f t="shared" si="101"/>
        <v>1.0005181469588509</v>
      </c>
      <c r="E523">
        <f>E522*(1-(Settings!$E$9/100))+(Settings!$B$10*O522)</f>
        <v>233.12240882916163</v>
      </c>
      <c r="F523">
        <f t="shared" si="102"/>
        <v>1.0005178174322227</v>
      </c>
      <c r="G523">
        <f>(C523^Settings!$B$8)*(E523^(1-Settings!$B$8))</f>
        <v>699.36718922498119</v>
      </c>
      <c r="H523">
        <f t="shared" si="103"/>
        <v>1.0005179821955146</v>
      </c>
      <c r="I523">
        <f t="shared" si="104"/>
        <v>8.999999040954421</v>
      </c>
      <c r="J523">
        <f t="shared" si="105"/>
        <v>3.2626232826515889E-7</v>
      </c>
      <c r="K523">
        <f t="shared" si="106"/>
        <v>3.9986395788678433</v>
      </c>
      <c r="L523">
        <f t="shared" si="107"/>
        <v>5.1285365894049306E-4</v>
      </c>
      <c r="M523">
        <f>(B523^Settings!$B$7)*(G523^(1-Settings!$B$7))</f>
        <v>349.74307440392403</v>
      </c>
      <c r="N523">
        <f t="shared" si="108"/>
        <v>1.9996598657941409</v>
      </c>
      <c r="O523">
        <f>(Settings!$E$10/100)*M523</f>
        <v>69.948614880784802</v>
      </c>
      <c r="P523">
        <f t="shared" si="109"/>
        <v>1.5997278926353127</v>
      </c>
      <c r="Q523">
        <f t="shared" si="110"/>
        <v>0.95540678287181824</v>
      </c>
      <c r="R523">
        <f>(B523*Q523)/((1+(Settings!$E$11/100))^(A523-1))</f>
        <v>5.7476745476870011E-3</v>
      </c>
      <c r="S523">
        <f t="shared" si="111"/>
        <v>85.124853804185889</v>
      </c>
    </row>
    <row r="524" spans="1:19" x14ac:dyDescent="0.35">
      <c r="A524">
        <f t="shared" si="100"/>
        <v>521</v>
      </c>
      <c r="B524">
        <f>B523*(1+(Settings!$E$7/100))</f>
        <v>176.65029497788018</v>
      </c>
      <c r="C524">
        <f>C523*(1-(Settings!$E$8/100))+(Settings!$B$9*O523)</f>
        <v>2119.0931801623965</v>
      </c>
      <c r="D524">
        <f t="shared" si="101"/>
        <v>1.0005104479601235</v>
      </c>
      <c r="E524">
        <f>E523*(1-(Settings!$E$9/100))+(Settings!$B$10*O523)</f>
        <v>235.45482214065686</v>
      </c>
      <c r="F524">
        <f t="shared" si="102"/>
        <v>1.0005101282238638</v>
      </c>
      <c r="G524">
        <f>(C524^Settings!$B$8)*(E524^(1-Settings!$B$8))</f>
        <v>706.3644299047171</v>
      </c>
      <c r="H524">
        <f t="shared" si="103"/>
        <v>1.0005102880920269</v>
      </c>
      <c r="I524">
        <f t="shared" si="104"/>
        <v>8.9999990694456233</v>
      </c>
      <c r="J524">
        <f t="shared" si="105"/>
        <v>3.1656894883269615E-7</v>
      </c>
      <c r="K524">
        <f t="shared" si="106"/>
        <v>3.9986597814238958</v>
      </c>
      <c r="L524">
        <f t="shared" si="107"/>
        <v>5.0523573464911209E-4</v>
      </c>
      <c r="M524">
        <f>(B524^Settings!$B$7)*(G524^(1-Settings!$B$7))</f>
        <v>353.24139749546686</v>
      </c>
      <c r="N524">
        <f t="shared" si="108"/>
        <v>1.9996649172858674</v>
      </c>
      <c r="O524">
        <f>(Settings!$E$10/100)*M524</f>
        <v>70.648279499093377</v>
      </c>
      <c r="P524">
        <f t="shared" si="109"/>
        <v>1.5997319338286942</v>
      </c>
      <c r="Q524">
        <f t="shared" si="110"/>
        <v>0.9554083373384421</v>
      </c>
      <c r="R524">
        <f>(B524*Q524)/((1+(Settings!$E$11/100))^(A524-1))</f>
        <v>5.691334057122804E-3</v>
      </c>
      <c r="S524">
        <f t="shared" si="111"/>
        <v>85.130545138243008</v>
      </c>
    </row>
    <row r="525" spans="1:19" x14ac:dyDescent="0.35">
      <c r="A525">
        <f t="shared" si="100"/>
        <v>522</v>
      </c>
      <c r="B525">
        <f>B524*(1+(Settings!$E$7/100))</f>
        <v>178.41679792765899</v>
      </c>
      <c r="C525">
        <f>C524*(1-(Settings!$E$8/100))+(Settings!$B$9*O524)</f>
        <v>2140.2947681083328</v>
      </c>
      <c r="D525">
        <f t="shared" si="101"/>
        <v>1.0005028634140434</v>
      </c>
      <c r="E525">
        <f>E524*(1-(Settings!$E$9/100))+(Settings!$B$10*O524)</f>
        <v>237.81055364775304</v>
      </c>
      <c r="F525">
        <f t="shared" si="102"/>
        <v>1.0005025531772294</v>
      </c>
      <c r="G525">
        <f>(C525^Settings!$B$8)*(E525^(1-Settings!$B$8))</f>
        <v>713.43162515635083</v>
      </c>
      <c r="H525">
        <f t="shared" si="103"/>
        <v>1.0005027082956364</v>
      </c>
      <c r="I525">
        <f t="shared" si="104"/>
        <v>8.9999990970903472</v>
      </c>
      <c r="J525">
        <f t="shared" si="105"/>
        <v>3.0716362786620266E-7</v>
      </c>
      <c r="K525">
        <f t="shared" si="106"/>
        <v>3.998679683992644</v>
      </c>
      <c r="L525">
        <f t="shared" si="107"/>
        <v>4.9773098578231867E-4</v>
      </c>
      <c r="M525">
        <f>(B525^Settings!$B$7)*(G525^(1-Settings!$B$7))</f>
        <v>356.77469935622116</v>
      </c>
      <c r="N525">
        <f t="shared" si="108"/>
        <v>1.9996698937556279</v>
      </c>
      <c r="O525">
        <f>(Settings!$E$10/100)*M525</f>
        <v>71.354939871244241</v>
      </c>
      <c r="P525">
        <f t="shared" si="109"/>
        <v>1.5997359150045021</v>
      </c>
      <c r="Q525">
        <f t="shared" si="110"/>
        <v>0.95540986871662303</v>
      </c>
      <c r="R525">
        <f>(B525*Q525)/((1+(Settings!$E$11/100))^(A525-1))</f>
        <v>5.6355456973372249E-3</v>
      </c>
      <c r="S525">
        <f t="shared" si="111"/>
        <v>85.136180683940339</v>
      </c>
    </row>
    <row r="526" spans="1:19" x14ac:dyDescent="0.35">
      <c r="A526">
        <f t="shared" si="100"/>
        <v>523</v>
      </c>
      <c r="B526">
        <f>B525*(1+(Settings!$E$7/100))</f>
        <v>180.20096590693558</v>
      </c>
      <c r="C526">
        <f>C525*(1-(Settings!$E$8/100))+(Settings!$B$9*O525)</f>
        <v>2161.7083186302862</v>
      </c>
      <c r="D526">
        <f t="shared" si="101"/>
        <v>1.0004953916174619</v>
      </c>
      <c r="E526">
        <f>E525*(1-(Settings!$E$9/100))+(Settings!$B$10*O525)</f>
        <v>240.18983656192239</v>
      </c>
      <c r="F526">
        <f t="shared" si="102"/>
        <v>1.0004950905978527</v>
      </c>
      <c r="G526">
        <f>(C526^Settings!$B$8)*(E526^(1-Settings!$B$8))</f>
        <v>720.56947461459708</v>
      </c>
      <c r="H526">
        <f t="shared" si="103"/>
        <v>1.0004952411076573</v>
      </c>
      <c r="I526">
        <f t="shared" si="104"/>
        <v>8.9999991239137405</v>
      </c>
      <c r="J526">
        <f t="shared" si="105"/>
        <v>2.9803772783054683E-7</v>
      </c>
      <c r="K526">
        <f t="shared" si="106"/>
        <v>3.99869929102785</v>
      </c>
      <c r="L526">
        <f t="shared" si="107"/>
        <v>4.9033773033002603E-4</v>
      </c>
      <c r="M526">
        <f>(B526^Settings!$B$7)*(G526^(1-Settings!$B$7))</f>
        <v>360.34332979618688</v>
      </c>
      <c r="N526">
        <f t="shared" si="108"/>
        <v>1.9996747963176038</v>
      </c>
      <c r="O526">
        <f>(Settings!$E$10/100)*M526</f>
        <v>72.068665959237379</v>
      </c>
      <c r="P526">
        <f t="shared" si="109"/>
        <v>1.5997398370540832</v>
      </c>
      <c r="Q526">
        <f t="shared" si="110"/>
        <v>0.95541137734932691</v>
      </c>
      <c r="R526">
        <f>(B526*Q526)/((1+(Settings!$E$11/100))^(A526-1))</f>
        <v>5.5803040608469875E-3</v>
      </c>
      <c r="S526">
        <f t="shared" si="111"/>
        <v>85.141760988001181</v>
      </c>
    </row>
    <row r="527" spans="1:19" x14ac:dyDescent="0.35">
      <c r="A527">
        <f t="shared" si="100"/>
        <v>524</v>
      </c>
      <c r="B527">
        <f>B526*(1+(Settings!$E$7/100))</f>
        <v>182.00297556600495</v>
      </c>
      <c r="C527">
        <f>C526*(1-(Settings!$E$8/100))+(Settings!$B$9*O526)</f>
        <v>2183.3359516209944</v>
      </c>
      <c r="D527">
        <f t="shared" si="101"/>
        <v>1.0004880308927211</v>
      </c>
      <c r="E527">
        <f>E526*(1-(Settings!$E$9/100))+(Settings!$B$10*O526)</f>
        <v>242.59290642660767</v>
      </c>
      <c r="F527">
        <f t="shared" si="102"/>
        <v>1.0004877388164468</v>
      </c>
      <c r="G527">
        <f>(C527^Settings!$B$8)*(E527^(1-Settings!$B$8))</f>
        <v>727.77868491007644</v>
      </c>
      <c r="H527">
        <f t="shared" si="103"/>
        <v>1.000487884854584</v>
      </c>
      <c r="I527">
        <f t="shared" si="104"/>
        <v>8.9999991499402121</v>
      </c>
      <c r="J527">
        <f t="shared" si="105"/>
        <v>2.8918305527980692E-7</v>
      </c>
      <c r="K527">
        <f t="shared" si="106"/>
        <v>3.9987186069171776</v>
      </c>
      <c r="L527">
        <f t="shared" si="107"/>
        <v>4.8305431146200561E-4</v>
      </c>
      <c r="M527">
        <f>(B527^Settings!$B$7)*(G527^(1-Settings!$B$7))</f>
        <v>363.94764212335252</v>
      </c>
      <c r="N527">
        <f t="shared" si="108"/>
        <v>1.9996796260694307</v>
      </c>
      <c r="O527">
        <f>(Settings!$E$10/100)*M527</f>
        <v>72.789528424670507</v>
      </c>
      <c r="P527">
        <f t="shared" si="109"/>
        <v>1.5997437008555446</v>
      </c>
      <c r="Q527">
        <f t="shared" si="110"/>
        <v>0.95541286357442323</v>
      </c>
      <c r="R527">
        <f>(B527*Q527)/((1+(Settings!$E$11/100))^(A527-1))</f>
        <v>5.525603793046968E-3</v>
      </c>
      <c r="S527">
        <f t="shared" si="111"/>
        <v>85.147286591794227</v>
      </c>
    </row>
    <row r="528" spans="1:19" x14ac:dyDescent="0.35">
      <c r="A528">
        <f t="shared" si="100"/>
        <v>525</v>
      </c>
      <c r="B528">
        <f>B527*(1+(Settings!$E$7/100))</f>
        <v>183.82300532166499</v>
      </c>
      <c r="C528">
        <f>C527*(1-(Settings!$E$8/100))+(Settings!$B$9*O527)</f>
        <v>2205.1798081707775</v>
      </c>
      <c r="D528">
        <f t="shared" si="101"/>
        <v>1.0004807795870985</v>
      </c>
      <c r="E528">
        <f>E527*(1-(Settings!$E$9/100))+(Settings!$B$10*O527)</f>
        <v>245.02000114054255</v>
      </c>
      <c r="F528">
        <f t="shared" si="102"/>
        <v>1.0004804961884384</v>
      </c>
      <c r="G528">
        <f>(C528^Settings!$B$8)*(E528^(1-Settings!$B$8))</f>
        <v>735.05996973927597</v>
      </c>
      <c r="H528">
        <f t="shared" si="103"/>
        <v>1.0004806378877573</v>
      </c>
      <c r="I528">
        <f t="shared" si="104"/>
        <v>8.9999991751934356</v>
      </c>
      <c r="J528">
        <f t="shared" si="105"/>
        <v>2.8059139456360072E-7</v>
      </c>
      <c r="K528">
        <f t="shared" si="106"/>
        <v>3.9987376359831681</v>
      </c>
      <c r="L528">
        <f t="shared" si="107"/>
        <v>4.758790968173443E-4</v>
      </c>
      <c r="M528">
        <f>(B528^Settings!$B$7)*(G528^(1-Settings!$B$7))</f>
        <v>367.58799317867528</v>
      </c>
      <c r="N528">
        <f t="shared" si="108"/>
        <v>1.9996843840924416</v>
      </c>
      <c r="O528">
        <f>(Settings!$E$10/100)*M528</f>
        <v>73.517598635735055</v>
      </c>
      <c r="P528">
        <f t="shared" si="109"/>
        <v>1.5997475072739533</v>
      </c>
      <c r="Q528">
        <f t="shared" si="110"/>
        <v>0.95541432772476276</v>
      </c>
      <c r="R528">
        <f>(B528*Q528)/((1+(Settings!$E$11/100))^(A528-1))</f>
        <v>5.4714395916951354E-3</v>
      </c>
      <c r="S528">
        <f t="shared" si="111"/>
        <v>85.152758031385929</v>
      </c>
    </row>
    <row r="529" spans="1:19" x14ac:dyDescent="0.35">
      <c r="A529">
        <f t="shared" si="100"/>
        <v>526</v>
      </c>
      <c r="B529">
        <f>B528*(1+(Settings!$E$7/100))</f>
        <v>185.66123537488164</v>
      </c>
      <c r="C529">
        <f>C528*(1-(Settings!$E$8/100))+(Settings!$B$9*O528)</f>
        <v>2227.2420507795232</v>
      </c>
      <c r="D529">
        <f t="shared" si="101"/>
        <v>1.0004736360726296</v>
      </c>
      <c r="E529">
        <f>E528*(1-(Settings!$E$9/100))+(Settings!$B$10*O528)</f>
        <v>247.4713609813052</v>
      </c>
      <c r="F529">
        <f t="shared" si="102"/>
        <v>1.0004733610937233</v>
      </c>
      <c r="G529">
        <f>(C529^Settings!$B$8)*(E529^(1-Settings!$B$8))</f>
        <v>742.41404993521087</v>
      </c>
      <c r="H529">
        <f t="shared" si="103"/>
        <v>1.0004734985831654</v>
      </c>
      <c r="I529">
        <f t="shared" si="104"/>
        <v>8.99999919969639</v>
      </c>
      <c r="J529">
        <f t="shared" si="105"/>
        <v>2.722550629385978E-7</v>
      </c>
      <c r="K529">
        <f t="shared" si="106"/>
        <v>3.9987563824842085</v>
      </c>
      <c r="L529">
        <f t="shared" si="107"/>
        <v>4.688104783712177E-4</v>
      </c>
      <c r="M529">
        <f>(B529^Settings!$B$7)*(G529^(1-Settings!$B$7))</f>
        <v>371.2647433714119</v>
      </c>
      <c r="N529">
        <f t="shared" si="108"/>
        <v>1.9996890714519118</v>
      </c>
      <c r="O529">
        <f>(Settings!$E$10/100)*M529</f>
        <v>74.252948674282379</v>
      </c>
      <c r="P529">
        <f t="shared" si="109"/>
        <v>1.5997512571615293</v>
      </c>
      <c r="Q529">
        <f t="shared" si="110"/>
        <v>0.95541577012825041</v>
      </c>
      <c r="R529">
        <f>(B529*Q529)/((1+(Settings!$E$11/100))^(A529-1))</f>
        <v>5.4178062064024488E-3</v>
      </c>
      <c r="S529">
        <f t="shared" si="111"/>
        <v>85.158175837592324</v>
      </c>
    </row>
    <row r="530" spans="1:19" x14ac:dyDescent="0.35">
      <c r="A530">
        <f t="shared" si="100"/>
        <v>527</v>
      </c>
      <c r="B530">
        <f>B529*(1+(Settings!$E$7/100))</f>
        <v>187.51784772863047</v>
      </c>
      <c r="C530">
        <f>C529*(1-(Settings!$E$8/100))+(Settings!$B$9*O529)</f>
        <v>2249.5248635707867</v>
      </c>
      <c r="D530">
        <f t="shared" si="101"/>
        <v>1.0004665987455086</v>
      </c>
      <c r="E530">
        <f>E529*(1-(Settings!$E$9/100))+(Settings!$B$10*O529)</f>
        <v>249.94722862910734</v>
      </c>
      <c r="F530">
        <f t="shared" si="102"/>
        <v>1.0004663319361562</v>
      </c>
      <c r="G530">
        <f>(C530^Settings!$B$8)*(E530^(1-Settings!$B$8))</f>
        <v>749.84165353879143</v>
      </c>
      <c r="H530">
        <f t="shared" si="103"/>
        <v>1.0004664653408435</v>
      </c>
      <c r="I530">
        <f t="shared" si="104"/>
        <v>8.9999992234713684</v>
      </c>
      <c r="J530">
        <f t="shared" si="105"/>
        <v>2.6416644427484925E-7</v>
      </c>
      <c r="K530">
        <f t="shared" si="106"/>
        <v>3.9987748506154843</v>
      </c>
      <c r="L530">
        <f t="shared" si="107"/>
        <v>4.6184687210182318E-4</v>
      </c>
      <c r="M530">
        <f>(B530^Settings!$B$7)*(G530^(1-Settings!$B$7))</f>
        <v>374.97825671480149</v>
      </c>
      <c r="N530">
        <f t="shared" si="108"/>
        <v>1.9996936891972941</v>
      </c>
      <c r="O530">
        <f>(Settings!$E$10/100)*M530</f>
        <v>74.995651342960301</v>
      </c>
      <c r="P530">
        <f t="shared" si="109"/>
        <v>1.5997549513578353</v>
      </c>
      <c r="Q530">
        <f t="shared" si="110"/>
        <v>0.95541719110791945</v>
      </c>
      <c r="R530">
        <f>(B530*Q530)/((1+(Settings!$E$11/100))^(A530-1))</f>
        <v>5.3646984381276698E-3</v>
      </c>
      <c r="S530">
        <f t="shared" si="111"/>
        <v>85.163540536030453</v>
      </c>
    </row>
    <row r="531" spans="1:19" x14ac:dyDescent="0.35">
      <c r="A531">
        <f t="shared" si="100"/>
        <v>528</v>
      </c>
      <c r="B531">
        <f>B530*(1+(Settings!$E$7/100))</f>
        <v>189.39302620591678</v>
      </c>
      <c r="C531">
        <f>C530*(1-(Settings!$E$8/100))+(Settings!$B$9*O530)</f>
        <v>2272.0304525080351</v>
      </c>
      <c r="D531">
        <f t="shared" si="101"/>
        <v>1.0004596660258436</v>
      </c>
      <c r="E531">
        <f>E530*(1-(Settings!$E$9/100))+(Settings!$B$10*O530)</f>
        <v>252.44784919082122</v>
      </c>
      <c r="F531">
        <f t="shared" si="102"/>
        <v>1.0004594071433059</v>
      </c>
      <c r="G531">
        <f>(C531^Settings!$B$8)*(E531^(1-Settings!$B$8))</f>
        <v>757.34351587090373</v>
      </c>
      <c r="H531">
        <f t="shared" si="103"/>
        <v>1.0004595365845637</v>
      </c>
      <c r="I531">
        <f t="shared" si="104"/>
        <v>8.9999992465400016</v>
      </c>
      <c r="J531">
        <f t="shared" si="105"/>
        <v>2.5631816669147156E-7</v>
      </c>
      <c r="K531">
        <f t="shared" si="106"/>
        <v>3.9987930445099131</v>
      </c>
      <c r="L531">
        <f t="shared" si="107"/>
        <v>4.549867173908595E-4</v>
      </c>
      <c r="M531">
        <f>(B531^Settings!$B$7)*(G531^(1-Settings!$B$7))</f>
        <v>378.7289008621064</v>
      </c>
      <c r="N531">
        <f t="shared" si="108"/>
        <v>1.9996982383624569</v>
      </c>
      <c r="O531">
        <f>(Settings!$E$10/100)*M531</f>
        <v>75.745780172421277</v>
      </c>
      <c r="P531">
        <f t="shared" si="109"/>
        <v>1.5997585906899654</v>
      </c>
      <c r="Q531">
        <f t="shared" si="110"/>
        <v>0.95541859098200421</v>
      </c>
      <c r="R531">
        <f>(B531*Q531)/((1+(Settings!$E$11/100))^(A531-1))</f>
        <v>5.3121111386770651E-3</v>
      </c>
      <c r="S531">
        <f t="shared" si="111"/>
        <v>85.168852647169132</v>
      </c>
    </row>
    <row r="532" spans="1:19" x14ac:dyDescent="0.35">
      <c r="A532">
        <f t="shared" si="100"/>
        <v>529</v>
      </c>
      <c r="B532">
        <f>B531*(1+(Settings!$E$7/100))</f>
        <v>191.28695646797595</v>
      </c>
      <c r="C532">
        <f>C531*(1-(Settings!$E$8/100))+(Settings!$B$9*O531)</f>
        <v>2294.7610456130537</v>
      </c>
      <c r="D532">
        <f t="shared" si="101"/>
        <v>1.000452836357324</v>
      </c>
      <c r="E532">
        <f>E531*(1-(Settings!$E$9/100))+(Settings!$B$10*O531)</f>
        <v>254.97347022424691</v>
      </c>
      <c r="F532">
        <f t="shared" si="102"/>
        <v>1.0004525851660562</v>
      </c>
      <c r="G532">
        <f>(C532^Settings!$B$8)*(E532^(1-Settings!$B$8))</f>
        <v>764.92037960521202</v>
      </c>
      <c r="H532">
        <f t="shared" si="103"/>
        <v>1.000452710761679</v>
      </c>
      <c r="I532">
        <f t="shared" si="104"/>
        <v>8.9999992689232791</v>
      </c>
      <c r="J532">
        <f t="shared" si="105"/>
        <v>2.4870310255664663E-7</v>
      </c>
      <c r="K532">
        <f t="shared" si="106"/>
        <v>3.9988109682390713</v>
      </c>
      <c r="L532">
        <f t="shared" si="107"/>
        <v>4.4822847691250445E-4</v>
      </c>
      <c r="M532">
        <f>(B532^Settings!$B$7)*(G532^(1-Settings!$B$7))</f>
        <v>382.51704714301275</v>
      </c>
      <c r="N532">
        <f t="shared" si="108"/>
        <v>1.9997027199659132</v>
      </c>
      <c r="O532">
        <f>(Settings!$E$10/100)*M532</f>
        <v>76.503409428602552</v>
      </c>
      <c r="P532">
        <f t="shared" si="109"/>
        <v>1.5997621759727305</v>
      </c>
      <c r="Q532">
        <f t="shared" si="110"/>
        <v>0.95541997006401047</v>
      </c>
      <c r="R532">
        <f>(B532*Q532)/((1+(Settings!$E$11/100))^(A532-1))</f>
        <v>5.260039210208913E-3</v>
      </c>
      <c r="S532">
        <f t="shared" si="111"/>
        <v>85.174112686379345</v>
      </c>
    </row>
    <row r="533" spans="1:19" x14ac:dyDescent="0.35">
      <c r="A533">
        <f t="shared" si="100"/>
        <v>530</v>
      </c>
      <c r="B533">
        <f>B532*(1+(Settings!$E$7/100))</f>
        <v>193.19982603265572</v>
      </c>
      <c r="C533">
        <f>C532*(1-(Settings!$E$8/100))+(Settings!$B$9*O532)</f>
        <v>2317.7188931865348</v>
      </c>
      <c r="D533">
        <f t="shared" si="101"/>
        <v>1.0004461082067762</v>
      </c>
      <c r="E533">
        <f>E532*(1-(Settings!$E$9/100))+(Settings!$B$10*O532)</f>
        <v>257.52434176262221</v>
      </c>
      <c r="F533">
        <f t="shared" si="102"/>
        <v>1.0004458644783165</v>
      </c>
      <c r="G533">
        <f>(C533^Settings!$B$8)*(E533^(1-Settings!$B$8))</f>
        <v>772.57299484168857</v>
      </c>
      <c r="H533">
        <f t="shared" si="103"/>
        <v>1.0004459863425463</v>
      </c>
      <c r="I533">
        <f t="shared" si="104"/>
        <v>8.9999992906415613</v>
      </c>
      <c r="J533">
        <f t="shared" si="105"/>
        <v>2.4131425746531932E-7</v>
      </c>
      <c r="K533">
        <f t="shared" si="106"/>
        <v>3.9988286258141037</v>
      </c>
      <c r="L533">
        <f t="shared" si="107"/>
        <v>4.4157063618932568E-4</v>
      </c>
      <c r="M533">
        <f>(B533^Settings!$B$7)*(G533^(1-Settings!$B$7))</f>
        <v>386.34307060039532</v>
      </c>
      <c r="N533">
        <f t="shared" si="108"/>
        <v>1.9997071350110505</v>
      </c>
      <c r="O533">
        <f>(Settings!$E$10/100)*M533</f>
        <v>77.268614120079064</v>
      </c>
      <c r="P533">
        <f t="shared" si="109"/>
        <v>1.5997657080088403</v>
      </c>
      <c r="Q533">
        <f t="shared" si="110"/>
        <v>0.95542132866278662</v>
      </c>
      <c r="R533">
        <f>(B533*Q533)/((1+(Settings!$E$11/100))^(A533-1))</f>
        <v>5.2084776047428344E-3</v>
      </c>
      <c r="S533">
        <f t="shared" si="111"/>
        <v>85.179321163984085</v>
      </c>
    </row>
    <row r="534" spans="1:19" x14ac:dyDescent="0.35">
      <c r="A534">
        <f t="shared" si="100"/>
        <v>531</v>
      </c>
      <c r="B534">
        <f>B533*(1+(Settings!$E$7/100))</f>
        <v>195.13182429298229</v>
      </c>
      <c r="C534">
        <f>C533*(1-(Settings!$E$8/100))+(Settings!$B$9*O533)</f>
        <v>2340.9062680308753</v>
      </c>
      <c r="D534">
        <f t="shared" si="101"/>
        <v>1.0004394800640082</v>
      </c>
      <c r="E534">
        <f>E533*(1-(Settings!$E$9/100))+(Settings!$B$10*O533)</f>
        <v>260.10071633937764</v>
      </c>
      <c r="F534">
        <f t="shared" si="102"/>
        <v>1.0004392435765341</v>
      </c>
      <c r="G534">
        <f>(C534^Settings!$B$8)*(E534^(1-Settings!$B$8))</f>
        <v>780.30211918087844</v>
      </c>
      <c r="H534">
        <f t="shared" si="103"/>
        <v>1.0004393618202601</v>
      </c>
      <c r="I534">
        <f t="shared" si="104"/>
        <v>8.9999993117146087</v>
      </c>
      <c r="J534">
        <f t="shared" si="105"/>
        <v>2.3414499228380237E-7</v>
      </c>
      <c r="K534">
        <f t="shared" si="106"/>
        <v>3.9988460211866177</v>
      </c>
      <c r="L534">
        <f t="shared" si="107"/>
        <v>4.3501170321480487E-4</v>
      </c>
      <c r="M534">
        <f>(B534^Settings!$B$7)*(G534^(1-Settings!$B$7))</f>
        <v>390.20735002745005</v>
      </c>
      <c r="N534">
        <f t="shared" si="108"/>
        <v>1.9997114844863542</v>
      </c>
      <c r="O534">
        <f>(Settings!$E$10/100)*M534</f>
        <v>78.041470005490012</v>
      </c>
      <c r="P534">
        <f t="shared" si="109"/>
        <v>1.5997691875890834</v>
      </c>
      <c r="Q534">
        <f t="shared" si="110"/>
        <v>0.95542266708259249</v>
      </c>
      <c r="R534">
        <f>(B534*Q534)/((1+(Settings!$E$11/100))^(A534-1))</f>
        <v>5.1574213236738123E-3</v>
      </c>
      <c r="S534">
        <f t="shared" si="111"/>
        <v>85.184478585307758</v>
      </c>
    </row>
    <row r="535" spans="1:19" x14ac:dyDescent="0.35">
      <c r="A535">
        <f t="shared" si="100"/>
        <v>532</v>
      </c>
      <c r="B535">
        <f>B534*(1+(Settings!$E$7/100))</f>
        <v>197.08314253591212</v>
      </c>
      <c r="C535">
        <f>C534*(1-(Settings!$E$8/100))+(Settings!$B$9*O534)</f>
        <v>2364.3254656751988</v>
      </c>
      <c r="D535">
        <f t="shared" si="101"/>
        <v>1.0004329504411658</v>
      </c>
      <c r="E535">
        <f>E534*(1-(Settings!$E$9/100))+(Settings!$B$10*O534)</f>
        <v>262.70284901313909</v>
      </c>
      <c r="F535">
        <f t="shared" si="102"/>
        <v>1.0004327209795827</v>
      </c>
      <c r="G535">
        <f>(C535^Settings!$B$8)*(E535^(1-Settings!$B$8))</f>
        <v>788.10851779890788</v>
      </c>
      <c r="H535">
        <f t="shared" si="103"/>
        <v>1.0004328357103853</v>
      </c>
      <c r="I535">
        <f t="shared" si="104"/>
        <v>8.9999993321615896</v>
      </c>
      <c r="J535">
        <f t="shared" si="105"/>
        <v>2.2718869008286902E-7</v>
      </c>
      <c r="K535">
        <f t="shared" si="106"/>
        <v>3.9988631582495708</v>
      </c>
      <c r="L535">
        <f t="shared" si="107"/>
        <v>4.2855020829790647E-4</v>
      </c>
      <c r="M535">
        <f>(B535^Settings!$B$7)*(G535^(1-Settings!$B$7))</f>
        <v>394.1102680051975</v>
      </c>
      <c r="N535">
        <f t="shared" si="108"/>
        <v>1.9997157693656293</v>
      </c>
      <c r="O535">
        <f>(Settings!$E$10/100)*M535</f>
        <v>78.822053601039499</v>
      </c>
      <c r="P535">
        <f t="shared" si="109"/>
        <v>1.5997726154925036</v>
      </c>
      <c r="Q535">
        <f t="shared" si="110"/>
        <v>0.95542398562316799</v>
      </c>
      <c r="R535">
        <f>(B535*Q535)/((1+(Settings!$E$11/100))^(A535-1))</f>
        <v>5.1068654172909461E-3</v>
      </c>
      <c r="S535">
        <f t="shared" si="111"/>
        <v>85.189585450725048</v>
      </c>
    </row>
    <row r="536" spans="1:19" x14ac:dyDescent="0.35">
      <c r="A536">
        <f t="shared" si="100"/>
        <v>533</v>
      </c>
      <c r="B536">
        <f>B535*(1+(Settings!$E$7/100))</f>
        <v>199.05397396127125</v>
      </c>
      <c r="C536">
        <f>C535*(1-(Settings!$E$8/100))+(Settings!$B$9*O535)</f>
        <v>2387.9788046026301</v>
      </c>
      <c r="D536">
        <f t="shared" si="101"/>
        <v>1.0004265178726879</v>
      </c>
      <c r="E536">
        <f>E535*(1-(Settings!$E$9/100))+(Settings!$B$10*O535)</f>
        <v>265.33099739298029</v>
      </c>
      <c r="F536">
        <f t="shared" si="102"/>
        <v>1.0004262952282517</v>
      </c>
      <c r="G536">
        <f>(C536^Settings!$B$8)*(E536^(1-Settings!$B$8))</f>
        <v>795.99296352324177</v>
      </c>
      <c r="H536">
        <f t="shared" si="103"/>
        <v>1.000426406550492</v>
      </c>
      <c r="I536">
        <f t="shared" si="104"/>
        <v>8.9999993520011081</v>
      </c>
      <c r="J536">
        <f t="shared" si="105"/>
        <v>2.2043911140912087E-7</v>
      </c>
      <c r="K536">
        <f t="shared" si="106"/>
        <v>3.9988800408381366</v>
      </c>
      <c r="L536">
        <f t="shared" si="107"/>
        <v>4.2218470344135284E-4</v>
      </c>
      <c r="M536">
        <f>(B536^Settings!$B$7)*(G536^(1-Settings!$B$7))</f>
        <v>398.05221094036204</v>
      </c>
      <c r="N536">
        <f t="shared" si="108"/>
        <v>1.999719990608219</v>
      </c>
      <c r="O536">
        <f>(Settings!$E$10/100)*M536</f>
        <v>79.610442188072412</v>
      </c>
      <c r="P536">
        <f t="shared" si="109"/>
        <v>1.5997759924865753</v>
      </c>
      <c r="Q536">
        <f t="shared" si="110"/>
        <v>0.95542528457979903</v>
      </c>
      <c r="R536">
        <f>(B536*Q536)/((1+(Settings!$E$11/100))^(A536-1))</f>
        <v>5.056804984300829E-3</v>
      </c>
      <c r="S536">
        <f t="shared" si="111"/>
        <v>85.194642255709354</v>
      </c>
    </row>
    <row r="537" spans="1:19" x14ac:dyDescent="0.35">
      <c r="A537">
        <f t="shared" si="100"/>
        <v>534</v>
      </c>
      <c r="B537">
        <f>B536*(1+(Settings!$E$7/100))</f>
        <v>201.04451370088398</v>
      </c>
      <c r="C537">
        <f>C536*(1-(Settings!$E$8/100))+(Settings!$B$9*O536)</f>
        <v>2411.8686264798425</v>
      </c>
      <c r="D537">
        <f t="shared" si="101"/>
        <v>1.0004201809147961</v>
      </c>
      <c r="E537">
        <f>E536*(1-(Settings!$E$9/100))+(Settings!$B$10*O536)</f>
        <v>267.98542166392792</v>
      </c>
      <c r="F537">
        <f t="shared" si="102"/>
        <v>1.0004199648849132</v>
      </c>
      <c r="G537">
        <f>(C537^Settings!$B$8)*(E537^(1-Settings!$B$8))</f>
        <v>803.95623690919854</v>
      </c>
      <c r="H537">
        <f t="shared" si="103"/>
        <v>1.0004200728998436</v>
      </c>
      <c r="I537">
        <f t="shared" si="104"/>
        <v>8.9999993712512136</v>
      </c>
      <c r="J537">
        <f t="shared" si="105"/>
        <v>2.1389008342254101E-7</v>
      </c>
      <c r="K537">
        <f t="shared" si="106"/>
        <v>3.9988966727305604</v>
      </c>
      <c r="L537">
        <f t="shared" si="107"/>
        <v>4.1591376220839749E-4</v>
      </c>
      <c r="M537">
        <f>(B537^Settings!$B$7)*(G537^(1-Settings!$B$7))</f>
        <v>402.03356910362908</v>
      </c>
      <c r="N537">
        <f t="shared" si="108"/>
        <v>1.9997241491592186</v>
      </c>
      <c r="O537">
        <f>(Settings!$E$10/100)*M537</f>
        <v>80.406713820725827</v>
      </c>
      <c r="P537">
        <f t="shared" si="109"/>
        <v>1.5997793193273748</v>
      </c>
      <c r="Q537">
        <f t="shared" si="110"/>
        <v>0.95542656424338568</v>
      </c>
      <c r="R537">
        <f>(B537*Q537)/((1+(Settings!$E$11/100))^(A537-1))</f>
        <v>5.0072351713555518E-3</v>
      </c>
      <c r="S537">
        <f t="shared" si="111"/>
        <v>85.199649490880716</v>
      </c>
    </row>
    <row r="538" spans="1:19" x14ac:dyDescent="0.35">
      <c r="A538">
        <f t="shared" si="100"/>
        <v>535</v>
      </c>
      <c r="B538">
        <f>B537*(1+(Settings!$E$7/100))</f>
        <v>203.05495883789283</v>
      </c>
      <c r="C538">
        <f>C537*(1-(Settings!$E$8/100))+(Settings!$B$9*O537)</f>
        <v>2435.9972963888986</v>
      </c>
      <c r="D538">
        <f t="shared" si="101"/>
        <v>1.0004139381452282</v>
      </c>
      <c r="E538">
        <f>E537*(1-(Settings!$E$9/100))+(Settings!$B$10*O537)</f>
        <v>270.66638461272191</v>
      </c>
      <c r="F538">
        <f t="shared" si="102"/>
        <v>1.000413728533367</v>
      </c>
      <c r="G538">
        <f>(C538^Settings!$B$8)*(E538^(1-Settings!$B$8))</f>
        <v>811.99912631723214</v>
      </c>
      <c r="H538">
        <f t="shared" si="103"/>
        <v>1.0004138333392865</v>
      </c>
      <c r="I538">
        <f t="shared" si="104"/>
        <v>8.9999993899294193</v>
      </c>
      <c r="J538">
        <f t="shared" si="105"/>
        <v>2.0753563312325696E-7</v>
      </c>
      <c r="K538">
        <f t="shared" si="106"/>
        <v>3.9989130576490113</v>
      </c>
      <c r="L538">
        <f t="shared" si="107"/>
        <v>4.0973597950078045E-4</v>
      </c>
      <c r="M538">
        <f>(B538^Settings!$B$7)*(G538^(1-Settings!$B$7))</f>
        <v>406.05473666828527</v>
      </c>
      <c r="N538">
        <f t="shared" si="108"/>
        <v>1.9997282459496868</v>
      </c>
      <c r="O538">
        <f>(Settings!$E$10/100)*M538</f>
        <v>81.21094733365706</v>
      </c>
      <c r="P538">
        <f t="shared" si="109"/>
        <v>1.5997825967597494</v>
      </c>
      <c r="Q538">
        <f t="shared" si="110"/>
        <v>0.95542782490050537</v>
      </c>
      <c r="R538">
        <f>(B538*Q538)/((1+(Settings!$E$11/100))^(A538-1))</f>
        <v>4.9581511725852404E-3</v>
      </c>
      <c r="S538">
        <f t="shared" si="111"/>
        <v>85.204607642053304</v>
      </c>
    </row>
    <row r="539" spans="1:19" x14ac:dyDescent="0.35">
      <c r="A539">
        <f t="shared" si="100"/>
        <v>536</v>
      </c>
      <c r="B539">
        <f>B538*(1+(Settings!$E$7/100))</f>
        <v>205.08550842627176</v>
      </c>
      <c r="C539">
        <f>C538*(1-(Settings!$E$8/100))+(Settings!$B$9*O538)</f>
        <v>2460.3672030614116</v>
      </c>
      <c r="D539">
        <f t="shared" si="101"/>
        <v>1.000407788162927</v>
      </c>
      <c r="E539">
        <f>E538*(1-(Settings!$E$9/100))+(Settings!$B$10*O538)</f>
        <v>273.37415165383317</v>
      </c>
      <c r="F539">
        <f t="shared" si="102"/>
        <v>1.0004075847784399</v>
      </c>
      <c r="G539">
        <f>(C539^Settings!$B$8)*(E539^(1-Settings!$B$8))</f>
        <v>820.12242799098453</v>
      </c>
      <c r="H539">
        <f t="shared" si="103"/>
        <v>1.0004076864706946</v>
      </c>
      <c r="I539">
        <f t="shared" si="104"/>
        <v>8.9999994080527141</v>
      </c>
      <c r="J539">
        <f t="shared" si="105"/>
        <v>2.0136996514708017E-7</v>
      </c>
      <c r="K539">
        <f t="shared" si="106"/>
        <v>3.9989291992604077</v>
      </c>
      <c r="L539">
        <f t="shared" si="107"/>
        <v>4.0364997098141231E-4</v>
      </c>
      <c r="M539">
        <f>(B539^Settings!$B$7)*(G539^(1-Settings!$B$7))</f>
        <v>410.11611174924536</v>
      </c>
      <c r="N539">
        <f t="shared" si="108"/>
        <v>1.9997322818968561</v>
      </c>
      <c r="O539">
        <f>(Settings!$E$10/100)*M539</f>
        <v>82.023222349849078</v>
      </c>
      <c r="P539">
        <f t="shared" si="109"/>
        <v>1.599785825517485</v>
      </c>
      <c r="Q539">
        <f t="shared" si="110"/>
        <v>0.95542906683347895</v>
      </c>
      <c r="R539">
        <f>(B539*Q539)/((1+(Settings!$E$11/100))^(A539-1))</f>
        <v>4.9095482291351524E-3</v>
      </c>
      <c r="S539">
        <f t="shared" si="111"/>
        <v>85.20951719028244</v>
      </c>
    </row>
    <row r="540" spans="1:19" x14ac:dyDescent="0.35">
      <c r="A540">
        <f t="shared" si="100"/>
        <v>537</v>
      </c>
      <c r="B540">
        <f>B539*(1+(Settings!$E$7/100))</f>
        <v>207.13636351053447</v>
      </c>
      <c r="C540">
        <f>C539*(1-(Settings!$E$8/100))+(Settings!$B$9*O539)</f>
        <v>2484.9807591150475</v>
      </c>
      <c r="D540">
        <f t="shared" si="101"/>
        <v>1.0004017295877299</v>
      </c>
      <c r="E540">
        <f>E539*(1-(Settings!$E$9/100))+(Settings!$B$10*O539)</f>
        <v>276.10899085574141</v>
      </c>
      <c r="F540">
        <f t="shared" si="102"/>
        <v>1.0004015322455651</v>
      </c>
      <c r="G540">
        <f>(C540^Settings!$B$8)*(E540^(1-Settings!$B$8))</f>
        <v>828.32694613611955</v>
      </c>
      <c r="H540">
        <f t="shared" si="103"/>
        <v>1.0004016309166364</v>
      </c>
      <c r="I540">
        <f t="shared" si="104"/>
        <v>8.9999994256375899</v>
      </c>
      <c r="J540">
        <f t="shared" si="105"/>
        <v>1.9538752837888751E-7</v>
      </c>
      <c r="K540">
        <f t="shared" si="106"/>
        <v>3.9989451011772386</v>
      </c>
      <c r="L540">
        <f t="shared" si="107"/>
        <v>3.9765437291894301E-4</v>
      </c>
      <c r="M540">
        <f>(B540^Settings!$B$7)*(G540^(1-Settings!$B$7))</f>
        <v>414.21809644246855</v>
      </c>
      <c r="N540">
        <f t="shared" si="108"/>
        <v>1.9997362579043365</v>
      </c>
      <c r="O540">
        <f>(Settings!$E$10/100)*M540</f>
        <v>82.843619288493713</v>
      </c>
      <c r="P540">
        <f t="shared" si="109"/>
        <v>1.5997890063234692</v>
      </c>
      <c r="Q540">
        <f t="shared" si="110"/>
        <v>0.95543029032043192</v>
      </c>
      <c r="R540">
        <f>(B540*Q540)/((1+(Settings!$E$11/100))^(A540-1))</f>
        <v>4.8614216287072003E-3</v>
      </c>
      <c r="S540">
        <f t="shared" si="111"/>
        <v>85.214378611911144</v>
      </c>
    </row>
    <row r="541" spans="1:19" x14ac:dyDescent="0.35">
      <c r="A541">
        <f t="shared" si="100"/>
        <v>538</v>
      </c>
      <c r="B541">
        <f>B540*(1+(Settings!$E$7/100))</f>
        <v>209.20772714563981</v>
      </c>
      <c r="C541">
        <f>C540*(1-(Settings!$E$8/100))+(Settings!$B$9*O540)</f>
        <v>2509.8404012923911</v>
      </c>
      <c r="D541">
        <f t="shared" si="101"/>
        <v>1.0003957610600134</v>
      </c>
      <c r="E541">
        <f>E540*(1-(Settings!$E$9/100))+(Settings!$B$10*O540)</f>
        <v>278.87117296747596</v>
      </c>
      <c r="F541">
        <f t="shared" si="102"/>
        <v>1.0003955695806033</v>
      </c>
      <c r="G541">
        <f>(C541^Settings!$B$8)*(E541^(1-Settings!$B$8))</f>
        <v>836.61349299994538</v>
      </c>
      <c r="H541">
        <f t="shared" si="103"/>
        <v>1.0003956653203083</v>
      </c>
      <c r="I541">
        <f t="shared" si="104"/>
        <v>8.9999994427000445</v>
      </c>
      <c r="J541">
        <f t="shared" si="105"/>
        <v>1.8958283831693734E-7</v>
      </c>
      <c r="K541">
        <f t="shared" si="106"/>
        <v>3.9989607669583709</v>
      </c>
      <c r="L541">
        <f t="shared" si="107"/>
        <v>3.9174784189910383E-4</v>
      </c>
      <c r="M541">
        <f>(B541^Settings!$B$7)*(G541^(1-Settings!$B$7))</f>
        <v>418.36109686476971</v>
      </c>
      <c r="N541">
        <f t="shared" si="108"/>
        <v>1.9997401748623174</v>
      </c>
      <c r="O541">
        <f>(Settings!$E$10/100)*M541</f>
        <v>83.672219372953947</v>
      </c>
      <c r="P541">
        <f t="shared" si="109"/>
        <v>1.5997921398898538</v>
      </c>
      <c r="Q541">
        <f t="shared" si="110"/>
        <v>0.95543149563535879</v>
      </c>
      <c r="R541">
        <f>(B541*Q541)/((1+(Settings!$E$11/100))^(A541-1))</f>
        <v>4.8137667051059603E-3</v>
      </c>
      <c r="S541">
        <f t="shared" si="111"/>
        <v>85.219192378616256</v>
      </c>
    </row>
    <row r="542" spans="1:19" x14ac:dyDescent="0.35">
      <c r="A542">
        <f t="shared" si="100"/>
        <v>539</v>
      </c>
      <c r="B542">
        <f>B541*(1+(Settings!$E$7/100))</f>
        <v>211.2998044170962</v>
      </c>
      <c r="C542">
        <f>C541*(1-(Settings!$E$8/100))+(Settings!$B$9*O541)</f>
        <v>2534.9485907022017</v>
      </c>
      <c r="D542">
        <f t="shared" si="101"/>
        <v>1.0003898812403156</v>
      </c>
      <c r="E542">
        <f>E541*(1-(Settings!$E$9/100))+(Settings!$B$10*O541)</f>
        <v>281.66097144542181</v>
      </c>
      <c r="F542">
        <f t="shared" si="102"/>
        <v>1.0003896954495328</v>
      </c>
      <c r="G542">
        <f>(C542^Settings!$B$8)*(E542^(1-Settings!$B$8))</f>
        <v>844.98288895183259</v>
      </c>
      <c r="H542">
        <f t="shared" si="103"/>
        <v>1.0003897883449131</v>
      </c>
      <c r="I542">
        <f t="shared" si="104"/>
        <v>8.9999994592555943</v>
      </c>
      <c r="J542">
        <f t="shared" si="105"/>
        <v>1.8395056589071146E-7</v>
      </c>
      <c r="K542">
        <f t="shared" si="106"/>
        <v>3.9989762001098441</v>
      </c>
      <c r="L542">
        <f t="shared" si="107"/>
        <v>3.859290543806182E-4</v>
      </c>
      <c r="M542">
        <f>(B542^Settings!$B$7)*(G542^(1-Settings!$B$7))</f>
        <v>422.54552319402831</v>
      </c>
      <c r="N542">
        <f t="shared" si="108"/>
        <v>1.9997440336477674</v>
      </c>
      <c r="O542">
        <f>(Settings!$E$10/100)*M542</f>
        <v>84.509104638805667</v>
      </c>
      <c r="P542">
        <f t="shared" si="109"/>
        <v>1.5997952269182141</v>
      </c>
      <c r="Q542">
        <f t="shared" si="110"/>
        <v>0.95543268304818318</v>
      </c>
      <c r="R542">
        <f>(B542*Q542)/((1+(Settings!$E$11/100))^(A542-1))</f>
        <v>4.766578837789027E-3</v>
      </c>
      <c r="S542">
        <f t="shared" si="111"/>
        <v>85.223958957454045</v>
      </c>
    </row>
    <row r="543" spans="1:19" x14ac:dyDescent="0.35">
      <c r="A543">
        <f t="shared" si="100"/>
        <v>540</v>
      </c>
      <c r="B543">
        <f>B542*(1+(Settings!$E$7/100))</f>
        <v>213.41280246126715</v>
      </c>
      <c r="C543">
        <f>C542*(1-(Settings!$E$8/100))+(Settings!$B$9*O542)</f>
        <v>2560.3078130630829</v>
      </c>
      <c r="D543">
        <f t="shared" si="101"/>
        <v>1.0003840888093363</v>
      </c>
      <c r="E543">
        <f>E542*(1-(Settings!$E$9/100))+(Settings!$B$10*O542)</f>
        <v>284.47866248039395</v>
      </c>
      <c r="F543">
        <f t="shared" si="102"/>
        <v>1.0003839085381161</v>
      </c>
      <c r="G543">
        <f>(C543^Settings!$B$8)*(E543^(1-Settings!$B$8))</f>
        <v>853.43596256443766</v>
      </c>
      <c r="H543">
        <f t="shared" si="103"/>
        <v>1.0003839986737262</v>
      </c>
      <c r="I543">
        <f t="shared" si="104"/>
        <v>8.9999994753193047</v>
      </c>
      <c r="J543">
        <f t="shared" si="105"/>
        <v>1.7848567068767807E-7</v>
      </c>
      <c r="K543">
        <f t="shared" si="106"/>
        <v>3.9989914040856571</v>
      </c>
      <c r="L543">
        <f t="shared" si="107"/>
        <v>3.8019670665079275E-4</v>
      </c>
      <c r="M543">
        <f>(B543^Settings!$B$7)*(G543^(1-Settings!$B$7))</f>
        <v>426.77178970979998</v>
      </c>
      <c r="N543">
        <f t="shared" si="108"/>
        <v>1.9997478351246332</v>
      </c>
      <c r="O543">
        <f>(Settings!$E$10/100)*M543</f>
        <v>85.354357941960004</v>
      </c>
      <c r="P543">
        <f t="shared" si="109"/>
        <v>1.5997982680997065</v>
      </c>
      <c r="Q543">
        <f t="shared" si="110"/>
        <v>0.95543385282481874</v>
      </c>
      <c r="R543">
        <f>(B543*Q543)/((1+(Settings!$E$11/100))^(A543-1))</f>
        <v>4.7198534514217554E-3</v>
      </c>
      <c r="S543">
        <f t="shared" si="111"/>
        <v>85.228678810905464</v>
      </c>
    </row>
    <row r="544" spans="1:19" x14ac:dyDescent="0.35">
      <c r="A544">
        <f t="shared" si="100"/>
        <v>541</v>
      </c>
      <c r="B544">
        <f>B543*(1+(Settings!$E$7/100))</f>
        <v>215.54693048587981</v>
      </c>
      <c r="C544">
        <f>C543*(1-(Settings!$E$8/100))+(Settings!$B$9*O543)</f>
        <v>2585.9205789495854</v>
      </c>
      <c r="D544">
        <f t="shared" si="101"/>
        <v>1.0003783824672263</v>
      </c>
      <c r="E544">
        <f>E543*(1-(Settings!$E$9/100))+(Settings!$B$10*O543)</f>
        <v>287.32452502498211</v>
      </c>
      <c r="F544">
        <f t="shared" si="102"/>
        <v>1.000378207551611</v>
      </c>
      <c r="G544">
        <f>(C544^Settings!$B$8)*(E544^(1-Settings!$B$8))</f>
        <v>861.97355069573712</v>
      </c>
      <c r="H544">
        <f t="shared" si="103"/>
        <v>1.0003782950094298</v>
      </c>
      <c r="I544">
        <f t="shared" si="104"/>
        <v>8.9999994909057843</v>
      </c>
      <c r="J544">
        <f t="shared" si="105"/>
        <v>1.7318311229530536E-7</v>
      </c>
      <c r="K544">
        <f t="shared" si="106"/>
        <v>3.9990063822885378</v>
      </c>
      <c r="L544">
        <f t="shared" si="107"/>
        <v>3.745495142926103E-4</v>
      </c>
      <c r="M544">
        <f>(B544^Settings!$B$7)*(G544^(1-Settings!$B$7))</f>
        <v>431.04031483433312</v>
      </c>
      <c r="N544">
        <f t="shared" si="108"/>
        <v>1.999751580144028</v>
      </c>
      <c r="O544">
        <f>(Settings!$E$10/100)*M544</f>
        <v>86.208062966866635</v>
      </c>
      <c r="P544">
        <f t="shared" si="109"/>
        <v>1.5998012641152224</v>
      </c>
      <c r="Q544">
        <f t="shared" si="110"/>
        <v>0.95543500522722868</v>
      </c>
      <c r="R544">
        <f>(B544*Q544)/((1+(Settings!$E$11/100))^(A544-1))</f>
        <v>4.6735860154362785E-3</v>
      </c>
      <c r="S544">
        <f t="shared" si="111"/>
        <v>85.233352396920907</v>
      </c>
    </row>
    <row r="545" spans="1:19" x14ac:dyDescent="0.35">
      <c r="A545">
        <f t="shared" si="100"/>
        <v>542</v>
      </c>
      <c r="B545">
        <f>B544*(1+(Settings!$E$7/100))</f>
        <v>217.70239979073861</v>
      </c>
      <c r="C545">
        <f>C544*(1-(Settings!$E$8/100))+(Settings!$B$9*O544)</f>
        <v>2611.7894240407736</v>
      </c>
      <c r="D545">
        <f t="shared" si="101"/>
        <v>1.0003727609336099</v>
      </c>
      <c r="E545">
        <f>E544*(1-(Settings!$E$9/100))+(Settings!$B$10*O544)</f>
        <v>290.19884082116914</v>
      </c>
      <c r="F545">
        <f t="shared" si="102"/>
        <v>1.0003725912144601</v>
      </c>
      <c r="G545">
        <f>(C545^Settings!$B$8)*(E545^(1-Settings!$B$8))</f>
        <v>870.59649857188231</v>
      </c>
      <c r="H545">
        <f t="shared" si="103"/>
        <v>1.0003726760740239</v>
      </c>
      <c r="I545">
        <f t="shared" si="104"/>
        <v>8.9999995060292175</v>
      </c>
      <c r="J545">
        <f t="shared" si="105"/>
        <v>1.6803816116350845E-7</v>
      </c>
      <c r="K545">
        <f t="shared" si="106"/>
        <v>3.999021138070701</v>
      </c>
      <c r="L545">
        <f t="shared" si="107"/>
        <v>3.6898621189607184E-4</v>
      </c>
      <c r="M545">
        <f>(B545^Settings!$B$7)*(G545^(1-Settings!$B$7))</f>
        <v>435.35152117399696</v>
      </c>
      <c r="N545">
        <f t="shared" si="108"/>
        <v>1.9997552695444263</v>
      </c>
      <c r="O545">
        <f>(Settings!$E$10/100)*M545</f>
        <v>87.070304234799394</v>
      </c>
      <c r="P545">
        <f t="shared" si="109"/>
        <v>1.5998042156355412</v>
      </c>
      <c r="Q545">
        <f t="shared" si="110"/>
        <v>0.95543614051348458</v>
      </c>
      <c r="R545">
        <f>(B545*Q545)/((1+(Settings!$E$11/100))^(A545-1))</f>
        <v>4.627772043594827E-3</v>
      </c>
      <c r="S545">
        <f t="shared" si="111"/>
        <v>85.237980168964498</v>
      </c>
    </row>
    <row r="546" spans="1:19" x14ac:dyDescent="0.35">
      <c r="A546">
        <f t="shared" si="100"/>
        <v>543</v>
      </c>
      <c r="B546">
        <f>B545*(1+(Settings!$E$7/100))</f>
        <v>219.87942378864599</v>
      </c>
      <c r="C546">
        <f>C545*(1-(Settings!$E$8/100))+(Settings!$B$9*O545)</f>
        <v>2637.9169093712771</v>
      </c>
      <c r="D546">
        <f t="shared" si="101"/>
        <v>1.0003672229471405</v>
      </c>
      <c r="E546">
        <f>E545*(1-(Settings!$E$9/100))+(Settings!$B$10*O545)</f>
        <v>293.10189442822565</v>
      </c>
      <c r="F546">
        <f t="shared" si="102"/>
        <v>1.0003670582700463</v>
      </c>
      <c r="G546">
        <f>(C546^Settings!$B$8)*(E546^(1-Settings!$B$8))</f>
        <v>879.30565987088437</v>
      </c>
      <c r="H546">
        <f t="shared" si="103"/>
        <v>1.0003671406085823</v>
      </c>
      <c r="I546">
        <f t="shared" si="104"/>
        <v>8.9999995207033585</v>
      </c>
      <c r="J546">
        <f t="shared" si="105"/>
        <v>1.6304602112882094E-7</v>
      </c>
      <c r="K546">
        <f t="shared" si="106"/>
        <v>3.9990356747346061</v>
      </c>
      <c r="L546">
        <f t="shared" si="107"/>
        <v>3.6350555305819654E-4</v>
      </c>
      <c r="M546">
        <f>(B546^Settings!$B$7)*(G546^(1-Settings!$B$7))</f>
        <v>439.7058355611228</v>
      </c>
      <c r="N546">
        <f t="shared" si="108"/>
        <v>1.9997589041518493</v>
      </c>
      <c r="O546">
        <f>(Settings!$E$10/100)*M546</f>
        <v>87.941167112224562</v>
      </c>
      <c r="P546">
        <f t="shared" si="109"/>
        <v>1.5998071233214797</v>
      </c>
      <c r="Q546">
        <f t="shared" si="110"/>
        <v>0.95543725893782394</v>
      </c>
      <c r="R546">
        <f>(B546*Q546)/((1+(Settings!$E$11/100))^(A546-1))</f>
        <v>4.5824070935572446E-3</v>
      </c>
      <c r="S546">
        <f t="shared" si="111"/>
        <v>85.242562576058049</v>
      </c>
    </row>
    <row r="547" spans="1:19" x14ac:dyDescent="0.35">
      <c r="A547">
        <f t="shared" si="100"/>
        <v>544</v>
      </c>
      <c r="B547">
        <f>B546*(1+(Settings!$E$7/100))</f>
        <v>222.07821802653245</v>
      </c>
      <c r="C547">
        <f>C546*(1-(Settings!$E$8/100))+(Settings!$B$9*O546)</f>
        <v>2664.3056215848537</v>
      </c>
      <c r="D547">
        <f t="shared" si="101"/>
        <v>1.0003617672653009</v>
      </c>
      <c r="E547">
        <f>E546*(1-(Settings!$E$9/100))+(Settings!$B$10*O546)</f>
        <v>296.03397325088355</v>
      </c>
      <c r="F547">
        <f t="shared" si="102"/>
        <v>1.0003616074804711</v>
      </c>
      <c r="G547">
        <f>(C547^Settings!$B$8)*(E547^(1-Settings!$B$8))</f>
        <v>888.10189680713393</v>
      </c>
      <c r="H547">
        <f t="shared" si="103"/>
        <v>1.0003616873728749</v>
      </c>
      <c r="I547">
        <f t="shared" si="104"/>
        <v>8.9999995349415585</v>
      </c>
      <c r="J547">
        <f t="shared" si="105"/>
        <v>1.5820222909468384E-7</v>
      </c>
      <c r="K547">
        <f t="shared" si="106"/>
        <v>3.9990499955336878</v>
      </c>
      <c r="L547">
        <f t="shared" si="107"/>
        <v>3.5810630978350133E-4</v>
      </c>
      <c r="M547">
        <f>(B547^Settings!$B$7)*(G547^(1-Settings!$B$7))</f>
        <v>444.10368909626465</v>
      </c>
      <c r="N547">
        <f t="shared" si="108"/>
        <v>1.9997624847800519</v>
      </c>
      <c r="O547">
        <f>(Settings!$E$10/100)*M547</f>
        <v>88.82073781925294</v>
      </c>
      <c r="P547">
        <f t="shared" si="109"/>
        <v>1.5998099878240415</v>
      </c>
      <c r="Q547">
        <f t="shared" si="110"/>
        <v>0.95543836075070787</v>
      </c>
      <c r="R547">
        <f>(B547*Q547)/((1+(Settings!$E$11/100))^(A547-1))</f>
        <v>4.5374867664527158E-3</v>
      </c>
      <c r="S547">
        <f t="shared" si="111"/>
        <v>85.247100062824501</v>
      </c>
    </row>
    <row r="548" spans="1:19" x14ac:dyDescent="0.35">
      <c r="A548">
        <f t="shared" si="100"/>
        <v>545</v>
      </c>
      <c r="B548">
        <f>B547*(1+(Settings!$E$7/100))</f>
        <v>224.29900020679779</v>
      </c>
      <c r="C548">
        <f>C547*(1-(Settings!$E$8/100))+(Settings!$B$9*O547)</f>
        <v>2690.9581731904841</v>
      </c>
      <c r="D548">
        <f t="shared" si="101"/>
        <v>1.0003563926640036</v>
      </c>
      <c r="E548">
        <f>E547*(1-(Settings!$E$9/100))+(Settings!$B$10*O547)</f>
        <v>298.99536756779116</v>
      </c>
      <c r="F548">
        <f t="shared" si="102"/>
        <v>1.0003562376261099</v>
      </c>
      <c r="G548">
        <f>(C548^Settings!$B$8)*(E548^(1-Settings!$B$8))</f>
        <v>896.98608021676728</v>
      </c>
      <c r="H548">
        <f t="shared" si="103"/>
        <v>1.0003563151450789</v>
      </c>
      <c r="I548">
        <f t="shared" si="104"/>
        <v>8.999999548756767</v>
      </c>
      <c r="J548">
        <f t="shared" si="105"/>
        <v>1.5350232196453817E-7</v>
      </c>
      <c r="K548">
        <f t="shared" si="106"/>
        <v>3.9990641036730867</v>
      </c>
      <c r="L548">
        <f t="shared" si="107"/>
        <v>3.5278727235077412E-4</v>
      </c>
      <c r="M548">
        <f>(B548^Settings!$B$7)*(G548^(1-Settings!$B$7))</f>
        <v>448.54551719088158</v>
      </c>
      <c r="N548">
        <f t="shared" si="108"/>
        <v>1.9997660122307028</v>
      </c>
      <c r="O548">
        <f>(Settings!$E$10/100)*M548</f>
        <v>89.709103438176328</v>
      </c>
      <c r="P548">
        <f t="shared" si="109"/>
        <v>1.5998128097845621</v>
      </c>
      <c r="Q548">
        <f t="shared" si="110"/>
        <v>0.955439446198876</v>
      </c>
      <c r="R548">
        <f>(B548*Q548)/((1+(Settings!$E$11/100))^(A548-1))</f>
        <v>4.4930067064556213E-3</v>
      </c>
      <c r="S548">
        <f t="shared" si="111"/>
        <v>85.251593069530955</v>
      </c>
    </row>
    <row r="549" spans="1:19" x14ac:dyDescent="0.35">
      <c r="A549">
        <f t="shared" si="100"/>
        <v>546</v>
      </c>
      <c r="B549">
        <f>B548*(1+(Settings!$E$7/100))</f>
        <v>226.54199020886577</v>
      </c>
      <c r="C549">
        <f>C548*(1-(Settings!$E$8/100))+(Settings!$B$9*O548)</f>
        <v>2717.8772028210333</v>
      </c>
      <c r="D549">
        <f t="shared" si="101"/>
        <v>1.0003510979374797</v>
      </c>
      <c r="E549">
        <f>E548*(1-(Settings!$E$9/100))+(Settings!$B$10*O548)</f>
        <v>301.98637056025296</v>
      </c>
      <c r="F549">
        <f t="shared" si="102"/>
        <v>1.0003509475054573</v>
      </c>
      <c r="G549">
        <f>(C549^Settings!$B$8)*(E549^(1-Settings!$B$8))</f>
        <v>905.95908964388468</v>
      </c>
      <c r="H549">
        <f t="shared" si="103"/>
        <v>1.0003510227214463</v>
      </c>
      <c r="I549">
        <f t="shared" si="104"/>
        <v>8.9999995621615536</v>
      </c>
      <c r="J549">
        <f t="shared" si="105"/>
        <v>1.4894208089089034E-7</v>
      </c>
      <c r="K549">
        <f t="shared" si="106"/>
        <v>3.9990780023103629</v>
      </c>
      <c r="L549">
        <f t="shared" si="107"/>
        <v>3.4754724895780242E-4</v>
      </c>
      <c r="M549">
        <f>(B549^Settings!$B$7)*(G549^(1-Settings!$B$7))</f>
        <v>453.03175961044701</v>
      </c>
      <c r="N549">
        <f t="shared" si="108"/>
        <v>1.9997694872935636</v>
      </c>
      <c r="O549">
        <f>(Settings!$E$10/100)*M549</f>
        <v>90.606351922089402</v>
      </c>
      <c r="P549">
        <f t="shared" si="109"/>
        <v>1.5998155898348509</v>
      </c>
      <c r="Q549">
        <f t="shared" si="110"/>
        <v>0.95544051552540288</v>
      </c>
      <c r="R549">
        <f>(B549*Q549)/((1+(Settings!$E$11/100))^(A549-1))</f>
        <v>4.4489626003655237E-3</v>
      </c>
      <c r="S549">
        <f t="shared" si="111"/>
        <v>85.256042032131319</v>
      </c>
    </row>
    <row r="550" spans="1:19" x14ac:dyDescent="0.35">
      <c r="A550">
        <f t="shared" si="100"/>
        <v>547</v>
      </c>
      <c r="B550">
        <f>B549*(1+(Settings!$E$7/100))</f>
        <v>228.80741011095444</v>
      </c>
      <c r="C550">
        <f>C549*(1-(Settings!$E$8/100))+(Settings!$B$9*O549)</f>
        <v>2745.0653754944929</v>
      </c>
      <c r="D550">
        <f t="shared" si="101"/>
        <v>1.0003458818978128</v>
      </c>
      <c r="E550">
        <f>E549*(1-(Settings!$E$9/100))+(Settings!$B$10*O549)</f>
        <v>305.00727834125684</v>
      </c>
      <c r="F550">
        <f t="shared" si="102"/>
        <v>1.0003457359348378</v>
      </c>
      <c r="G550">
        <f>(C550^Settings!$B$8)*(E550^(1-Settings!$B$8))</f>
        <v>915.02181342763367</v>
      </c>
      <c r="H550">
        <f t="shared" si="103"/>
        <v>1.0003458089163031</v>
      </c>
      <c r="I550">
        <f t="shared" si="104"/>
        <v>8.9999995751681094</v>
      </c>
      <c r="J550">
        <f t="shared" si="105"/>
        <v>1.4451728702624678E-7</v>
      </c>
      <c r="K550">
        <f t="shared" si="106"/>
        <v>3.9990916945562067</v>
      </c>
      <c r="L550">
        <f t="shared" si="107"/>
        <v>3.4238506565476001E-4</v>
      </c>
      <c r="M550">
        <f>(B550^Settings!$B$7)*(G550^(1-Settings!$B$7))</f>
        <v>457.56286051799026</v>
      </c>
      <c r="N550">
        <f t="shared" si="108"/>
        <v>1.9997729107466693</v>
      </c>
      <c r="O550">
        <f>(Settings!$E$10/100)*M550</f>
        <v>91.51257210359806</v>
      </c>
      <c r="P550">
        <f t="shared" si="109"/>
        <v>1.5998183285973353</v>
      </c>
      <c r="Q550">
        <f t="shared" si="110"/>
        <v>0.95544156896975196</v>
      </c>
      <c r="R550">
        <f>(B550*Q550)/((1+(Settings!$E$11/100))^(A550-1))</f>
        <v>4.4053501771911989E-3</v>
      </c>
      <c r="S550">
        <f t="shared" si="111"/>
        <v>85.260447382308513</v>
      </c>
    </row>
    <row r="551" spans="1:19" x14ac:dyDescent="0.35">
      <c r="A551">
        <f t="shared" si="100"/>
        <v>548</v>
      </c>
      <c r="B551">
        <f>B550*(1+(Settings!$E$7/100))</f>
        <v>231.09548421206398</v>
      </c>
      <c r="C551">
        <f>C550*(1-(Settings!$E$8/100))+(Settings!$B$9*O550)</f>
        <v>2772.5253828778409</v>
      </c>
      <c r="D551">
        <f t="shared" si="101"/>
        <v>1.0003407433748723</v>
      </c>
      <c r="E551">
        <f>E550*(1-(Settings!$E$9/100))+(Settings!$B$10*O550)</f>
        <v>308.05838998479152</v>
      </c>
      <c r="F551">
        <f t="shared" si="102"/>
        <v>1.0003406017481842</v>
      </c>
      <c r="G551">
        <f>(C551^Settings!$B$8)*(E551^(1-Settings!$B$8))</f>
        <v>924.17514879016039</v>
      </c>
      <c r="H551">
        <f t="shared" si="103"/>
        <v>1.0003406725615394</v>
      </c>
      <c r="I551">
        <f t="shared" si="104"/>
        <v>8.9999995877882668</v>
      </c>
      <c r="J551">
        <f t="shared" si="105"/>
        <v>1.4022398797663982E-7</v>
      </c>
      <c r="K551">
        <f t="shared" si="106"/>
        <v>3.9991051834751312</v>
      </c>
      <c r="L551">
        <f t="shared" si="107"/>
        <v>3.3729956587791321E-4</v>
      </c>
      <c r="M551">
        <f>(B551^Settings!$B$7)*(G551^(1-Settings!$B$7))</f>
        <v>462.13926851807173</v>
      </c>
      <c r="N551">
        <f t="shared" si="108"/>
        <v>1.9997762833564987</v>
      </c>
      <c r="O551">
        <f>(Settings!$E$10/100)*M551</f>
        <v>92.427853703614346</v>
      </c>
      <c r="P551">
        <f t="shared" si="109"/>
        <v>1.5998210266851989</v>
      </c>
      <c r="Q551">
        <f t="shared" si="110"/>
        <v>0.95544260676782966</v>
      </c>
      <c r="R551">
        <f>(B551*Q551)/((1+(Settings!$E$11/100))^(A551-1))</f>
        <v>4.3621652077387163E-3</v>
      </c>
      <c r="S551">
        <f t="shared" si="111"/>
        <v>85.264809547516251</v>
      </c>
    </row>
    <row r="552" spans="1:19" x14ac:dyDescent="0.35">
      <c r="A552">
        <f t="shared" si="100"/>
        <v>549</v>
      </c>
      <c r="B552">
        <f>B551*(1+(Settings!$E$7/100))</f>
        <v>233.40643905418463</v>
      </c>
      <c r="C552">
        <f>C551*(1-(Settings!$E$8/100))+(Settings!$B$9*O551)</f>
        <v>2800.2599435535367</v>
      </c>
      <c r="D552">
        <f t="shared" si="101"/>
        <v>1.0003356812159359</v>
      </c>
      <c r="E552">
        <f>E551*(1-(Settings!$E$9/100))+(Settings!$B$10*O551)</f>
        <v>311.14000755545715</v>
      </c>
      <c r="F552">
        <f t="shared" si="102"/>
        <v>1.0003355437966599</v>
      </c>
      <c r="G552">
        <f>(C552^Settings!$B$8)*(E552^(1-Settings!$B$8))</f>
        <v>933.42000192544162</v>
      </c>
      <c r="H552">
        <f t="shared" si="103"/>
        <v>1.0003356125063201</v>
      </c>
      <c r="I552">
        <f t="shared" si="104"/>
        <v>8.9999996000335063</v>
      </c>
      <c r="J552">
        <f t="shared" si="105"/>
        <v>1.360582313481018E-7</v>
      </c>
      <c r="K552">
        <f t="shared" si="106"/>
        <v>3.9991184720861574</v>
      </c>
      <c r="L552">
        <f t="shared" si="107"/>
        <v>3.3228961020537184E-4</v>
      </c>
      <c r="M552">
        <f>(B552^Settings!$B$7)*(G552^(1-Settings!$B$7))</f>
        <v>466.76143670119916</v>
      </c>
      <c r="N552">
        <f t="shared" si="108"/>
        <v>1.9997796058781474</v>
      </c>
      <c r="O552">
        <f>(Settings!$E$10/100)*M552</f>
        <v>93.35228734023984</v>
      </c>
      <c r="P552">
        <f t="shared" si="109"/>
        <v>1.5998236847025178</v>
      </c>
      <c r="Q552">
        <f t="shared" si="110"/>
        <v>0.95544362915203707</v>
      </c>
      <c r="R552">
        <f>(B552*Q552)/((1+(Settings!$E$11/100))^(A552-1))</f>
        <v>4.3194035042034996E-3</v>
      </c>
      <c r="S552">
        <f t="shared" si="111"/>
        <v>85.269128951020448</v>
      </c>
    </row>
    <row r="553" spans="1:19" x14ac:dyDescent="0.35">
      <c r="A553">
        <f t="shared" si="100"/>
        <v>550</v>
      </c>
      <c r="B553">
        <f>B552*(1+(Settings!$E$7/100))</f>
        <v>235.74050344472647</v>
      </c>
      <c r="C553">
        <f>C552*(1-(Settings!$E$8/100))+(Settings!$B$9*O552)</f>
        <v>2828.2718032886819</v>
      </c>
      <c r="D553">
        <f t="shared" si="101"/>
        <v>1.0003306942854007</v>
      </c>
      <c r="E553">
        <f>E552*(1-(Settings!$E$9/100))+(Settings!$B$10*O552)</f>
        <v>314.25243613837199</v>
      </c>
      <c r="F553">
        <f t="shared" si="102"/>
        <v>1.000330560948548</v>
      </c>
      <c r="G553">
        <f>(C553^Settings!$B$8)*(E553^(1-Settings!$B$8))</f>
        <v>942.75728808900476</v>
      </c>
      <c r="H553">
        <f t="shared" si="103"/>
        <v>1.0003306276169743</v>
      </c>
      <c r="I553">
        <f t="shared" si="104"/>
        <v>8.999999611914971</v>
      </c>
      <c r="J553">
        <f t="shared" si="105"/>
        <v>1.3201628679126998E-7</v>
      </c>
      <c r="K553">
        <f t="shared" si="106"/>
        <v>3.9991315633634881</v>
      </c>
      <c r="L553">
        <f t="shared" si="107"/>
        <v>3.2735407620165802E-4</v>
      </c>
      <c r="M553">
        <f>(B553^Settings!$B$7)*(G553^(1-Settings!$B$7))</f>
        <v>471.42982268868712</v>
      </c>
      <c r="N553">
        <f t="shared" si="108"/>
        <v>1.9997828790554959</v>
      </c>
      <c r="O553">
        <f>(Settings!$E$10/100)*M553</f>
        <v>94.285964537737428</v>
      </c>
      <c r="P553">
        <f t="shared" si="109"/>
        <v>1.5998263032443967</v>
      </c>
      <c r="Q553">
        <f t="shared" si="110"/>
        <v>0.95544463635132371</v>
      </c>
      <c r="R553">
        <f>(B553*Q553)/((1+(Settings!$E$11/100))^(A553-1))</f>
        <v>4.27706091976635E-3</v>
      </c>
      <c r="S553">
        <f t="shared" si="111"/>
        <v>85.27340601194021</v>
      </c>
    </row>
    <row r="554" spans="1:19" x14ac:dyDescent="0.35">
      <c r="A554">
        <f t="shared" si="100"/>
        <v>551</v>
      </c>
      <c r="B554">
        <f>B553*(1+(Settings!$E$7/100))</f>
        <v>238.09790847917373</v>
      </c>
      <c r="C554">
        <f>C553*(1-(Settings!$E$8/100))+(Settings!$B$9*O553)</f>
        <v>2856.5637353068719</v>
      </c>
      <c r="D554">
        <f t="shared" si="101"/>
        <v>1.0003257814645838</v>
      </c>
      <c r="E554">
        <f>E553*(1-(Settings!$E$9/100))+(Settings!$B$10*O553)</f>
        <v>317.39598386937831</v>
      </c>
      <c r="F554">
        <f t="shared" si="102"/>
        <v>1.0003256520888737</v>
      </c>
      <c r="G554">
        <f>(C554^Settings!$B$8)*(E554^(1-Settings!$B$8))</f>
        <v>952.18793168854597</v>
      </c>
      <c r="H554">
        <f t="shared" si="103"/>
        <v>1.0003257167767288</v>
      </c>
      <c r="I554">
        <f t="shared" si="104"/>
        <v>8.9999996234434612</v>
      </c>
      <c r="J554">
        <f t="shared" si="105"/>
        <v>1.2809433513893964E-7</v>
      </c>
      <c r="K554">
        <f t="shared" si="106"/>
        <v>3.9991444602371771</v>
      </c>
      <c r="L554">
        <f t="shared" si="107"/>
        <v>3.2249185815125259E-4</v>
      </c>
      <c r="M554">
        <f>(B554^Settings!$B$7)*(G554^(1-Settings!$B$7))</f>
        <v>476.14488867796649</v>
      </c>
      <c r="N554">
        <f t="shared" si="108"/>
        <v>1.9997861036213789</v>
      </c>
      <c r="O554">
        <f>(Settings!$E$10/100)*M554</f>
        <v>95.228977735593304</v>
      </c>
      <c r="P554">
        <f t="shared" si="109"/>
        <v>1.5998288828971032</v>
      </c>
      <c r="Q554">
        <f t="shared" si="110"/>
        <v>0.95544562859123738</v>
      </c>
      <c r="R554">
        <f>(B554*Q554)/((1+(Settings!$E$11/100))^(A554-1))</f>
        <v>4.2351333481933798E-3</v>
      </c>
      <c r="S554">
        <f t="shared" si="111"/>
        <v>85.277641145288399</v>
      </c>
    </row>
    <row r="555" spans="1:19" x14ac:dyDescent="0.35">
      <c r="A555">
        <f t="shared" si="100"/>
        <v>552</v>
      </c>
      <c r="B555">
        <f>B554*(1+(Settings!$E$7/100))</f>
        <v>240.47888756396546</v>
      </c>
      <c r="C555">
        <f>C554*(1-(Settings!$E$8/100))+(Settings!$B$9*O554)</f>
        <v>2885.1385405627684</v>
      </c>
      <c r="D555">
        <f t="shared" si="101"/>
        <v>1.000320941651478</v>
      </c>
      <c r="E555">
        <f>E554*(1-(Settings!$E$9/100))+(Settings!$B$10*O554)</f>
        <v>320.57096196555011</v>
      </c>
      <c r="F555">
        <f t="shared" si="102"/>
        <v>1.0003208161192267</v>
      </c>
      <c r="G555">
        <f>(C555^Settings!$B$8)*(E555^(1-Settings!$B$8))</f>
        <v>961.71286637545302</v>
      </c>
      <c r="H555">
        <f t="shared" si="103"/>
        <v>1.0003208788853524</v>
      </c>
      <c r="I555">
        <f t="shared" si="104"/>
        <v>8.9999996346294697</v>
      </c>
      <c r="J555">
        <f t="shared" si="105"/>
        <v>1.2428897910865544E-7</v>
      </c>
      <c r="K555">
        <f t="shared" si="106"/>
        <v>3.9991571655937785</v>
      </c>
      <c r="L555">
        <f t="shared" si="107"/>
        <v>3.1770186668111933E-4</v>
      </c>
      <c r="M555">
        <f>(B555^Settings!$B$7)*(G555^(1-Settings!$B$7))</f>
        <v>480.90710148834512</v>
      </c>
      <c r="N555">
        <f t="shared" si="108"/>
        <v>1.9997892802977462</v>
      </c>
      <c r="O555">
        <f>(Settings!$E$10/100)*M555</f>
        <v>96.181420297669035</v>
      </c>
      <c r="P555">
        <f t="shared" si="109"/>
        <v>1.599831424238197</v>
      </c>
      <c r="Q555">
        <f t="shared" si="110"/>
        <v>0.95544660609397547</v>
      </c>
      <c r="R555">
        <f>(B555*Q555)/((1+(Settings!$E$11/100))^(A555-1))</f>
        <v>4.1936167234398313E-3</v>
      </c>
      <c r="S555">
        <f t="shared" si="111"/>
        <v>85.28183476201184</v>
      </c>
    </row>
    <row r="556" spans="1:19" x14ac:dyDescent="0.35">
      <c r="A556">
        <f t="shared" si="100"/>
        <v>553</v>
      </c>
      <c r="B556">
        <f>B555*(1+(Settings!$E$7/100))</f>
        <v>242.88367643960513</v>
      </c>
      <c r="C556">
        <f>C555*(1-(Settings!$E$8/100))+(Settings!$B$9*O555)</f>
        <v>2913.9990480194151</v>
      </c>
      <c r="D556">
        <f t="shared" si="101"/>
        <v>1.0003161737604849</v>
      </c>
      <c r="E556">
        <f>E555*(1-(Settings!$E$9/100))+(Settings!$B$10*O555)</f>
        <v>323.77768475600601</v>
      </c>
      <c r="F556">
        <f t="shared" si="102"/>
        <v>1.0003160519574728</v>
      </c>
      <c r="G556">
        <f>(C556^Settings!$B$8)*(E556^(1-Settings!$B$8))</f>
        <v>971.33303513724479</v>
      </c>
      <c r="H556">
        <f t="shared" si="103"/>
        <v>1.000316112859001</v>
      </c>
      <c r="I556">
        <f t="shared" si="104"/>
        <v>8.9999996454831681</v>
      </c>
      <c r="J556">
        <f t="shared" si="105"/>
        <v>1.2059664378227808E-7</v>
      </c>
      <c r="K556">
        <f t="shared" si="106"/>
        <v>3.9991696822769978</v>
      </c>
      <c r="L556">
        <f t="shared" si="107"/>
        <v>3.1298302869409156E-4</v>
      </c>
      <c r="M556">
        <f>(B556^Settings!$B$7)*(G556^(1-Settings!$B$7))</f>
        <v>485.7169326072277</v>
      </c>
      <c r="N556">
        <f t="shared" si="108"/>
        <v>1.9997924097958264</v>
      </c>
      <c r="O556">
        <f>(Settings!$E$10/100)*M556</f>
        <v>97.143386521445549</v>
      </c>
      <c r="P556">
        <f t="shared" si="109"/>
        <v>1.5998339278366609</v>
      </c>
      <c r="Q556">
        <f t="shared" si="110"/>
        <v>0.95544756907843487</v>
      </c>
      <c r="R556">
        <f>(B556*Q556)/((1+(Settings!$E$11/100))^(A556-1))</f>
        <v>4.1525070192577271E-3</v>
      </c>
      <c r="S556">
        <f t="shared" si="111"/>
        <v>85.285987269031097</v>
      </c>
    </row>
    <row r="557" spans="1:19" x14ac:dyDescent="0.35">
      <c r="A557">
        <f t="shared" si="100"/>
        <v>554</v>
      </c>
      <c r="B557">
        <f>B556*(1+(Settings!$E$7/100))</f>
        <v>245.31251320400119</v>
      </c>
      <c r="C557">
        <f>C556*(1-(Settings!$E$8/100))+(Settings!$B$9*O556)</f>
        <v>2943.1481149283277</v>
      </c>
      <c r="D557">
        <f t="shared" si="101"/>
        <v>1.0003114767221488</v>
      </c>
      <c r="E557">
        <f>E556*(1-(Settings!$E$9/100))+(Settings!$B$10*O556)</f>
        <v>327.0164697130304</v>
      </c>
      <c r="F557">
        <f t="shared" si="102"/>
        <v>1.0003113585375978</v>
      </c>
      <c r="G557">
        <f>(C557^Settings!$B$8)*(E557^(1-Settings!$B$8))</f>
        <v>981.04939039093335</v>
      </c>
      <c r="H557">
        <f t="shared" si="103"/>
        <v>1.0003114176298622</v>
      </c>
      <c r="I557">
        <f t="shared" si="104"/>
        <v>8.9999996560144329</v>
      </c>
      <c r="J557">
        <f t="shared" si="105"/>
        <v>1.1701406510411516E-7</v>
      </c>
      <c r="K557">
        <f t="shared" si="106"/>
        <v>3.9991820130883231</v>
      </c>
      <c r="L557">
        <f t="shared" si="107"/>
        <v>3.0833428699139631E-4</v>
      </c>
      <c r="M557">
        <f>(B557^Settings!$B$7)*(G557^(1-Settings!$B$7))</f>
        <v>490.57485823679667</v>
      </c>
      <c r="N557">
        <f t="shared" si="108"/>
        <v>1.9997954928162838</v>
      </c>
      <c r="O557">
        <f>(Settings!$E$10/100)*M557</f>
        <v>98.11497164735934</v>
      </c>
      <c r="P557">
        <f t="shared" si="109"/>
        <v>1.5998363942530271</v>
      </c>
      <c r="Q557">
        <f t="shared" si="110"/>
        <v>0.9554485177602603</v>
      </c>
      <c r="R557">
        <f>(B557*Q557)/((1+(Settings!$E$11/100))^(A557-1))</f>
        <v>4.1118002488073424E-3</v>
      </c>
      <c r="S557">
        <f t="shared" si="111"/>
        <v>85.290099069279904</v>
      </c>
    </row>
    <row r="558" spans="1:19" x14ac:dyDescent="0.35">
      <c r="A558">
        <f t="shared" si="100"/>
        <v>555</v>
      </c>
      <c r="B558">
        <f>B557*(1+(Settings!$E$7/100))</f>
        <v>247.76563833604121</v>
      </c>
      <c r="C558">
        <f>C557*(1-(Settings!$E$8/100))+(Settings!$B$9*O557)</f>
        <v>2972.5886271123845</v>
      </c>
      <c r="D558">
        <f t="shared" si="101"/>
        <v>1.000306849482957</v>
      </c>
      <c r="E558">
        <f>E557*(1-(Settings!$E$9/100))+(Settings!$B$10*O557)</f>
        <v>330.28763748350576</v>
      </c>
      <c r="F558">
        <f t="shared" si="102"/>
        <v>1.0003067348093975</v>
      </c>
      <c r="G558">
        <f>(C558^Settings!$B$8)*(E558^(1-Settings!$B$8))</f>
        <v>990.86289407732261</v>
      </c>
      <c r="H558">
        <f t="shared" si="103"/>
        <v>1.0003067921461772</v>
      </c>
      <c r="I558">
        <f t="shared" si="104"/>
        <v>8.9999996662328385</v>
      </c>
      <c r="J558">
        <f t="shared" si="105"/>
        <v>1.1353784579171133E-7</v>
      </c>
      <c r="K558">
        <f t="shared" si="106"/>
        <v>3.9991941607876575</v>
      </c>
      <c r="L558">
        <f t="shared" si="107"/>
        <v>3.0375460018383649E-4</v>
      </c>
      <c r="M558">
        <f>(B558^Settings!$B$7)*(G558^(1-Settings!$B$7))</f>
        <v>495.48135934116129</v>
      </c>
      <c r="N558">
        <f t="shared" si="108"/>
        <v>1.999798530049379</v>
      </c>
      <c r="O558">
        <f>(Settings!$E$10/100)*M558</f>
        <v>99.096271868232265</v>
      </c>
      <c r="P558">
        <f t="shared" si="109"/>
        <v>1.5998388240395034</v>
      </c>
      <c r="Q558">
        <f t="shared" si="110"/>
        <v>0.95544945235189305</v>
      </c>
      <c r="R558">
        <f>(B558*Q558)/((1+(Settings!$E$11/100))^(A558-1))</f>
        <v>4.0714924642724307E-3</v>
      </c>
      <c r="S558">
        <f t="shared" si="111"/>
        <v>85.294170561744181</v>
      </c>
    </row>
    <row r="559" spans="1:19" x14ac:dyDescent="0.35">
      <c r="A559">
        <f t="shared" si="100"/>
        <v>556</v>
      </c>
      <c r="B559">
        <f>B558*(1+(Settings!$E$7/100))</f>
        <v>250.24329471940163</v>
      </c>
      <c r="C559">
        <f>C558*(1-(Settings!$E$8/100))+(Settings!$B$9*O558)</f>
        <v>3002.3234992515459</v>
      </c>
      <c r="D559">
        <f t="shared" si="101"/>
        <v>1.000302291005073</v>
      </c>
      <c r="E559">
        <f>E558*(1-(Settings!$E$9/100))+(Settings!$B$10*O558)</f>
        <v>333.59151192065889</v>
      </c>
      <c r="F559">
        <f t="shared" si="102"/>
        <v>1.0003021797381439</v>
      </c>
      <c r="G559">
        <f>(C559^Settings!$B$8)*(E559^(1-Settings!$B$8))</f>
        <v>1000.7745177562458</v>
      </c>
      <c r="H559">
        <f t="shared" si="103"/>
        <v>1.0003022353715973</v>
      </c>
      <c r="I559">
        <f t="shared" si="104"/>
        <v>8.9999996761476826</v>
      </c>
      <c r="J559">
        <f t="shared" si="105"/>
        <v>1.1016494383397912E-7</v>
      </c>
      <c r="K559">
        <f t="shared" si="106"/>
        <v>3.9992061280939275</v>
      </c>
      <c r="L559">
        <f t="shared" si="107"/>
        <v>2.9924294218108827E-4</v>
      </c>
      <c r="M559">
        <f>(B559^Settings!$B$7)*(G559^(1-Settings!$B$7))</f>
        <v>500.43692169397661</v>
      </c>
      <c r="N559">
        <f t="shared" si="108"/>
        <v>1.9998015221751202</v>
      </c>
      <c r="O559">
        <f>(Settings!$E$10/100)*M559</f>
        <v>100.08738433879533</v>
      </c>
      <c r="P559">
        <f t="shared" si="109"/>
        <v>1.599841217740096</v>
      </c>
      <c r="Q559">
        <f t="shared" si="110"/>
        <v>0.95545037306261871</v>
      </c>
      <c r="R559">
        <f>(B559*Q559)/((1+(Settings!$E$11/100))^(A559-1))</f>
        <v>4.0315797564791913E-3</v>
      </c>
      <c r="S559">
        <f t="shared" si="111"/>
        <v>85.298202141500667</v>
      </c>
    </row>
    <row r="560" spans="1:19" x14ac:dyDescent="0.35">
      <c r="A560">
        <f t="shared" si="100"/>
        <v>557</v>
      </c>
      <c r="B560">
        <f>B559*(1+(Settings!$E$7/100))</f>
        <v>252.74572766659566</v>
      </c>
      <c r="C560">
        <f>C559*(1-(Settings!$E$8/100))+(Settings!$B$9*O559)</f>
        <v>3032.3556751714309</v>
      </c>
      <c r="D560">
        <f t="shared" si="101"/>
        <v>1.0002978002660923</v>
      </c>
      <c r="E560">
        <f>E559*(1-(Settings!$E$9/100))+(Settings!$B$10*O559)</f>
        <v>336.92842011612527</v>
      </c>
      <c r="F560">
        <f t="shared" si="102"/>
        <v>1.0002976923046081</v>
      </c>
      <c r="G560">
        <f>(C560^Settings!$B$8)*(E560^(1-Settings!$B$8))</f>
        <v>1010.7852427027595</v>
      </c>
      <c r="H560">
        <f t="shared" si="103"/>
        <v>1.0002977462853391</v>
      </c>
      <c r="I560">
        <f t="shared" si="104"/>
        <v>8.9999996857679854</v>
      </c>
      <c r="J560">
        <f t="shared" si="105"/>
        <v>1.0689225060644958E-7</v>
      </c>
      <c r="K560">
        <f t="shared" si="106"/>
        <v>3.9992179176856992</v>
      </c>
      <c r="L560">
        <f t="shared" si="107"/>
        <v>2.9479830232492787E-4</v>
      </c>
      <c r="M560">
        <f>(B560^Settings!$B$7)*(G560^(1-Settings!$B$7))</f>
        <v>505.44203592653975</v>
      </c>
      <c r="N560">
        <f t="shared" si="108"/>
        <v>1.9998044698634163</v>
      </c>
      <c r="O560">
        <f>(Settings!$E$10/100)*M560</f>
        <v>101.08840718530796</v>
      </c>
      <c r="P560">
        <f t="shared" si="109"/>
        <v>1.599843575890733</v>
      </c>
      <c r="Q560">
        <f t="shared" si="110"/>
        <v>0.95545128009861457</v>
      </c>
      <c r="R560">
        <f>(B560*Q560)/((1+(Settings!$E$11/100))^(A560-1))</f>
        <v>3.992058254518936E-3</v>
      </c>
      <c r="S560">
        <f t="shared" si="111"/>
        <v>85.302194199755192</v>
      </c>
    </row>
    <row r="561" spans="1:19" x14ac:dyDescent="0.35">
      <c r="A561">
        <f t="shared" si="100"/>
        <v>558</v>
      </c>
      <c r="B561">
        <f>B560*(1+(Settings!$E$7/100))</f>
        <v>255.27318494326161</v>
      </c>
      <c r="C561">
        <f>C560*(1-(Settings!$E$8/100))+(Settings!$B$9*O560)</f>
        <v>3062.6881281347796</v>
      </c>
      <c r="D561">
        <f t="shared" si="101"/>
        <v>1.0002933762588428</v>
      </c>
      <c r="E561">
        <f>E560*(1-(Settings!$E$9/100))+(Settings!$B$10*O560)</f>
        <v>340.29869243233355</v>
      </c>
      <c r="F561">
        <f t="shared" si="102"/>
        <v>1.0002932715045709</v>
      </c>
      <c r="G561">
        <f>(C561^Settings!$B$8)*(E561^(1-Settings!$B$8))</f>
        <v>1020.8960600042968</v>
      </c>
      <c r="H561">
        <f t="shared" si="103"/>
        <v>1.000293323881718</v>
      </c>
      <c r="I561">
        <f t="shared" si="104"/>
        <v>8.9999996951024954</v>
      </c>
      <c r="J561">
        <f t="shared" si="105"/>
        <v>1.0371679071141671E-7</v>
      </c>
      <c r="K561">
        <f t="shared" si="106"/>
        <v>3.999229532201773</v>
      </c>
      <c r="L561">
        <f t="shared" si="107"/>
        <v>2.9041968487852898E-4</v>
      </c>
      <c r="M561">
        <f>(B561^Settings!$B$7)*(G561^(1-Settings!$B$7))</f>
        <v>510.49719757636666</v>
      </c>
      <c r="N561">
        <f t="shared" si="108"/>
        <v>1.9998073737742275</v>
      </c>
      <c r="O561">
        <f>(Settings!$E$10/100)*M561</f>
        <v>102.09943951527333</v>
      </c>
      <c r="P561">
        <f t="shared" si="109"/>
        <v>1.599845899019382</v>
      </c>
      <c r="Q561">
        <f t="shared" si="110"/>
        <v>0.95545217366299362</v>
      </c>
      <c r="R561">
        <f>(B561*Q561)/((1+(Settings!$E$11/100))^(A561-1))</f>
        <v>3.9529241253744088E-3</v>
      </c>
      <c r="S561">
        <f t="shared" si="111"/>
        <v>85.306147123880564</v>
      </c>
    </row>
    <row r="562" spans="1:19" x14ac:dyDescent="0.35">
      <c r="A562">
        <f t="shared" si="100"/>
        <v>559</v>
      </c>
      <c r="B562">
        <f>B561*(1+(Settings!$E$7/100))</f>
        <v>257.82591679269422</v>
      </c>
      <c r="C562">
        <f>C561*(1-(Settings!$E$8/100))+(Settings!$B$9*O561)</f>
        <v>3093.3238611358302</v>
      </c>
      <c r="D562">
        <f t="shared" si="101"/>
        <v>1.0002890179911406</v>
      </c>
      <c r="E562">
        <f>E561*(1-(Settings!$E$9/100))+(Settings!$B$10*O561)</f>
        <v>343.70266253521424</v>
      </c>
      <c r="F562">
        <f t="shared" si="102"/>
        <v>1.000288916348846</v>
      </c>
      <c r="G562">
        <f>(C562^Settings!$B$8)*(E562^(1-Settings!$B$8))</f>
        <v>1031.1079706587927</v>
      </c>
      <c r="H562">
        <f t="shared" si="103"/>
        <v>1.0002889671699711</v>
      </c>
      <c r="I562">
        <f t="shared" si="104"/>
        <v>8.999999704159702</v>
      </c>
      <c r="J562">
        <f t="shared" si="105"/>
        <v>1.0063563316009549E-7</v>
      </c>
      <c r="K562">
        <f t="shared" si="106"/>
        <v>3.9992409742417729</v>
      </c>
      <c r="L562">
        <f t="shared" si="107"/>
        <v>2.8610610889323596E-4</v>
      </c>
      <c r="M562">
        <f>(B562^Settings!$B$7)*(G562^(1-Settings!$B$7))</f>
        <v>515.60290713625511</v>
      </c>
      <c r="N562">
        <f t="shared" si="108"/>
        <v>1.9998102345577127</v>
      </c>
      <c r="O562">
        <f>(Settings!$E$10/100)*M562</f>
        <v>103.12058142725103</v>
      </c>
      <c r="P562">
        <f t="shared" si="109"/>
        <v>1.5998481876461701</v>
      </c>
      <c r="Q562">
        <f t="shared" si="110"/>
        <v>0.95545305395585334</v>
      </c>
      <c r="R562">
        <f>(B562*Q562)/((1+(Settings!$E$11/100))^(A562-1))</f>
        <v>3.9141735735497424E-3</v>
      </c>
      <c r="S562">
        <f t="shared" si="111"/>
        <v>85.310061297454112</v>
      </c>
    </row>
    <row r="563" spans="1:19" x14ac:dyDescent="0.35">
      <c r="A563">
        <f t="shared" si="100"/>
        <v>560</v>
      </c>
      <c r="B563">
        <f>B562*(1+(Settings!$E$7/100))</f>
        <v>260.40417596062116</v>
      </c>
      <c r="C563">
        <f>C562*(1-(Settings!$E$8/100))+(Settings!$B$9*O562)</f>
        <v>3124.2659071976395</v>
      </c>
      <c r="D563">
        <f t="shared" si="101"/>
        <v>1.0002847244855895</v>
      </c>
      <c r="E563">
        <f>E562*(1-(Settings!$E$9/100))+(Settings!$B$10*O562)</f>
        <v>347.14066742723509</v>
      </c>
      <c r="F563">
        <f t="shared" si="102"/>
        <v>1.0002846258627907</v>
      </c>
      <c r="G563">
        <f>(C563^Settings!$B$8)*(E563^(1-Settings!$B$8))</f>
        <v>1041.4219856737923</v>
      </c>
      <c r="H563">
        <f t="shared" si="103"/>
        <v>1.0002846751741901</v>
      </c>
      <c r="I563">
        <f t="shared" si="104"/>
        <v>8.9999997129478455</v>
      </c>
      <c r="J563">
        <f t="shared" si="105"/>
        <v>9.7646046803845366E-8</v>
      </c>
      <c r="K563">
        <f t="shared" si="106"/>
        <v>3.9992522463667335</v>
      </c>
      <c r="L563">
        <f t="shared" si="107"/>
        <v>2.81856608119746E-4</v>
      </c>
      <c r="M563">
        <f>(B563^Settings!$B$7)*(G563^(1-Settings!$B$7))</f>
        <v>520.75967010383749</v>
      </c>
      <c r="N563">
        <f t="shared" si="108"/>
        <v>1.9998130528543745</v>
      </c>
      <c r="O563">
        <f>(Settings!$E$10/100)*M563</f>
        <v>104.1519340207675</v>
      </c>
      <c r="P563">
        <f t="shared" si="109"/>
        <v>1.5998504422834996</v>
      </c>
      <c r="Q563">
        <f t="shared" si="110"/>
        <v>0.95545392117431727</v>
      </c>
      <c r="R563">
        <f>(B563*Q563)/((1+(Settings!$E$11/100))^(A563-1))</f>
        <v>3.8758028407040067E-3</v>
      </c>
      <c r="S563">
        <f t="shared" si="111"/>
        <v>85.313937100294822</v>
      </c>
    </row>
    <row r="564" spans="1:19" x14ac:dyDescent="0.35">
      <c r="A564">
        <f t="shared" si="100"/>
        <v>561</v>
      </c>
      <c r="B564">
        <f>B563*(1+(Settings!$E$7/100))</f>
        <v>263.00821772022738</v>
      </c>
      <c r="C564">
        <f>C563*(1-(Settings!$E$8/100))+(Settings!$B$9*O563)</f>
        <v>3155.5173296723774</v>
      </c>
      <c r="D564">
        <f t="shared" si="101"/>
        <v>1.0002804947793154</v>
      </c>
      <c r="E564">
        <f>E563*(1-(Settings!$E$9/100))+(Settings!$B$10*O563)</f>
        <v>350.61304748076714</v>
      </c>
      <c r="F564">
        <f t="shared" si="102"/>
        <v>1.0002803990863063</v>
      </c>
      <c r="G564">
        <f>(C564^Settings!$B$8)*(E564^(1-Settings!$B$8))</f>
        <v>1051.839126166547</v>
      </c>
      <c r="H564">
        <f t="shared" si="103"/>
        <v>1.000280446932833</v>
      </c>
      <c r="I564">
        <f t="shared" si="104"/>
        <v>8.9999997214749214</v>
      </c>
      <c r="J564">
        <f t="shared" si="105"/>
        <v>9.4745300494025742E-8</v>
      </c>
      <c r="K564">
        <f t="shared" si="106"/>
        <v>3.9992633510996654</v>
      </c>
      <c r="L564">
        <f t="shared" si="107"/>
        <v>2.7767023051961104E-4</v>
      </c>
      <c r="M564">
        <f>(B564^Settings!$B$7)*(G564^(1-Settings!$B$7))</f>
        <v>525.96799703163003</v>
      </c>
      <c r="N564">
        <f t="shared" si="108"/>
        <v>1.9998158292952037</v>
      </c>
      <c r="O564">
        <f>(Settings!$E$10/100)*M564</f>
        <v>105.19359940632602</v>
      </c>
      <c r="P564">
        <f t="shared" si="109"/>
        <v>1.5998526634361629</v>
      </c>
      <c r="Q564">
        <f t="shared" si="110"/>
        <v>0.95545477551258173</v>
      </c>
      <c r="R564">
        <f>(B564*Q564)/((1+(Settings!$E$11/100))^(A564-1))</f>
        <v>3.8378082052883023E-3</v>
      </c>
      <c r="S564">
        <f t="shared" si="111"/>
        <v>85.317774908500112</v>
      </c>
    </row>
    <row r="565" spans="1:19" x14ac:dyDescent="0.35">
      <c r="A565">
        <f t="shared" si="100"/>
        <v>562</v>
      </c>
      <c r="B565">
        <f>B564*(1+(Settings!$E$7/100))</f>
        <v>265.63829989742965</v>
      </c>
      <c r="C565">
        <f>C564*(1-(Settings!$E$8/100))+(Settings!$B$9*O564)</f>
        <v>3187.0812225446234</v>
      </c>
      <c r="D565">
        <f t="shared" si="101"/>
        <v>1.0002763279238103</v>
      </c>
      <c r="E565">
        <f>E564*(1-(Settings!$E$9/100))+(Settings!$B$10*O564)</f>
        <v>354.12014647178444</v>
      </c>
      <c r="F565">
        <f t="shared" si="102"/>
        <v>1.0002762350735717</v>
      </c>
      <c r="G565">
        <f>(C565^Settings!$B$8)*(E565^(1-Settings!$B$8))</f>
        <v>1062.3604234651136</v>
      </c>
      <c r="H565">
        <f t="shared" si="103"/>
        <v>1.0002762814986577</v>
      </c>
      <c r="I565">
        <f t="shared" si="104"/>
        <v>8.9999997297486818</v>
      </c>
      <c r="J565">
        <f t="shared" si="105"/>
        <v>9.1930663081996045E-8</v>
      </c>
      <c r="K565">
        <f t="shared" si="106"/>
        <v>3.9992742909261225</v>
      </c>
      <c r="L565">
        <f t="shared" si="107"/>
        <v>2.7354603826523771E-4</v>
      </c>
      <c r="M565">
        <f>(B565^Settings!$B$7)*(G565^(1-Settings!$B$7))</f>
        <v>531.22840357758173</v>
      </c>
      <c r="N565">
        <f t="shared" si="108"/>
        <v>1.9998185645018201</v>
      </c>
      <c r="O565">
        <f>(Settings!$E$10/100)*M565</f>
        <v>106.24568071551636</v>
      </c>
      <c r="P565">
        <f t="shared" si="109"/>
        <v>1.5998548516014559</v>
      </c>
      <c r="Q565">
        <f t="shared" si="110"/>
        <v>0.9554556171619577</v>
      </c>
      <c r="R565">
        <f>(B565*Q565)/((1+(Settings!$E$11/100))^(A565-1))</f>
        <v>3.800185982186404E-3</v>
      </c>
      <c r="S565">
        <f t="shared" si="111"/>
        <v>85.321575094482299</v>
      </c>
    </row>
    <row r="566" spans="1:19" x14ac:dyDescent="0.35">
      <c r="A566">
        <f t="shared" si="100"/>
        <v>563</v>
      </c>
      <c r="B566">
        <f>B565*(1+(Settings!$E$7/100))</f>
        <v>268.29468289640397</v>
      </c>
      <c r="C566">
        <f>C565*(1-(Settings!$E$8/100))+(Settings!$B$9*O565)</f>
        <v>3218.9607107376955</v>
      </c>
      <c r="D566">
        <f t="shared" si="101"/>
        <v>1.0002722229845995</v>
      </c>
      <c r="E566">
        <f>E565*(1-(Settings!$E$9/100))+(Settings!$B$10*O565)</f>
        <v>357.66231161390033</v>
      </c>
      <c r="F566">
        <f t="shared" si="102"/>
        <v>1.0002721328926434</v>
      </c>
      <c r="G566">
        <f>(C566^Settings!$B$8)*(E566^(1-Settings!$B$8))</f>
        <v>1072.9869192104663</v>
      </c>
      <c r="H566">
        <f t="shared" si="103"/>
        <v>1.0002721779386547</v>
      </c>
      <c r="I566">
        <f t="shared" si="104"/>
        <v>8.9999997377766565</v>
      </c>
      <c r="J566">
        <f t="shared" si="105"/>
        <v>8.9199714281562592E-8</v>
      </c>
      <c r="K566">
        <f t="shared" si="106"/>
        <v>3.9992850682947614</v>
      </c>
      <c r="L566">
        <f t="shared" si="107"/>
        <v>2.6948310756225169E-4</v>
      </c>
      <c r="M566">
        <f>(B566^Settings!$B$7)*(G566^(1-Settings!$B$7))</f>
        <v>536.5414105561299</v>
      </c>
      <c r="N566">
        <f t="shared" si="108"/>
        <v>1.999821259086612</v>
      </c>
      <c r="O566">
        <f>(Settings!$E$10/100)*M566</f>
        <v>107.30828211122599</v>
      </c>
      <c r="P566">
        <f t="shared" si="109"/>
        <v>1.5998570072692897</v>
      </c>
      <c r="Q566">
        <f t="shared" si="110"/>
        <v>0.95545644631091531</v>
      </c>
      <c r="R566">
        <f>(B566*Q566)/((1+(Settings!$E$11/100))^(A566-1))</f>
        <v>3.7629325223588702E-3</v>
      </c>
      <c r="S566">
        <f t="shared" si="111"/>
        <v>85.325338027004662</v>
      </c>
    </row>
    <row r="567" spans="1:19" x14ac:dyDescent="0.35">
      <c r="A567">
        <f t="shared" si="100"/>
        <v>564</v>
      </c>
      <c r="B567">
        <f>B566*(1+(Settings!$E$7/100))</f>
        <v>270.97762972536799</v>
      </c>
      <c r="C567">
        <f>C566*(1-(Settings!$E$8/100))+(Settings!$B$9*O566)</f>
        <v>3251.1589504230451</v>
      </c>
      <c r="D567">
        <f t="shared" si="101"/>
        <v>1.0002681790412637</v>
      </c>
      <c r="E567">
        <f>E566*(1-(Settings!$E$9/100))+(Settings!$B$10*O566)</f>
        <v>361.23989359274492</v>
      </c>
      <c r="F567">
        <f t="shared" si="102"/>
        <v>1.0002680916256557</v>
      </c>
      <c r="G567">
        <f>(C567^Settings!$B$8)*(E567^(1-Settings!$B$8))</f>
        <v>1083.7196654596248</v>
      </c>
      <c r="H567">
        <f t="shared" si="103"/>
        <v>1.0002681353334708</v>
      </c>
      <c r="I567">
        <f t="shared" si="104"/>
        <v>8.9999997455661429</v>
      </c>
      <c r="J567">
        <f t="shared" si="105"/>
        <v>8.6549856170847761E-8</v>
      </c>
      <c r="K567">
        <f t="shared" si="106"/>
        <v>3.9992956856178847</v>
      </c>
      <c r="L567">
        <f t="shared" si="107"/>
        <v>2.6548052820540846E-4</v>
      </c>
      <c r="M567">
        <f>(B567^Settings!$B$7)*(G567^(1-Settings!$B$7))</f>
        <v>541.90754398976389</v>
      </c>
      <c r="N567">
        <f t="shared" si="108"/>
        <v>1.9998239136528708</v>
      </c>
      <c r="O567">
        <f>(Settings!$E$10/100)*M567</f>
        <v>108.38150879795279</v>
      </c>
      <c r="P567">
        <f t="shared" si="109"/>
        <v>1.5998591309222965</v>
      </c>
      <c r="Q567">
        <f t="shared" si="110"/>
        <v>0.95545726314512336</v>
      </c>
      <c r="R567">
        <f>(B567*Q567)/((1+(Settings!$E$11/100))^(A567-1))</f>
        <v>3.7260442124906158E-3</v>
      </c>
      <c r="S567">
        <f t="shared" si="111"/>
        <v>85.329064071217147</v>
      </c>
    </row>
    <row r="568" spans="1:19" x14ac:dyDescent="0.35">
      <c r="A568">
        <f t="shared" si="100"/>
        <v>565</v>
      </c>
      <c r="B568">
        <f>B567*(1+(Settings!$E$7/100))</f>
        <v>273.68740602262164</v>
      </c>
      <c r="C568">
        <f>C567*(1-(Settings!$E$8/100))+(Settings!$B$9*O567)</f>
        <v>3283.6791293327419</v>
      </c>
      <c r="D568">
        <f t="shared" si="101"/>
        <v>1.0002641951869284</v>
      </c>
      <c r="E568">
        <f>E567*(1-(Settings!$E$9/100))+(Settings!$B$10*O567)</f>
        <v>364.85324660068534</v>
      </c>
      <c r="F568">
        <f t="shared" si="102"/>
        <v>1.0002641103681764</v>
      </c>
      <c r="G568">
        <f>(C568^Settings!$B$8)*(E568^(1-Settings!$B$8))</f>
        <v>1094.5597247898183</v>
      </c>
      <c r="H568">
        <f t="shared" si="103"/>
        <v>1.0002641527775635</v>
      </c>
      <c r="I568">
        <f t="shared" si="104"/>
        <v>8.9999997531242304</v>
      </c>
      <c r="J568">
        <f t="shared" si="105"/>
        <v>8.3978757281499838E-8</v>
      </c>
      <c r="K568">
        <f t="shared" si="106"/>
        <v>3.9993061452719805</v>
      </c>
      <c r="L568">
        <f t="shared" si="107"/>
        <v>2.6153740353418442E-4</v>
      </c>
      <c r="M568">
        <f>(B568^Settings!$B$7)*(G568^(1-Settings!$B$7))</f>
        <v>547.32733516110807</v>
      </c>
      <c r="N568">
        <f t="shared" si="108"/>
        <v>1.9998265287949299</v>
      </c>
      <c r="O568">
        <f>(Settings!$E$10/100)*M568</f>
        <v>109.46546703222162</v>
      </c>
      <c r="P568">
        <f t="shared" si="109"/>
        <v>1.5998612230359439</v>
      </c>
      <c r="Q568">
        <f t="shared" si="110"/>
        <v>0.95545806784749399</v>
      </c>
      <c r="R568">
        <f>(B568*Q568)/((1+(Settings!$E$11/100))^(A568-1))</f>
        <v>3.6895174746419215E-3</v>
      </c>
      <c r="S568">
        <f t="shared" si="111"/>
        <v>85.332753588691787</v>
      </c>
    </row>
    <row r="569" spans="1:19" x14ac:dyDescent="0.35">
      <c r="A569">
        <f t="shared" si="100"/>
        <v>566</v>
      </c>
      <c r="B569">
        <f>B568*(1+(Settings!$E$7/100))</f>
        <v>276.42428008284787</v>
      </c>
      <c r="C569">
        <f>C568*(1-(Settings!$E$8/100))+(Settings!$B$9*O568)</f>
        <v>3316.5244670750867</v>
      </c>
      <c r="D569">
        <f t="shared" si="101"/>
        <v>1.0002602705282859</v>
      </c>
      <c r="E569">
        <f>E568*(1-(Settings!$E$9/100))+(Settings!$B$10*O568)</f>
        <v>368.5027283718938</v>
      </c>
      <c r="F569">
        <f t="shared" si="102"/>
        <v>1.0002601882292295</v>
      </c>
      <c r="G569">
        <f>(C569^Settings!$B$8)*(E569^(1-Settings!$B$8))</f>
        <v>1105.5081704036884</v>
      </c>
      <c r="H569">
        <f t="shared" si="103"/>
        <v>1.0002602293787577</v>
      </c>
      <c r="I569">
        <f t="shared" si="104"/>
        <v>8.9999997604577917</v>
      </c>
      <c r="J569">
        <f t="shared" si="105"/>
        <v>8.1484019531785634E-8</v>
      </c>
      <c r="K569">
        <f t="shared" si="106"/>
        <v>3.9993164495982536</v>
      </c>
      <c r="L569">
        <f t="shared" si="107"/>
        <v>2.5765285023293671E-4</v>
      </c>
      <c r="M569">
        <f>(B569^Settings!$B$7)*(G569^(1-Settings!$B$7))</f>
        <v>552.80132066552244</v>
      </c>
      <c r="N569">
        <f t="shared" si="108"/>
        <v>1.9998291050982961</v>
      </c>
      <c r="O569">
        <f>(Settings!$E$10/100)*M569</f>
        <v>110.5602641331045</v>
      </c>
      <c r="P569">
        <f t="shared" si="109"/>
        <v>1.5998632840786369</v>
      </c>
      <c r="Q569">
        <f t="shared" si="110"/>
        <v>0.95545886059822149</v>
      </c>
      <c r="R569">
        <f>(B569*Q569)/((1+(Settings!$E$11/100))^(A569-1))</f>
        <v>3.6533487659028189E-3</v>
      </c>
      <c r="S569">
        <f t="shared" si="111"/>
        <v>85.336406937457696</v>
      </c>
    </row>
    <row r="570" spans="1:19" x14ac:dyDescent="0.35">
      <c r="A570">
        <f t="shared" si="100"/>
        <v>567</v>
      </c>
      <c r="B570">
        <f>B569*(1+(Settings!$E$7/100))</f>
        <v>279.18852288367634</v>
      </c>
      <c r="C570">
        <f>C569*(1-(Settings!$E$8/100))+(Settings!$B$9*O569)</f>
        <v>3349.6982154533789</v>
      </c>
      <c r="D570">
        <f t="shared" si="101"/>
        <v>1.000256404185329</v>
      </c>
      <c r="E570">
        <f>E569*(1-(Settings!$E$9/100))+(Settings!$B$10*O569)</f>
        <v>372.18870021776638</v>
      </c>
      <c r="F570">
        <f t="shared" si="102"/>
        <v>1.0002563243311169</v>
      </c>
      <c r="G570">
        <f>(C570^Settings!$B$8)*(E570^(1-Settings!$B$8))</f>
        <v>1116.566086235546</v>
      </c>
      <c r="H570">
        <f t="shared" si="103"/>
        <v>1.000256364258223</v>
      </c>
      <c r="I570">
        <f t="shared" si="104"/>
        <v>8.9999997675734953</v>
      </c>
      <c r="J570">
        <f t="shared" si="105"/>
        <v>7.9063378066734913E-8</v>
      </c>
      <c r="K570">
        <f t="shared" si="106"/>
        <v>3.9993266009031547</v>
      </c>
      <c r="L570">
        <f t="shared" si="107"/>
        <v>2.538259982420854E-4</v>
      </c>
      <c r="M570">
        <f>(B570^Settings!$B$7)*(G570^(1-Settings!$B$7))</f>
        <v>558.3300424642307</v>
      </c>
      <c r="N570">
        <f t="shared" si="108"/>
        <v>1.9998316431397807</v>
      </c>
      <c r="O570">
        <f>(Settings!$E$10/100)*M570</f>
        <v>111.66600849284615</v>
      </c>
      <c r="P570">
        <f t="shared" si="109"/>
        <v>1.5998653145118247</v>
      </c>
      <c r="Q570">
        <f t="shared" si="110"/>
        <v>0.9554596415748241</v>
      </c>
      <c r="R570">
        <f>(B570*Q570)/((1+(Settings!$E$11/100))^(A570-1))</f>
        <v>3.6175345780508398E-3</v>
      </c>
      <c r="S570">
        <f t="shared" si="111"/>
        <v>85.340024472035751</v>
      </c>
    </row>
    <row r="571" spans="1:19" x14ac:dyDescent="0.35">
      <c r="A571">
        <f t="shared" si="100"/>
        <v>568</v>
      </c>
      <c r="B571">
        <f>B570*(1+(Settings!$E$7/100))</f>
        <v>281.98040811251309</v>
      </c>
      <c r="C571">
        <f>C570*(1-(Settings!$E$8/100))+(Settings!$B$9*O570)</f>
        <v>3383.2036587878729</v>
      </c>
      <c r="D571">
        <f t="shared" si="101"/>
        <v>1.0002525952911512</v>
      </c>
      <c r="E571">
        <f>E570*(1-(Settings!$E$9/100))+(Settings!$B$10*O570)</f>
        <v>375.91152706269565</v>
      </c>
      <c r="F571">
        <f t="shared" si="102"/>
        <v>1.0002525178091304</v>
      </c>
      <c r="G571">
        <f>(C571^Settings!$B$8)*(E571^(1-Settings!$B$8))</f>
        <v>1127.7345670586888</v>
      </c>
      <c r="H571">
        <f t="shared" si="103"/>
        <v>1.0002525565501186</v>
      </c>
      <c r="I571">
        <f t="shared" si="104"/>
        <v>8.9999997744778177</v>
      </c>
      <c r="J571">
        <f t="shared" si="105"/>
        <v>7.6714701258140394E-8</v>
      </c>
      <c r="K571">
        <f t="shared" si="106"/>
        <v>3.9993366014588894</v>
      </c>
      <c r="L571">
        <f t="shared" si="107"/>
        <v>2.5005599022520641E-4</v>
      </c>
      <c r="M571">
        <f>(B571^Settings!$B$7)*(G571^(1-Settings!$B$7))</f>
        <v>563.91404793797903</v>
      </c>
      <c r="N571">
        <f t="shared" si="108"/>
        <v>1.9998341434876268</v>
      </c>
      <c r="O571">
        <f>(Settings!$E$10/100)*M571</f>
        <v>112.78280958759581</v>
      </c>
      <c r="P571">
        <f t="shared" si="109"/>
        <v>1.5998673147901012</v>
      </c>
      <c r="Q571">
        <f t="shared" si="110"/>
        <v>0.95546041095218215</v>
      </c>
      <c r="R571">
        <f>(B571*Q571)/((1+(Settings!$E$11/100))^(A571-1))</f>
        <v>3.5820714372120973E-3</v>
      </c>
      <c r="S571">
        <f t="shared" si="111"/>
        <v>85.343606543472958</v>
      </c>
    </row>
    <row r="572" spans="1:19" x14ac:dyDescent="0.35">
      <c r="A572">
        <f t="shared" si="100"/>
        <v>569</v>
      </c>
      <c r="B572">
        <f>B571*(1+(Settings!$E$7/100))</f>
        <v>284.80021219363823</v>
      </c>
      <c r="C572">
        <f>C571*(1-(Settings!$E$8/100))+(Settings!$B$9*O571)</f>
        <v>3417.0441142409518</v>
      </c>
      <c r="D572">
        <f t="shared" si="101"/>
        <v>1.0002488429917022</v>
      </c>
      <c r="E572">
        <f>E571*(1-(Settings!$E$9/100))+(Settings!$B$10*O571)</f>
        <v>379.67157748020134</v>
      </c>
      <c r="F572">
        <f t="shared" si="102"/>
        <v>1.000248767811418</v>
      </c>
      <c r="G572">
        <f>(C572^Settings!$B$8)*(E572^(1-Settings!$B$8))</f>
        <v>1139.014718593794</v>
      </c>
      <c r="H572">
        <f t="shared" si="103"/>
        <v>1.0002488054015712</v>
      </c>
      <c r="I572">
        <f t="shared" si="104"/>
        <v>8.9999997811770349</v>
      </c>
      <c r="J572">
        <f t="shared" si="105"/>
        <v>7.4435746455492335E-8</v>
      </c>
      <c r="K572">
        <f t="shared" si="106"/>
        <v>3.9993464535039309</v>
      </c>
      <c r="L572">
        <f t="shared" si="107"/>
        <v>2.4634198176887168E-4</v>
      </c>
      <c r="M572">
        <f>(B572^Settings!$B$7)*(G572^(1-Settings!$B$7))</f>
        <v>569.55388994123257</v>
      </c>
      <c r="N572">
        <f t="shared" si="108"/>
        <v>1.9998366067016402</v>
      </c>
      <c r="O572">
        <f>(Settings!$E$10/100)*M572</f>
        <v>113.91077798824652</v>
      </c>
      <c r="P572">
        <f t="shared" si="109"/>
        <v>1.5998692853613121</v>
      </c>
      <c r="Q572">
        <f t="shared" si="110"/>
        <v>0.95546116890257948</v>
      </c>
      <c r="R572">
        <f>(B572*Q572)/((1+(Settings!$E$11/100))^(A572-1))</f>
        <v>3.5469559035256511E-3</v>
      </c>
      <c r="S572">
        <f t="shared" si="111"/>
        <v>85.347153499376489</v>
      </c>
    </row>
    <row r="573" spans="1:19" x14ac:dyDescent="0.35">
      <c r="A573">
        <f t="shared" si="100"/>
        <v>570</v>
      </c>
      <c r="B573">
        <f>B572*(1+(Settings!$E$7/100))</f>
        <v>287.64821431557459</v>
      </c>
      <c r="C573">
        <f>C572*(1-(Settings!$E$8/100))+(Settings!$B$9*O572)</f>
        <v>3451.2229321455543</v>
      </c>
      <c r="D573">
        <f t="shared" si="101"/>
        <v>1.0002451464456774</v>
      </c>
      <c r="E573">
        <f>E572*(1-(Settings!$E$9/100))+(Settings!$B$10*O572)</f>
        <v>383.46922372942197</v>
      </c>
      <c r="F573">
        <f t="shared" si="102"/>
        <v>1.00024507349874</v>
      </c>
      <c r="G573">
        <f>(C573^Settings!$B$8)*(E573^(1-Settings!$B$8))</f>
        <v>1150.4076576183918</v>
      </c>
      <c r="H573">
        <f t="shared" si="103"/>
        <v>1.0002451099721865</v>
      </c>
      <c r="I573">
        <f t="shared" si="104"/>
        <v>8.9999997876772415</v>
      </c>
      <c r="J573">
        <f t="shared" si="105"/>
        <v>7.2224515257346411E-8</v>
      </c>
      <c r="K573">
        <f t="shared" si="106"/>
        <v>3.999356159243515</v>
      </c>
      <c r="L573">
        <f t="shared" si="107"/>
        <v>2.4268314078312869E-4</v>
      </c>
      <c r="M573">
        <f>(B573^Settings!$B$7)*(G573^(1-Settings!$B$7))</f>
        <v>575.25012685691195</v>
      </c>
      <c r="N573">
        <f t="shared" si="108"/>
        <v>1.9998390333333116</v>
      </c>
      <c r="O573">
        <f>(Settings!$E$10/100)*M573</f>
        <v>115.05002537138239</v>
      </c>
      <c r="P573">
        <f t="shared" si="109"/>
        <v>1.5998712266666493</v>
      </c>
      <c r="Q573">
        <f t="shared" si="110"/>
        <v>0.95546191559573945</v>
      </c>
      <c r="R573">
        <f>(B573*Q573)/((1+(Settings!$E$11/100))^(A573-1))</f>
        <v>3.5121845708111451E-3</v>
      </c>
      <c r="S573">
        <f t="shared" si="111"/>
        <v>85.350665683947298</v>
      </c>
    </row>
    <row r="574" spans="1:19" x14ac:dyDescent="0.35">
      <c r="A574">
        <f t="shared" si="100"/>
        <v>571</v>
      </c>
      <c r="B574">
        <f>B573*(1+(Settings!$E$7/100))</f>
        <v>290.52469645873032</v>
      </c>
      <c r="C574">
        <f>C573*(1-(Settings!$E$8/100))+(Settings!$B$9*O573)</f>
        <v>3485.7434963368873</v>
      </c>
      <c r="D574">
        <f t="shared" si="101"/>
        <v>1.000241504824273</v>
      </c>
      <c r="E574">
        <f>E573*(1-(Settings!$E$9/100))+(Settings!$B$10*O573)</f>
        <v>387.30484179197174</v>
      </c>
      <c r="F574">
        <f t="shared" si="102"/>
        <v>1.0002414340443133</v>
      </c>
      <c r="G574">
        <f>(C574^Settings!$B$8)*(E574^(1-Settings!$B$8))</f>
        <v>1161.9145120774388</v>
      </c>
      <c r="H574">
        <f t="shared" si="103"/>
        <v>1.0002414694343154</v>
      </c>
      <c r="I574">
        <f t="shared" si="104"/>
        <v>8.999999793984351</v>
      </c>
      <c r="J574">
        <f t="shared" si="105"/>
        <v>7.0078987057797804E-8</v>
      </c>
      <c r="K574">
        <f t="shared" si="106"/>
        <v>3.9993657208501423</v>
      </c>
      <c r="L574">
        <f t="shared" si="107"/>
        <v>2.3907864783456745E-4</v>
      </c>
      <c r="M574">
        <f>(B574^Settings!$B$7)*(G574^(1-Settings!$B$7))</f>
        <v>581.00332265167947</v>
      </c>
      <c r="N574">
        <f t="shared" si="108"/>
        <v>1.9998414239259426</v>
      </c>
      <c r="O574">
        <f>(Settings!$E$10/100)*M574</f>
        <v>116.2006645303359</v>
      </c>
      <c r="P574">
        <f t="shared" si="109"/>
        <v>1.5998731391407541</v>
      </c>
      <c r="Q574">
        <f t="shared" si="110"/>
        <v>0.95546265119886542</v>
      </c>
      <c r="R574">
        <f>(B574*Q574)/((1+(Settings!$E$11/100))^(A574-1))</f>
        <v>3.4777540662396735E-3</v>
      </c>
      <c r="S574">
        <f t="shared" si="111"/>
        <v>85.354143438013537</v>
      </c>
    </row>
    <row r="575" spans="1:19" x14ac:dyDescent="0.35">
      <c r="A575">
        <f t="shared" si="100"/>
        <v>572</v>
      </c>
      <c r="B575">
        <f>B574*(1+(Settings!$E$7/100))</f>
        <v>293.42994342331764</v>
      </c>
      <c r="C575">
        <f>C574*(1-(Settings!$E$8/100))+(Settings!$B$9*O574)</f>
        <v>3520.6092244874521</v>
      </c>
      <c r="D575">
        <f t="shared" si="101"/>
        <v>1.000237917311031</v>
      </c>
      <c r="E575">
        <f>E574*(1-(Settings!$E$9/100))+(Settings!$B$10*O574)</f>
        <v>391.17881140916586</v>
      </c>
      <c r="F575">
        <f t="shared" si="102"/>
        <v>1.0002378486336783</v>
      </c>
      <c r="G575">
        <f>(C575^Settings!$B$8)*(E575^(1-Settings!$B$8))</f>
        <v>1173.5364211949907</v>
      </c>
      <c r="H575">
        <f t="shared" si="103"/>
        <v>1.0002378829723435</v>
      </c>
      <c r="I575">
        <f t="shared" si="104"/>
        <v>8.9999998001040993</v>
      </c>
      <c r="J575">
        <f t="shared" si="105"/>
        <v>6.7997207864323173E-8</v>
      </c>
      <c r="K575">
        <f t="shared" si="106"/>
        <v>3.9993751404640552</v>
      </c>
      <c r="L575">
        <f t="shared" si="107"/>
        <v>2.3552769539136875E-4</v>
      </c>
      <c r="M575">
        <f>(B575^Settings!$B$7)*(G575^(1-Settings!$B$7))</f>
        <v>586.81404693177626</v>
      </c>
      <c r="N575">
        <f t="shared" si="108"/>
        <v>1.9998437790147652</v>
      </c>
      <c r="O575">
        <f>(Settings!$E$10/100)*M575</f>
        <v>117.36280938635525</v>
      </c>
      <c r="P575">
        <f t="shared" si="109"/>
        <v>1.599875023211812</v>
      </c>
      <c r="Q575">
        <f t="shared" si="110"/>
        <v>0.95546337587667629</v>
      </c>
      <c r="R575">
        <f>(B575*Q575)/((1+(Settings!$E$11/100))^(A575-1))</f>
        <v>3.4436610500078449E-3</v>
      </c>
      <c r="S575">
        <f t="shared" si="111"/>
        <v>85.357587099063551</v>
      </c>
    </row>
    <row r="576" spans="1:19" x14ac:dyDescent="0.35">
      <c r="A576">
        <f t="shared" si="100"/>
        <v>573</v>
      </c>
      <c r="B576">
        <f>B575*(1+(Settings!$E$7/100))</f>
        <v>296.36424285755083</v>
      </c>
      <c r="C576">
        <f>C575*(1-(Settings!$E$8/100))+(Settings!$B$9*O575)</f>
        <v>3555.823568445423</v>
      </c>
      <c r="D576">
        <f t="shared" si="101"/>
        <v>1.0002343831016169</v>
      </c>
      <c r="E576">
        <f>E575*(1-(Settings!$E$9/100))+(Settings!$B$10*O575)</f>
        <v>395.09151611961806</v>
      </c>
      <c r="F576">
        <f t="shared" si="102"/>
        <v>1.0002343164644323</v>
      </c>
      <c r="G576">
        <f>(C576^Settings!$B$8)*(E576^(1-Settings!$B$8))</f>
        <v>1185.2745355869974</v>
      </c>
      <c r="H576">
        <f t="shared" si="103"/>
        <v>1.0002343497830246</v>
      </c>
      <c r="I576">
        <f t="shared" si="104"/>
        <v>8.9999998060420516</v>
      </c>
      <c r="J576">
        <f t="shared" si="105"/>
        <v>6.597724588885967E-8</v>
      </c>
      <c r="K576">
        <f t="shared" si="106"/>
        <v>3.9993844201937221</v>
      </c>
      <c r="L576">
        <f t="shared" si="107"/>
        <v>2.3202948813416668E-4</v>
      </c>
      <c r="M576">
        <f>(B576^Settings!$B$7)*(G576^(1-Settings!$B$7))</f>
        <v>592.68287499941789</v>
      </c>
      <c r="N576">
        <f t="shared" si="108"/>
        <v>1.9998460991270606</v>
      </c>
      <c r="O576">
        <f>(Settings!$E$10/100)*M576</f>
        <v>118.53657499988358</v>
      </c>
      <c r="P576">
        <f t="shared" si="109"/>
        <v>1.5998768793016487</v>
      </c>
      <c r="Q576">
        <f t="shared" si="110"/>
        <v>0.95546408979144426</v>
      </c>
      <c r="R576">
        <f>(B576*Q576)/((1+(Settings!$E$11/100))^(A576-1))</f>
        <v>3.4099022150150147E-3</v>
      </c>
      <c r="S576">
        <f t="shared" si="111"/>
        <v>85.360997001278562</v>
      </c>
    </row>
    <row r="577" spans="1:19" x14ac:dyDescent="0.35">
      <c r="A577">
        <f t="shared" si="100"/>
        <v>574</v>
      </c>
      <c r="B577">
        <f>B576*(1+(Settings!$E$7/100))</f>
        <v>299.32788528612633</v>
      </c>
      <c r="C577">
        <f>C576*(1-(Settings!$E$8/100))+(Settings!$B$9*O576)</f>
        <v>3591.3900145764096</v>
      </c>
      <c r="D577">
        <f t="shared" si="101"/>
        <v>1.000230901403687</v>
      </c>
      <c r="E577">
        <f>E576*(1-(Settings!$E$9/100))+(Settings!$B$10*O576)</f>
        <v>399.04334329721405</v>
      </c>
      <c r="F577">
        <f t="shared" si="102"/>
        <v>1.0002308367460744</v>
      </c>
      <c r="G577">
        <f>(C577^Settings!$B$8)*(E577^(1-Settings!$B$8))</f>
        <v>1197.1300173752227</v>
      </c>
      <c r="H577">
        <f t="shared" si="103"/>
        <v>1.0002308690749029</v>
      </c>
      <c r="I577">
        <f t="shared" si="104"/>
        <v>8.99999981180361</v>
      </c>
      <c r="J577">
        <f t="shared" si="105"/>
        <v>6.4017324774567896E-8</v>
      </c>
      <c r="K577">
        <f t="shared" si="106"/>
        <v>3.999393562116309</v>
      </c>
      <c r="L577">
        <f t="shared" si="107"/>
        <v>2.2858324248975492E-4</v>
      </c>
      <c r="M577">
        <f>(B577^Settings!$B$7)*(G577^(1-Settings!$B$7))</f>
        <v>598.61038790975635</v>
      </c>
      <c r="N577">
        <f t="shared" si="108"/>
        <v>1.9998483847822834</v>
      </c>
      <c r="O577">
        <f>(Settings!$E$10/100)*M577</f>
        <v>119.72207758195128</v>
      </c>
      <c r="P577">
        <f t="shared" si="109"/>
        <v>1.5998787078258268</v>
      </c>
      <c r="Q577">
        <f t="shared" si="110"/>
        <v>0.95546479310303178</v>
      </c>
      <c r="R577">
        <f>(B577*Q577)/((1+(Settings!$E$11/100))^(A577-1))</f>
        <v>3.3764742865436733E-3</v>
      </c>
      <c r="S577">
        <f t="shared" si="111"/>
        <v>85.364373475565102</v>
      </c>
    </row>
    <row r="578" spans="1:19" x14ac:dyDescent="0.35">
      <c r="A578">
        <f t="shared" si="100"/>
        <v>575</v>
      </c>
      <c r="B578">
        <f>B577*(1+(Settings!$E$7/100))</f>
        <v>302.32116413898757</v>
      </c>
      <c r="C578">
        <f>C577*(1-(Settings!$E$8/100))+(Settings!$B$9*O577)</f>
        <v>3627.3120841086375</v>
      </c>
      <c r="D578">
        <f t="shared" si="101"/>
        <v>1.0002274714367099</v>
      </c>
      <c r="E578">
        <f>E577*(1-(Settings!$E$9/100))+(Settings!$B$10*O577)</f>
        <v>403.03468418946488</v>
      </c>
      <c r="F578">
        <f t="shared" si="102"/>
        <v>1.0002274086998053</v>
      </c>
      <c r="G578">
        <f>(C578^Settings!$B$8)*(E578^(1-Settings!$B$8))</f>
        <v>1209.1040403023035</v>
      </c>
      <c r="H578">
        <f t="shared" si="103"/>
        <v>1.0002274400682465</v>
      </c>
      <c r="I578">
        <f t="shared" si="104"/>
        <v>8.9999998173940128</v>
      </c>
      <c r="J578">
        <f t="shared" si="105"/>
        <v>6.2115579346766481E-8</v>
      </c>
      <c r="K578">
        <f t="shared" si="106"/>
        <v>3.9994025682781382</v>
      </c>
      <c r="L578">
        <f t="shared" si="107"/>
        <v>2.2518818638683769E-4</v>
      </c>
      <c r="M578">
        <f>(B578^Settings!$B$7)*(G578^(1-Settings!$B$7))</f>
        <v>604.59717252840824</v>
      </c>
      <c r="N578">
        <f t="shared" si="108"/>
        <v>1.9998506364921704</v>
      </c>
      <c r="O578">
        <f>(Settings!$E$10/100)*M578</f>
        <v>120.91943450568165</v>
      </c>
      <c r="P578">
        <f t="shared" si="109"/>
        <v>1.5998805091937365</v>
      </c>
      <c r="Q578">
        <f t="shared" si="110"/>
        <v>0.955465485968926</v>
      </c>
      <c r="R578">
        <f>(B578*Q578)/((1+(Settings!$E$11/100))^(A578-1))</f>
        <v>3.3433740219429146E-3</v>
      </c>
      <c r="S578">
        <f t="shared" si="111"/>
        <v>85.36771684958704</v>
      </c>
    </row>
    <row r="579" spans="1:19" x14ac:dyDescent="0.35">
      <c r="A579">
        <f t="shared" si="100"/>
        <v>576</v>
      </c>
      <c r="B579">
        <f>B578*(1+(Settings!$E$7/100))</f>
        <v>305.34437578037745</v>
      </c>
      <c r="C579">
        <f>C578*(1-(Settings!$E$8/100))+(Settings!$B$9*O578)</f>
        <v>3663.5933334815782</v>
      </c>
      <c r="D579">
        <f t="shared" si="101"/>
        <v>1.0002240924317007</v>
      </c>
      <c r="E579">
        <f>E578*(1-(Settings!$E$9/100))+(Settings!$B$10*O578)</f>
        <v>407.06593395624378</v>
      </c>
      <c r="F579">
        <f t="shared" si="102"/>
        <v>1.0002240315584832</v>
      </c>
      <c r="G579">
        <f>(C579^Settings!$B$8)*(E579^(1-Settings!$B$8))</f>
        <v>1221.197789847962</v>
      </c>
      <c r="H579">
        <f t="shared" si="103"/>
        <v>1.000224061995092</v>
      </c>
      <c r="I579">
        <f t="shared" si="104"/>
        <v>8.9999998228183458</v>
      </c>
      <c r="J579">
        <f t="shared" si="105"/>
        <v>6.0270366475378978E-8</v>
      </c>
      <c r="K579">
        <f t="shared" si="106"/>
        <v>3.9994114406951544</v>
      </c>
      <c r="L579">
        <f t="shared" si="107"/>
        <v>2.2184355950027879E-4</v>
      </c>
      <c r="M579">
        <f>(B579^Settings!$B$7)*(G579^(1-Settings!$B$7))</f>
        <v>610.64382158956005</v>
      </c>
      <c r="N579">
        <f t="shared" si="108"/>
        <v>1.9998528547608581</v>
      </c>
      <c r="O579">
        <f>(Settings!$E$10/100)*M579</f>
        <v>122.12876431791202</v>
      </c>
      <c r="P579">
        <f t="shared" si="109"/>
        <v>1.5998822838086866</v>
      </c>
      <c r="Q579">
        <f t="shared" si="110"/>
        <v>0.95546616854427446</v>
      </c>
      <c r="R579">
        <f>(B579*Q579)/((1+(Settings!$E$11/100))^(A579-1))</f>
        <v>3.3105982103150138E-3</v>
      </c>
      <c r="S579">
        <f t="shared" si="111"/>
        <v>85.37102744779736</v>
      </c>
    </row>
    <row r="580" spans="1:19" x14ac:dyDescent="0.35">
      <c r="A580">
        <f t="shared" si="100"/>
        <v>577</v>
      </c>
      <c r="B580">
        <f>B579*(1+(Settings!$E$7/100))</f>
        <v>308.39781953818124</v>
      </c>
      <c r="C580">
        <f>C579*(1-(Settings!$E$8/100))+(Settings!$B$9*O579)</f>
        <v>3700.2373546980675</v>
      </c>
      <c r="D580">
        <f t="shared" si="101"/>
        <v>1.0002207636311544</v>
      </c>
      <c r="E580">
        <f>E579*(1-(Settings!$E$9/100))+(Settings!$B$10*O579)</f>
        <v>411.13749170891009</v>
      </c>
      <c r="F580">
        <f t="shared" si="102"/>
        <v>1.0002207045662459</v>
      </c>
      <c r="G580">
        <f>(C580^Settings!$B$8)*(E580^(1-Settings!$B$8))</f>
        <v>1233.4124633463764</v>
      </c>
      <c r="H580">
        <f t="shared" si="103"/>
        <v>1.0002207340987113</v>
      </c>
      <c r="I580">
        <f t="shared" si="104"/>
        <v>8.9999998280815419</v>
      </c>
      <c r="J580">
        <f t="shared" si="105"/>
        <v>5.8479954212486973E-8</v>
      </c>
      <c r="K580">
        <f t="shared" si="106"/>
        <v>3.999420181353369</v>
      </c>
      <c r="L580">
        <f t="shared" si="107"/>
        <v>2.1854861256276337E-4</v>
      </c>
      <c r="M580">
        <f>(B580^Settings!$B$7)*(G580^(1-Settings!$B$7))</f>
        <v>616.75093375465542</v>
      </c>
      <c r="N580">
        <f t="shared" si="108"/>
        <v>1.9998550400849979</v>
      </c>
      <c r="O580">
        <f>(Settings!$E$10/100)*M580</f>
        <v>123.35018675093109</v>
      </c>
      <c r="P580">
        <f t="shared" si="109"/>
        <v>1.5998840320679983</v>
      </c>
      <c r="Q580">
        <f t="shared" si="110"/>
        <v>0.95546684098192081</v>
      </c>
      <c r="R580">
        <f>(B580*Q580)/((1+(Settings!$E$11/100))^(A580-1))</f>
        <v>3.2781436722050315E-3</v>
      </c>
      <c r="S580">
        <f t="shared" si="111"/>
        <v>85.374305591469565</v>
      </c>
    </row>
    <row r="581" spans="1:19" x14ac:dyDescent="0.35">
      <c r="A581">
        <f t="shared" si="100"/>
        <v>578</v>
      </c>
      <c r="B581">
        <f>B580*(1+(Settings!$E$7/100))</f>
        <v>311.48179773356304</v>
      </c>
      <c r="C581">
        <f>C580*(1-(Settings!$E$8/100))+(Settings!$B$9*O580)</f>
        <v>3737.2477756799444</v>
      </c>
      <c r="D581">
        <f t="shared" si="101"/>
        <v>1.0002174842888456</v>
      </c>
      <c r="E581">
        <f>E580*(1-(Settings!$E$9/100))+(Settings!$B$10*O580)</f>
        <v>415.249760549825</v>
      </c>
      <c r="F581">
        <f t="shared" si="102"/>
        <v>1.0002174269785336</v>
      </c>
      <c r="G581">
        <f>(C581^Settings!$B$8)*(E581^(1-Settings!$B$8))</f>
        <v>1245.7492701047283</v>
      </c>
      <c r="H581">
        <f t="shared" si="103"/>
        <v>1.0002174556337007</v>
      </c>
      <c r="I581">
        <f t="shared" si="104"/>
        <v>8.9999998331883919</v>
      </c>
      <c r="J581">
        <f t="shared" si="105"/>
        <v>5.6742788245855991E-8</v>
      </c>
      <c r="K581">
        <f t="shared" si="106"/>
        <v>3.9994287922093092</v>
      </c>
      <c r="L581">
        <f t="shared" si="107"/>
        <v>2.1530260763125142E-4</v>
      </c>
      <c r="M581">
        <f>(B581^Settings!$B$7)*(G581^(1-Settings!$B$7))</f>
        <v>622.91911367166676</v>
      </c>
      <c r="N581">
        <f t="shared" si="108"/>
        <v>1.9998571929538644</v>
      </c>
      <c r="O581">
        <f>(Settings!$E$10/100)*M581</f>
        <v>124.58382273433335</v>
      </c>
      <c r="P581">
        <f t="shared" si="109"/>
        <v>1.5998857543630916</v>
      </c>
      <c r="Q581">
        <f t="shared" si="110"/>
        <v>0.95546750343243847</v>
      </c>
      <c r="R581">
        <f>(B581*Q581)/((1+(Settings!$E$11/100))^(A581-1))</f>
        <v>3.2460072592934578E-3</v>
      </c>
      <c r="S581">
        <f t="shared" si="111"/>
        <v>85.377551598728857</v>
      </c>
    </row>
    <row r="582" spans="1:19" x14ac:dyDescent="0.35">
      <c r="A582">
        <f t="shared" ref="A582:A645" si="112">A581+1</f>
        <v>579</v>
      </c>
      <c r="B582">
        <f>B581*(1+(Settings!$E$7/100))</f>
        <v>314.59661571089867</v>
      </c>
      <c r="C582">
        <f>C581*(1-(Settings!$E$8/100))+(Settings!$B$9*O581)</f>
        <v>3774.6282606272453</v>
      </c>
      <c r="D582">
        <f t="shared" ref="D582:D645" si="113">100*((C582/C581)-1)</f>
        <v>1.0002142536696068</v>
      </c>
      <c r="E582">
        <f>E581*(1-(Settings!$E$9/100))+(Settings!$B$10*O581)</f>
        <v>419.40314761226188</v>
      </c>
      <c r="F582">
        <f t="shared" ref="F582:F645" si="114">100*((E582/E581)-1)</f>
        <v>1.0002141980617774</v>
      </c>
      <c r="G582">
        <f>(C582^Settings!$B$8)*(E582^(1-Settings!$B$8))</f>
        <v>1258.2094315229335</v>
      </c>
      <c r="H582">
        <f t="shared" ref="H582:H645" si="115">100*((G582/G581)-1)</f>
        <v>1.0002142258656699</v>
      </c>
      <c r="I582">
        <f t="shared" ref="I582:I645" si="116">C582/E582</f>
        <v>8.999999838143534</v>
      </c>
      <c r="J582">
        <f t="shared" ref="J582:J645" si="117">100*((I582/I581)-1)</f>
        <v>5.5057136627567616E-8</v>
      </c>
      <c r="K582">
        <f t="shared" ref="K582:K645" si="118">G582/B582</f>
        <v>3.9994372751904494</v>
      </c>
      <c r="L582">
        <f t="shared" ref="L582:L645" si="119">100*((K582/K581)-1)</f>
        <v>2.1210481748745735E-4</v>
      </c>
      <c r="M582">
        <f>(B582^Settings!$B$7)*(G582^(1-Settings!$B$7))</f>
        <v>629.14897203496128</v>
      </c>
      <c r="N582">
        <f t="shared" ref="N582:N645" si="120">M582/B582</f>
        <v>1.9998593138494638</v>
      </c>
      <c r="O582">
        <f>(Settings!$E$10/100)*M582</f>
        <v>125.82979440699226</v>
      </c>
      <c r="P582">
        <f t="shared" ref="P582:P645" si="121">(M582-O582)/B582</f>
        <v>1.5998874510795711</v>
      </c>
      <c r="Q582">
        <f t="shared" ref="Q582:Q645" si="122">LN(1+P582)</f>
        <v>0.95546815604416291</v>
      </c>
      <c r="R582">
        <f>(B582*Q582)/((1+(Settings!$E$11/100))^(A582-1))</f>
        <v>3.2141858540918277E-3</v>
      </c>
      <c r="S582">
        <f t="shared" ref="S582:S645" si="123">S581+R582</f>
        <v>85.380765784582948</v>
      </c>
    </row>
    <row r="583" spans="1:19" x14ac:dyDescent="0.35">
      <c r="A583">
        <f t="shared" si="112"/>
        <v>580</v>
      </c>
      <c r="B583">
        <f>B582*(1+(Settings!$E$7/100))</f>
        <v>317.74258186800768</v>
      </c>
      <c r="C583">
        <f>C582*(1-(Settings!$E$8/100))+(Settings!$B$9*O582)</f>
        <v>3812.3825103809936</v>
      </c>
      <c r="D583">
        <f t="shared" si="113"/>
        <v>1.000211071049284</v>
      </c>
      <c r="E583">
        <f>E582*(1-(Settings!$E$9/100))+(Settings!$B$10*O582)</f>
        <v>423.59806410071582</v>
      </c>
      <c r="F583">
        <f t="shared" si="114"/>
        <v>1.000211017093311</v>
      </c>
      <c r="G583">
        <f>(C583^Settings!$B$8)*(E583^(1-Settings!$B$8))</f>
        <v>1270.7941812145727</v>
      </c>
      <c r="H583">
        <f t="shared" si="115"/>
        <v>1.0002110440713086</v>
      </c>
      <c r="I583">
        <f t="shared" si="116"/>
        <v>8.99999984295148</v>
      </c>
      <c r="J583">
        <f t="shared" si="117"/>
        <v>5.3421622681071312E-8</v>
      </c>
      <c r="K583">
        <f t="shared" si="118"/>
        <v>3.9994456321956524</v>
      </c>
      <c r="L583">
        <f t="shared" si="119"/>
        <v>2.0895452603753029E-4</v>
      </c>
      <c r="M583">
        <f>(B583^Settings!$B$7)*(G583^(1-Settings!$B$7))</f>
        <v>635.44112564576676</v>
      </c>
      <c r="N583">
        <f t="shared" si="120"/>
        <v>1.999861403246648</v>
      </c>
      <c r="O583">
        <f>(Settings!$E$10/100)*M583</f>
        <v>127.08822512915336</v>
      </c>
      <c r="P583">
        <f t="shared" si="121"/>
        <v>1.5998891225973184</v>
      </c>
      <c r="Q583">
        <f t="shared" si="122"/>
        <v>0.95546879896322823</v>
      </c>
      <c r="R583">
        <f>(B583*Q583)/((1+(Settings!$E$11/100))^(A583-1))</f>
        <v>3.1826763696413203E-3</v>
      </c>
      <c r="S583">
        <f t="shared" si="123"/>
        <v>85.383948460952595</v>
      </c>
    </row>
    <row r="584" spans="1:19" x14ac:dyDescent="0.35">
      <c r="A584">
        <f t="shared" si="112"/>
        <v>581</v>
      </c>
      <c r="B584">
        <f>B583*(1+(Settings!$E$7/100))</f>
        <v>320.92000768668777</v>
      </c>
      <c r="C584">
        <f>C583*(1-(Settings!$E$8/100))+(Settings!$B$9*O583)</f>
        <v>3850.5142627896116</v>
      </c>
      <c r="D584">
        <f t="shared" si="113"/>
        <v>1.0002079357143812</v>
      </c>
      <c r="E584">
        <f>E583*(1-(Settings!$E$9/100))+(Settings!$B$10*O583)</f>
        <v>427.83492533161683</v>
      </c>
      <c r="F584">
        <f t="shared" si="114"/>
        <v>1.0002078833612593</v>
      </c>
      <c r="G584">
        <f>(C584^Settings!$B$8)*(E584^(1-Settings!$B$8))</f>
        <v>1283.5047651290272</v>
      </c>
      <c r="H584">
        <f t="shared" si="115"/>
        <v>1.0002079095378091</v>
      </c>
      <c r="I584">
        <f t="shared" si="116"/>
        <v>8.9999998476166017</v>
      </c>
      <c r="J584">
        <f t="shared" si="117"/>
        <v>5.1834692094132606E-8</v>
      </c>
      <c r="K584">
        <f t="shared" si="118"/>
        <v>3.9994538650955818</v>
      </c>
      <c r="L584">
        <f t="shared" si="119"/>
        <v>2.0585102753489792E-4</v>
      </c>
      <c r="M584">
        <f>(B584^Settings!$B$7)*(G584^(1-Settings!$B$7))</f>
        <v>641.79619747323829</v>
      </c>
      <c r="N584">
        <f t="shared" si="120"/>
        <v>1.9998634616132129</v>
      </c>
      <c r="O584">
        <f>(Settings!$E$10/100)*M584</f>
        <v>128.35923949464765</v>
      </c>
      <c r="P584">
        <f t="shared" si="121"/>
        <v>1.5998907692905702</v>
      </c>
      <c r="Q584">
        <f t="shared" si="122"/>
        <v>0.95546943233359638</v>
      </c>
      <c r="R584">
        <f>(B584*Q584)/((1+(Settings!$E$11/100))^(A584-1))</f>
        <v>3.1514757492142739E-3</v>
      </c>
      <c r="S584">
        <f t="shared" si="123"/>
        <v>85.387099936701816</v>
      </c>
    </row>
    <row r="585" spans="1:19" x14ac:dyDescent="0.35">
      <c r="A585">
        <f t="shared" si="112"/>
        <v>582</v>
      </c>
      <c r="B585">
        <f>B584*(1+(Settings!$E$7/100))</f>
        <v>324.12920776355463</v>
      </c>
      <c r="C585">
        <f>C584*(1-(Settings!$E$8/100))+(Settings!$B$9*O584)</f>
        <v>3889.027293079002</v>
      </c>
      <c r="D585">
        <f t="shared" si="113"/>
        <v>1.0002048469621494</v>
      </c>
      <c r="E585">
        <f>E584*(1-(Settings!$E$9/100))+(Settings!$B$10*O584)</f>
        <v>432.11415077444923</v>
      </c>
      <c r="F585">
        <f t="shared" si="114"/>
        <v>1.0002047961642058</v>
      </c>
      <c r="G585">
        <f>(C585^Settings!$B$8)*(E585^(1-Settings!$B$8))</f>
        <v>1296.3424416748408</v>
      </c>
      <c r="H585">
        <f t="shared" si="115"/>
        <v>1.0002048215631776</v>
      </c>
      <c r="I585">
        <f t="shared" si="116"/>
        <v>8.9999998521431408</v>
      </c>
      <c r="J585">
        <f t="shared" si="117"/>
        <v>5.0294879372358992E-8</v>
      </c>
      <c r="K585">
        <f t="shared" si="118"/>
        <v>3.9994619757331313</v>
      </c>
      <c r="L585">
        <f t="shared" si="119"/>
        <v>2.0279362691333347E-4</v>
      </c>
      <c r="M585">
        <f>(B585^Settings!$B$7)*(G585^(1-Settings!$B$7))</f>
        <v>648.21481671613935</v>
      </c>
      <c r="N585">
        <f t="shared" si="120"/>
        <v>1.9998654894100081</v>
      </c>
      <c r="O585">
        <f>(Settings!$E$10/100)*M585</f>
        <v>129.64296334322788</v>
      </c>
      <c r="P585">
        <f t="shared" si="121"/>
        <v>1.5998923915280066</v>
      </c>
      <c r="Q585">
        <f t="shared" si="122"/>
        <v>0.95547005629709103</v>
      </c>
      <c r="R585">
        <f>(B585*Q585)/((1+(Settings!$E$11/100))^(A585-1))</f>
        <v>3.1205809660186119E-3</v>
      </c>
      <c r="S585">
        <f t="shared" si="123"/>
        <v>85.390220517667828</v>
      </c>
    </row>
    <row r="586" spans="1:19" x14ac:dyDescent="0.35">
      <c r="A586">
        <f t="shared" si="112"/>
        <v>583</v>
      </c>
      <c r="B586">
        <f>B585*(1+(Settings!$E$7/100))</f>
        <v>327.37049984119017</v>
      </c>
      <c r="C586">
        <f>C585*(1-(Settings!$E$8/100))+(Settings!$B$9*O585)</f>
        <v>3927.9254142263267</v>
      </c>
      <c r="D586">
        <f t="shared" si="113"/>
        <v>1.000201804100187</v>
      </c>
      <c r="E586">
        <f>E585*(1-(Settings!$E$9/100))+(Settings!$B$10*O585)</f>
        <v>436.43616409328303</v>
      </c>
      <c r="F586">
        <f t="shared" si="114"/>
        <v>1.0002017548112585</v>
      </c>
      <c r="G586">
        <f>(C586^Settings!$B$8)*(E586^(1-Settings!$B$8))</f>
        <v>1309.3084818443122</v>
      </c>
      <c r="H586">
        <f t="shared" si="115"/>
        <v>1.0002017794557228</v>
      </c>
      <c r="I586">
        <f t="shared" si="116"/>
        <v>8.9999998565352151</v>
      </c>
      <c r="J586">
        <f t="shared" si="117"/>
        <v>4.8800830043660426E-8</v>
      </c>
      <c r="K586">
        <f t="shared" si="118"/>
        <v>3.9994699659238302</v>
      </c>
      <c r="L586">
        <f t="shared" si="119"/>
        <v>1.9978163932066195E-4</v>
      </c>
      <c r="M586">
        <f>(B586^Settings!$B$7)*(G586^(1-Settings!$B$7))</f>
        <v>654.69761886513868</v>
      </c>
      <c r="N586">
        <f t="shared" si="120"/>
        <v>1.99986748709104</v>
      </c>
      <c r="O586">
        <f>(Settings!$E$10/100)*M586</f>
        <v>130.93952377302773</v>
      </c>
      <c r="P586">
        <f t="shared" si="121"/>
        <v>1.5998939896728319</v>
      </c>
      <c r="Q586">
        <f t="shared" si="122"/>
        <v>0.95547067099342975</v>
      </c>
      <c r="R586">
        <f>(B586*Q586)/((1+(Settings!$E$11/100))^(A586-1))</f>
        <v>3.0899890229051609E-3</v>
      </c>
      <c r="S586">
        <f t="shared" si="123"/>
        <v>85.393310506690739</v>
      </c>
    </row>
    <row r="587" spans="1:19" x14ac:dyDescent="0.35">
      <c r="A587">
        <f t="shared" si="112"/>
        <v>584</v>
      </c>
      <c r="B587">
        <f>B586*(1+(Settings!$E$7/100))</f>
        <v>330.64420483960208</v>
      </c>
      <c r="C587">
        <f>C586*(1-(Settings!$E$8/100))+(Settings!$B$9*O586)</f>
        <v>3967.2124773375253</v>
      </c>
      <c r="D587">
        <f t="shared" si="113"/>
        <v>1.0001988064464618</v>
      </c>
      <c r="E587">
        <f>E586*(1-(Settings!$E$9/100))+(Settings!$B$10*O586)</f>
        <v>440.80139318872017</v>
      </c>
      <c r="F587">
        <f t="shared" si="114"/>
        <v>1.0001987586216954</v>
      </c>
      <c r="G587">
        <f>(C587^Settings!$B$8)*(E587^(1-Settings!$B$8))</f>
        <v>1322.4041693393344</v>
      </c>
      <c r="H587">
        <f t="shared" si="115"/>
        <v>1.0001987825340786</v>
      </c>
      <c r="I587">
        <f t="shared" si="116"/>
        <v>8.9999998607968195</v>
      </c>
      <c r="J587">
        <f t="shared" si="117"/>
        <v>4.7351167431486374E-8</v>
      </c>
      <c r="K587">
        <f t="shared" si="118"/>
        <v>3.9994778374562538</v>
      </c>
      <c r="L587">
        <f t="shared" si="119"/>
        <v>1.9681439018537361E-4</v>
      </c>
      <c r="M587">
        <f>(B587^Settings!$B$7)*(G587^(1-Settings!$B$7))</f>
        <v>661.24524576572855</v>
      </c>
      <c r="N587">
        <f t="shared" si="120"/>
        <v>1.9998694551035712</v>
      </c>
      <c r="O587">
        <f>(Settings!$E$10/100)*M587</f>
        <v>132.24904915314571</v>
      </c>
      <c r="P587">
        <f t="shared" si="121"/>
        <v>1.5998955640828567</v>
      </c>
      <c r="Q587">
        <f t="shared" si="122"/>
        <v>0.95547127656025466</v>
      </c>
      <c r="R587">
        <f>(B587*Q587)/((1+(Settings!$E$11/100))^(A587-1))</f>
        <v>3.0596969520777983E-3</v>
      </c>
      <c r="S587">
        <f t="shared" si="123"/>
        <v>85.396370203642817</v>
      </c>
    </row>
    <row r="588" spans="1:19" x14ac:dyDescent="0.35">
      <c r="A588">
        <f t="shared" si="112"/>
        <v>585</v>
      </c>
      <c r="B588">
        <f>B587*(1+(Settings!$E$7/100))</f>
        <v>333.95064688799812</v>
      </c>
      <c r="C588">
        <f>C587*(1-(Settings!$E$8/100))+(Settings!$B$9*O587)</f>
        <v>4006.8923720286057</v>
      </c>
      <c r="D588">
        <f t="shared" si="113"/>
        <v>1.0001958533290001</v>
      </c>
      <c r="E588">
        <f>E587*(1-(Settings!$E$9/100))+(Settings!$B$10*O587)</f>
        <v>445.21027024026034</v>
      </c>
      <c r="F588">
        <f t="shared" si="114"/>
        <v>1.0001958069249195</v>
      </c>
      <c r="G588">
        <f>(C588^Settings!$B$8)*(E588^(1-Settings!$B$8))</f>
        <v>1335.6308006984914</v>
      </c>
      <c r="H588">
        <f t="shared" si="115"/>
        <v>1.0001958301269598</v>
      </c>
      <c r="I588">
        <f t="shared" si="116"/>
        <v>8.9999998649318282</v>
      </c>
      <c r="J588">
        <f t="shared" si="117"/>
        <v>4.5944537063746793E-8</v>
      </c>
      <c r="K588">
        <f t="shared" si="118"/>
        <v>3.9994855920924186</v>
      </c>
      <c r="L588">
        <f t="shared" si="119"/>
        <v>1.9389121479473914E-4</v>
      </c>
      <c r="M588">
        <f>(B588^Settings!$B$7)*(G588^(1-Settings!$B$7))</f>
        <v>667.85834568177404</v>
      </c>
      <c r="N588">
        <f t="shared" si="120"/>
        <v>1.9998713938882215</v>
      </c>
      <c r="O588">
        <f>(Settings!$E$10/100)*M588</f>
        <v>133.57166913635481</v>
      </c>
      <c r="P588">
        <f t="shared" si="121"/>
        <v>1.5998971151105772</v>
      </c>
      <c r="Q588">
        <f t="shared" si="122"/>
        <v>0.95547187313316295</v>
      </c>
      <c r="R588">
        <f>(B588*Q588)/((1+(Settings!$E$11/100))^(A588-1))</f>
        <v>3.0297018148064295E-3</v>
      </c>
      <c r="S588">
        <f t="shared" si="123"/>
        <v>85.399399905457628</v>
      </c>
    </row>
    <row r="589" spans="1:19" x14ac:dyDescent="0.35">
      <c r="A589">
        <f t="shared" si="112"/>
        <v>586</v>
      </c>
      <c r="B589">
        <f>B588*(1+(Settings!$E$7/100))</f>
        <v>337.29015335687808</v>
      </c>
      <c r="C589">
        <f>C588*(1-(Settings!$E$8/100))+(Settings!$B$9*O588)</f>
        <v>4046.9690268107524</v>
      </c>
      <c r="D589">
        <f t="shared" si="113"/>
        <v>1.0001929440859092</v>
      </c>
      <c r="E589">
        <f>E588*(1-(Settings!$E$9/100))+(Settings!$B$10*O588)</f>
        <v>449.66323174909058</v>
      </c>
      <c r="F589">
        <f t="shared" si="114"/>
        <v>1.0001928990603037</v>
      </c>
      <c r="G589">
        <f>(C589^Settings!$B$8)*(E589^(1-Settings!$B$8))</f>
        <v>1348.989685425428</v>
      </c>
      <c r="H589">
        <f t="shared" si="115"/>
        <v>1.0001929215731176</v>
      </c>
      <c r="I589">
        <f t="shared" si="116"/>
        <v>8.9999998689440037</v>
      </c>
      <c r="J589">
        <f t="shared" si="117"/>
        <v>4.4579717695114596E-8</v>
      </c>
      <c r="K589">
        <f t="shared" si="118"/>
        <v>3.9994932315681821</v>
      </c>
      <c r="L589">
        <f t="shared" si="119"/>
        <v>1.9101145853905876E-4</v>
      </c>
      <c r="M589">
        <f>(B589^Settings!$B$7)*(G589^(1-Settings!$B$7))</f>
        <v>674.53757335969749</v>
      </c>
      <c r="N589">
        <f t="shared" si="120"/>
        <v>1.9998733038790686</v>
      </c>
      <c r="O589">
        <f>(Settings!$E$10/100)*M589</f>
        <v>134.90751467193951</v>
      </c>
      <c r="P589">
        <f t="shared" si="121"/>
        <v>1.5998986431032551</v>
      </c>
      <c r="Q589">
        <f t="shared" si="122"/>
        <v>0.95547246084573811</v>
      </c>
      <c r="R589">
        <f>(B589*Q589)/((1+(Settings!$E$11/100))^(A589-1))</f>
        <v>3.000000701142768E-3</v>
      </c>
      <c r="S589">
        <f t="shared" si="123"/>
        <v>85.402399906158777</v>
      </c>
    </row>
    <row r="590" spans="1:19" x14ac:dyDescent="0.35">
      <c r="A590">
        <f t="shared" si="112"/>
        <v>587</v>
      </c>
      <c r="B590">
        <f>B589*(1+(Settings!$E$7/100))</f>
        <v>340.66305489044686</v>
      </c>
      <c r="C590">
        <f>C589*(1-(Settings!$E$8/100))+(Settings!$B$9*O589)</f>
        <v>4087.4464094792829</v>
      </c>
      <c r="D590">
        <f t="shared" si="113"/>
        <v>1.0001900780651329</v>
      </c>
      <c r="E590">
        <f>E589*(1-(Settings!$E$9/100))+(Settings!$B$10*O589)</f>
        <v>454.16071858130272</v>
      </c>
      <c r="F590">
        <f t="shared" si="114"/>
        <v>1.0001900343770354</v>
      </c>
      <c r="G590">
        <f>(C590^Settings!$B$8)*(E590^(1-Settings!$B$8))</f>
        <v>1362.4821461185011</v>
      </c>
      <c r="H590">
        <f t="shared" si="115"/>
        <v>1.000190056221073</v>
      </c>
      <c r="I590">
        <f t="shared" si="116"/>
        <v>8.9999998728369945</v>
      </c>
      <c r="J590">
        <f t="shared" si="117"/>
        <v>4.3255443671341709E-8</v>
      </c>
      <c r="K590">
        <f t="shared" si="118"/>
        <v>3.9995007575936254</v>
      </c>
      <c r="L590">
        <f t="shared" si="119"/>
        <v>1.8817447631214179E-4</v>
      </c>
      <c r="M590">
        <f>(B590^Settings!$B$7)*(G590^(1-Settings!$B$7))</f>
        <v>681.2835900933037</v>
      </c>
      <c r="N590">
        <f t="shared" si="120"/>
        <v>1.9998751855037415</v>
      </c>
      <c r="O590">
        <f>(Settings!$E$10/100)*M590</f>
        <v>136.25671801866073</v>
      </c>
      <c r="P590">
        <f t="shared" si="121"/>
        <v>1.5999001484029931</v>
      </c>
      <c r="Q590">
        <f t="shared" si="122"/>
        <v>0.95547303982957887</v>
      </c>
      <c r="R590">
        <f>(B590*Q590)/((1+(Settings!$E$11/100))^(A590-1))</f>
        <v>2.9705907296388762E-3</v>
      </c>
      <c r="S590">
        <f t="shared" si="123"/>
        <v>85.405370496888409</v>
      </c>
    </row>
    <row r="591" spans="1:19" x14ac:dyDescent="0.35">
      <c r="A591">
        <f t="shared" si="112"/>
        <v>588</v>
      </c>
      <c r="B591">
        <f>B590*(1+(Settings!$E$7/100))</f>
        <v>344.0696854393513</v>
      </c>
      <c r="C591">
        <f>C590*(1-(Settings!$E$8/100))+(Settings!$B$9*O590)</f>
        <v>4128.3285275064918</v>
      </c>
      <c r="D591">
        <f t="shared" si="113"/>
        <v>1.000187254624274</v>
      </c>
      <c r="E591">
        <f>E590*(1-(Settings!$E$9/100))+(Settings!$B$10*O590)</f>
        <v>458.70317601154272</v>
      </c>
      <c r="F591">
        <f t="shared" si="114"/>
        <v>1.0001872122339606</v>
      </c>
      <c r="G591">
        <f>(C591^Settings!$B$8)*(E591^(1-Settings!$B$8))</f>
        <v>1376.1095186017292</v>
      </c>
      <c r="H591">
        <f t="shared" si="115"/>
        <v>1.0001872334290951</v>
      </c>
      <c r="I591">
        <f t="shared" si="116"/>
        <v>8.9999998766143428</v>
      </c>
      <c r="J591">
        <f t="shared" si="117"/>
        <v>4.197053815602203E-8</v>
      </c>
      <c r="K591">
        <f t="shared" si="118"/>
        <v>3.9995081718534431</v>
      </c>
      <c r="L591">
        <f t="shared" si="119"/>
        <v>1.8537963277776015E-4</v>
      </c>
      <c r="M591">
        <f>(B591^Settings!$B$7)*(G591^(1-Settings!$B$7))</f>
        <v>688.09706378925512</v>
      </c>
      <c r="N591">
        <f t="shared" si="120"/>
        <v>1.9998770391835203</v>
      </c>
      <c r="O591">
        <f>(Settings!$E$10/100)*M591</f>
        <v>137.61941275785102</v>
      </c>
      <c r="P591">
        <f t="shared" si="121"/>
        <v>1.5999016313468164</v>
      </c>
      <c r="Q591">
        <f t="shared" si="122"/>
        <v>0.95547361021433064</v>
      </c>
      <c r="R591">
        <f>(B591*Q591)/((1+(Settings!$E$11/100))^(A591-1))</f>
        <v>2.9414690470684545E-3</v>
      </c>
      <c r="S591">
        <f t="shared" si="123"/>
        <v>85.408311965935482</v>
      </c>
    </row>
    <row r="592" spans="1:19" x14ac:dyDescent="0.35">
      <c r="A592">
        <f t="shared" si="112"/>
        <v>589</v>
      </c>
      <c r="B592">
        <f>B591*(1+(Settings!$E$7/100))</f>
        <v>347.51038229374484</v>
      </c>
      <c r="C592">
        <f>C591*(1-(Settings!$E$8/100))+(Settings!$B$9*O591)</f>
        <v>4169.6194284384273</v>
      </c>
      <c r="D592">
        <f t="shared" si="113"/>
        <v>1.000184473130461</v>
      </c>
      <c r="E592">
        <f>E591*(1-(Settings!$E$9/100))+(Settings!$B$10*O591)</f>
        <v>463.29105376709697</v>
      </c>
      <c r="F592">
        <f t="shared" si="114"/>
        <v>1.0001844319994069</v>
      </c>
      <c r="G592">
        <f>(C592^Settings!$B$8)*(E592^(1-Settings!$B$8))</f>
        <v>1389.8731520570498</v>
      </c>
      <c r="H592">
        <f t="shared" si="115"/>
        <v>1.0001844525649339</v>
      </c>
      <c r="I592">
        <f t="shared" si="116"/>
        <v>8.9999998802794803</v>
      </c>
      <c r="J592">
        <f t="shared" si="117"/>
        <v>4.072375769936798E-8</v>
      </c>
      <c r="K592">
        <f t="shared" si="118"/>
        <v>3.9995154760073119</v>
      </c>
      <c r="L592">
        <f t="shared" si="119"/>
        <v>1.8262630190335472E-4</v>
      </c>
      <c r="M592">
        <f>(B592^Settings!$B$7)*(G592^(1-Settings!$B$7))</f>
        <v>694.97866903319937</v>
      </c>
      <c r="N592">
        <f t="shared" si="120"/>
        <v>1.9998788653334256</v>
      </c>
      <c r="O592">
        <f>(Settings!$E$10/100)*M592</f>
        <v>138.99573380663989</v>
      </c>
      <c r="P592">
        <f t="shared" si="121"/>
        <v>1.5999030922667403</v>
      </c>
      <c r="Q592">
        <f t="shared" si="122"/>
        <v>0.95547417212771057</v>
      </c>
      <c r="R592">
        <f>(B592*Q592)/((1+(Settings!$E$11/100))^(A592-1))</f>
        <v>2.9126328281508266E-3</v>
      </c>
      <c r="S592">
        <f t="shared" si="123"/>
        <v>85.411224598763638</v>
      </c>
    </row>
    <row r="593" spans="1:19" x14ac:dyDescent="0.35">
      <c r="A593">
        <f t="shared" si="112"/>
        <v>590</v>
      </c>
      <c r="B593">
        <f>B592*(1+(Settings!$E$7/100))</f>
        <v>350.9854861166823</v>
      </c>
      <c r="C593">
        <f>C592*(1-(Settings!$E$8/100))+(Settings!$B$9*O592)</f>
        <v>4211.3232002956347</v>
      </c>
      <c r="D593">
        <f t="shared" si="113"/>
        <v>1.0001817329603702</v>
      </c>
      <c r="E593">
        <f>E592*(1-(Settings!$E$9/100))+(Settings!$B$10*O592)</f>
        <v>467.92480607241902</v>
      </c>
      <c r="F593">
        <f t="shared" si="114"/>
        <v>1.0001816930510943</v>
      </c>
      <c r="G593">
        <f>(C593^Settings!$B$8)*(E593^(1-Settings!$B$8))</f>
        <v>1403.7744091579009</v>
      </c>
      <c r="H593">
        <f t="shared" si="115"/>
        <v>1.0001817130057544</v>
      </c>
      <c r="I593">
        <f t="shared" si="116"/>
        <v>8.9999998838357449</v>
      </c>
      <c r="J593">
        <f t="shared" si="117"/>
        <v>3.9514058691736409E-8</v>
      </c>
      <c r="K593">
        <f t="shared" si="118"/>
        <v>3.9995226716902685</v>
      </c>
      <c r="L593">
        <f t="shared" si="119"/>
        <v>1.7991386707105761E-4</v>
      </c>
      <c r="M593">
        <f>(B593^Settings!$B$7)*(G593^(1-Settings!$B$7))</f>
        <v>701.92908715656188</v>
      </c>
      <c r="N593">
        <f t="shared" si="120"/>
        <v>1.9998806643623184</v>
      </c>
      <c r="O593">
        <f>(Settings!$E$10/100)*M593</f>
        <v>140.38581743131238</v>
      </c>
      <c r="P593">
        <f t="shared" si="121"/>
        <v>1.5999045314898548</v>
      </c>
      <c r="Q593">
        <f t="shared" si="122"/>
        <v>0.95547472569554182</v>
      </c>
      <c r="R593">
        <f>(B593*Q593)/((1+(Settings!$E$11/100))^(A593-1))</f>
        <v>2.8840792752776517E-3</v>
      </c>
      <c r="S593">
        <f t="shared" si="123"/>
        <v>85.414108678038914</v>
      </c>
    </row>
    <row r="594" spans="1:19" x14ac:dyDescent="0.35">
      <c r="A594">
        <f t="shared" si="112"/>
        <v>591</v>
      </c>
      <c r="B594">
        <f>B593*(1+(Settings!$E$7/100))</f>
        <v>354.49534097784914</v>
      </c>
      <c r="C594">
        <f>C593*(1-(Settings!$E$8/100))+(Settings!$B$9*O593)</f>
        <v>4253.4439719779029</v>
      </c>
      <c r="D594">
        <f t="shared" si="113"/>
        <v>1.0001790334997596</v>
      </c>
      <c r="E594">
        <f>E593*(1-(Settings!$E$9/100))+(Settings!$B$10*O593)</f>
        <v>472.60489169410187</v>
      </c>
      <c r="F594">
        <f t="shared" si="114"/>
        <v>1.0001789947760464</v>
      </c>
      <c r="G594">
        <f>(C594^Settings!$B$8)*(E594^(1-Settings!$B$8))</f>
        <v>1417.8146662041365</v>
      </c>
      <c r="H594">
        <f t="shared" si="115"/>
        <v>1.0001790141378919</v>
      </c>
      <c r="I594">
        <f t="shared" si="116"/>
        <v>8.9999998872863678</v>
      </c>
      <c r="J594">
        <f t="shared" si="117"/>
        <v>3.8340264296721216E-8</v>
      </c>
      <c r="K594">
        <f t="shared" si="118"/>
        <v>3.9995297605130715</v>
      </c>
      <c r="L594">
        <f t="shared" si="119"/>
        <v>1.7724172070021638E-4</v>
      </c>
      <c r="M594">
        <f>(B594^Settings!$B$7)*(G594^(1-Settings!$B$7))</f>
        <v>708.94900630400127</v>
      </c>
      <c r="N594">
        <f t="shared" si="120"/>
        <v>1.9998824366729842</v>
      </c>
      <c r="O594">
        <f>(Settings!$E$10/100)*M594</f>
        <v>141.78980126080026</v>
      </c>
      <c r="P594">
        <f t="shared" si="121"/>
        <v>1.5999059493383874</v>
      </c>
      <c r="Q594">
        <f t="shared" si="122"/>
        <v>0.9554752710417761</v>
      </c>
      <c r="R594">
        <f>(B594*Q594)/((1+(Settings!$E$11/100))^(A594-1))</f>
        <v>2.8558056182422555E-3</v>
      </c>
      <c r="S594">
        <f t="shared" si="123"/>
        <v>85.416964483657154</v>
      </c>
    </row>
    <row r="595" spans="1:19" x14ac:dyDescent="0.35">
      <c r="A595">
        <f t="shared" si="112"/>
        <v>592</v>
      </c>
      <c r="B595">
        <f>B594*(1+(Settings!$E$7/100))</f>
        <v>358.04029438762763</v>
      </c>
      <c r="C595">
        <f>C594*(1-(Settings!$E$8/100))+(Settings!$B$9*O594)</f>
        <v>4295.9859136730647</v>
      </c>
      <c r="D595">
        <f t="shared" si="113"/>
        <v>1.0001763741436909</v>
      </c>
      <c r="E595">
        <f>E594*(1-(Settings!$E$9/100))+(Settings!$B$10*O594)</f>
        <v>477.33177398629988</v>
      </c>
      <c r="F595">
        <f t="shared" si="114"/>
        <v>1.0001763365702798</v>
      </c>
      <c r="G595">
        <f>(C595^Settings!$B$8)*(E595^(1-Settings!$B$8))</f>
        <v>1431.9953132582939</v>
      </c>
      <c r="H595">
        <f t="shared" si="115"/>
        <v>1.0001763553569853</v>
      </c>
      <c r="I595">
        <f t="shared" si="116"/>
        <v>8.9999998906344878</v>
      </c>
      <c r="J595">
        <f t="shared" si="117"/>
        <v>3.7201330904679253E-8</v>
      </c>
      <c r="K595">
        <f t="shared" si="118"/>
        <v>3.9995367440625635</v>
      </c>
      <c r="L595">
        <f t="shared" si="119"/>
        <v>1.7460926433621182E-4</v>
      </c>
      <c r="M595">
        <f>(B595^Settings!$B$7)*(G595^(1-Settings!$B$7))</f>
        <v>716.03912150154372</v>
      </c>
      <c r="N595">
        <f t="shared" si="120"/>
        <v>1.9998841826622267</v>
      </c>
      <c r="O595">
        <f>(Settings!$E$10/100)*M595</f>
        <v>143.20782430030874</v>
      </c>
      <c r="P595">
        <f t="shared" si="121"/>
        <v>1.5999073461297815</v>
      </c>
      <c r="Q595">
        <f t="shared" si="122"/>
        <v>0.95547580828852519</v>
      </c>
      <c r="R595">
        <f>(B595*Q595)/((1+(Settings!$E$11/100))^(A595-1))</f>
        <v>2.8278091139716335E-3</v>
      </c>
      <c r="S595">
        <f t="shared" si="123"/>
        <v>85.41979229277112</v>
      </c>
    </row>
    <row r="596" spans="1:19" x14ac:dyDescent="0.35">
      <c r="A596">
        <f t="shared" si="112"/>
        <v>593</v>
      </c>
      <c r="B596">
        <f>B595*(1+(Settings!$E$7/100))</f>
        <v>361.62069733150389</v>
      </c>
      <c r="C596">
        <f>C595*(1-(Settings!$E$8/100))+(Settings!$B$9*O595)</f>
        <v>4338.9532372698814</v>
      </c>
      <c r="D596">
        <f t="shared" si="113"/>
        <v>1.0001737542961298</v>
      </c>
      <c r="E596">
        <f>E595*(1-(Settings!$E$9/100))+(Settings!$B$10*O595)</f>
        <v>482.10592093660478</v>
      </c>
      <c r="F596">
        <f t="shared" si="114"/>
        <v>1.0001737178388481</v>
      </c>
      <c r="G596">
        <f>(C596^Settings!$B$8)*(E596^(1-Settings!$B$8))</f>
        <v>1446.3177542832209</v>
      </c>
      <c r="H596">
        <f t="shared" si="115"/>
        <v>1.0001737360675111</v>
      </c>
      <c r="I596">
        <f t="shared" si="116"/>
        <v>8.9999998938831496</v>
      </c>
      <c r="J596">
        <f t="shared" si="117"/>
        <v>3.6096237110427865E-8</v>
      </c>
      <c r="K596">
        <f t="shared" si="118"/>
        <v>3.9995436239020261</v>
      </c>
      <c r="L596">
        <f t="shared" si="119"/>
        <v>1.7201590840620895E-4</v>
      </c>
      <c r="M596">
        <f>(B596^Settings!$B$7)*(G596^(1-Settings!$B$7))</f>
        <v>723.20013472539745</v>
      </c>
      <c r="N596">
        <f t="shared" si="120"/>
        <v>1.9998859027209592</v>
      </c>
      <c r="O596">
        <f>(Settings!$E$10/100)*M596</f>
        <v>144.64002694507948</v>
      </c>
      <c r="P596">
        <f t="shared" si="121"/>
        <v>1.5999087221767674</v>
      </c>
      <c r="Q596">
        <f t="shared" si="122"/>
        <v>0.95547633755608685</v>
      </c>
      <c r="R596">
        <f>(B596*Q596)/((1+(Settings!$E$11/100))^(A596-1))</f>
        <v>2.8000870462610464E-3</v>
      </c>
      <c r="S596">
        <f t="shared" si="123"/>
        <v>85.422592379817388</v>
      </c>
    </row>
    <row r="597" spans="1:19" x14ac:dyDescent="0.35">
      <c r="A597">
        <f t="shared" si="112"/>
        <v>594</v>
      </c>
      <c r="B597">
        <f>B596*(1+(Settings!$E$7/100))</f>
        <v>365.23690430481895</v>
      </c>
      <c r="C597">
        <f>C596*(1-(Settings!$E$8/100))+(Settings!$B$9*O596)</f>
        <v>4382.3501967750553</v>
      </c>
      <c r="D597">
        <f t="shared" si="113"/>
        <v>1.0001711733699237</v>
      </c>
      <c r="E597">
        <f>E596*(1-(Settings!$E$9/100))+(Settings!$B$10*O596)</f>
        <v>486.92780521238063</v>
      </c>
      <c r="F597">
        <f t="shared" si="114"/>
        <v>1.0001711379956202</v>
      </c>
      <c r="G597">
        <f>(C597^Settings!$B$8)*(E597^(1-Settings!$B$8))</f>
        <v>1460.7834072810801</v>
      </c>
      <c r="H597">
        <f t="shared" si="115"/>
        <v>1.0001711556827386</v>
      </c>
      <c r="I597">
        <f t="shared" si="116"/>
        <v>8.9999998970353108</v>
      </c>
      <c r="J597">
        <f t="shared" si="117"/>
        <v>3.5024005917705381E-8</v>
      </c>
      <c r="K597">
        <f t="shared" si="118"/>
        <v>3.9995504015715273</v>
      </c>
      <c r="L597">
        <f t="shared" si="119"/>
        <v>1.6946107201931682E-4</v>
      </c>
      <c r="M597">
        <f>(B597^Settings!$B$7)*(G597^(1-Settings!$B$7))</f>
        <v>730.43275497145339</v>
      </c>
      <c r="N597">
        <f t="shared" si="120"/>
        <v>1.9998875972342864</v>
      </c>
      <c r="O597">
        <f>(Settings!$E$10/100)*M597</f>
        <v>146.08655099429069</v>
      </c>
      <c r="P597">
        <f t="shared" si="121"/>
        <v>1.5999100777874293</v>
      </c>
      <c r="Q597">
        <f t="shared" si="122"/>
        <v>0.95547685896297196</v>
      </c>
      <c r="R597">
        <f>(B597*Q597)/((1+(Settings!$E$11/100))^(A597-1))</f>
        <v>2.7726367255112134E-3</v>
      </c>
      <c r="S597">
        <f t="shared" si="123"/>
        <v>85.425365016542898</v>
      </c>
    </row>
    <row r="598" spans="1:19" x14ac:dyDescent="0.35">
      <c r="A598">
        <f t="shared" si="112"/>
        <v>595</v>
      </c>
      <c r="B598">
        <f>B597*(1+(Settings!$E$7/100))</f>
        <v>368.88927334786712</v>
      </c>
      <c r="C598">
        <f>C597*(1-(Settings!$E$8/100))+(Settings!$B$9*O597)</f>
        <v>4426.1810887344163</v>
      </c>
      <c r="D598">
        <f t="shared" si="113"/>
        <v>1.0001686307866464</v>
      </c>
      <c r="E598">
        <f>E597*(1-(Settings!$E$9/100))+(Settings!$B$10*O597)</f>
        <v>491.79790420756211</v>
      </c>
      <c r="F598">
        <f t="shared" si="114"/>
        <v>1.0001685964631468</v>
      </c>
      <c r="G598">
        <f>(C598^Settings!$B$8)*(E598^(1-Settings!$B$8))</f>
        <v>1475.3937044337461</v>
      </c>
      <c r="H598">
        <f t="shared" si="115"/>
        <v>1.0001686136249077</v>
      </c>
      <c r="I598">
        <f t="shared" si="116"/>
        <v>8.9999999000938349</v>
      </c>
      <c r="J598">
        <f t="shared" si="117"/>
        <v>3.3983593716868654E-8</v>
      </c>
      <c r="K598">
        <f t="shared" si="118"/>
        <v>3.9995570785882726</v>
      </c>
      <c r="L598">
        <f t="shared" si="119"/>
        <v>1.6694418309981529E-4</v>
      </c>
      <c r="M598">
        <f>(B598^Settings!$B$7)*(G598^(1-Settings!$B$7))</f>
        <v>737.73769832548373</v>
      </c>
      <c r="N598">
        <f t="shared" si="120"/>
        <v>1.9998892665815957</v>
      </c>
      <c r="O598">
        <f>(Settings!$E$10/100)*M598</f>
        <v>147.54753966509676</v>
      </c>
      <c r="P598">
        <f t="shared" si="121"/>
        <v>1.5999114132652763</v>
      </c>
      <c r="Q598">
        <f t="shared" si="122"/>
        <v>0.95547737262593113</v>
      </c>
      <c r="R598">
        <f>(B598*Q598)/((1+(Settings!$E$11/100))^(A598-1))</f>
        <v>2.7454554884680593E-3</v>
      </c>
      <c r="S598">
        <f t="shared" si="123"/>
        <v>85.428110472031364</v>
      </c>
    </row>
    <row r="599" spans="1:19" x14ac:dyDescent="0.35">
      <c r="A599">
        <f t="shared" si="112"/>
        <v>596</v>
      </c>
      <c r="B599">
        <f>B598*(1+(Settings!$E$7/100))</f>
        <v>372.57816608134578</v>
      </c>
      <c r="C599">
        <f>C598*(1-(Settings!$E$8/100))+(Settings!$B$9*O598)</f>
        <v>4470.4502526583146</v>
      </c>
      <c r="D599">
        <f t="shared" si="113"/>
        <v>1.0001661259764649</v>
      </c>
      <c r="E599">
        <f>E598*(1-(Settings!$E$9/100))+(Settings!$B$10*O598)</f>
        <v>496.71670008992055</v>
      </c>
      <c r="F599">
        <f t="shared" si="114"/>
        <v>1.0001660926725942</v>
      </c>
      <c r="G599">
        <f>(C599^Settings!$B$8)*(E599^(1-Settings!$B$8))</f>
        <v>1490.1500922445998</v>
      </c>
      <c r="H599">
        <f t="shared" si="115"/>
        <v>1.0001661093245184</v>
      </c>
      <c r="I599">
        <f t="shared" si="116"/>
        <v>8.9999999030615037</v>
      </c>
      <c r="J599">
        <f t="shared" si="117"/>
        <v>3.2974090125037492E-8</v>
      </c>
      <c r="K599">
        <f t="shared" si="118"/>
        <v>3.9995636564469326</v>
      </c>
      <c r="L599">
        <f t="shared" si="119"/>
        <v>1.6446467772102125E-4</v>
      </c>
      <c r="M599">
        <f>(B599^Settings!$B$7)*(G599^(1-Settings!$B$7))</f>
        <v>745.1156880340402</v>
      </c>
      <c r="N599">
        <f t="shared" si="120"/>
        <v>1.9998909111366379</v>
      </c>
      <c r="O599">
        <f>(Settings!$E$10/100)*M599</f>
        <v>149.02313760680804</v>
      </c>
      <c r="P599">
        <f t="shared" si="121"/>
        <v>1.5999127289093102</v>
      </c>
      <c r="Q599">
        <f t="shared" si="122"/>
        <v>0.95547787865998079</v>
      </c>
      <c r="R599">
        <f>(B599*Q599)/((1+(Settings!$E$11/100))^(A599-1))</f>
        <v>2.7185406979650033E-3</v>
      </c>
      <c r="S599">
        <f t="shared" si="123"/>
        <v>85.430829012729333</v>
      </c>
    </row>
    <row r="600" spans="1:19" x14ac:dyDescent="0.35">
      <c r="A600">
        <f t="shared" si="112"/>
        <v>597</v>
      </c>
      <c r="B600">
        <f>B599*(1+(Settings!$E$7/100))</f>
        <v>376.30394774215927</v>
      </c>
      <c r="C600">
        <f>C599*(1-(Settings!$E$8/100))+(Settings!$B$9*O599)</f>
        <v>4515.1620714512756</v>
      </c>
      <c r="D600">
        <f t="shared" si="113"/>
        <v>1.000163658378117</v>
      </c>
      <c r="E600">
        <f>E599*(1-(Settings!$E$9/100))+(Settings!$B$10*O599)</f>
        <v>501.68467984880289</v>
      </c>
      <c r="F600">
        <f t="shared" si="114"/>
        <v>1.0001636260634994</v>
      </c>
      <c r="G600">
        <f>(C600^Settings!$B$8)*(E600^(1-Settings!$B$8))</f>
        <v>1505.0540316817503</v>
      </c>
      <c r="H600">
        <f t="shared" si="115"/>
        <v>1.0001636422208193</v>
      </c>
      <c r="I600">
        <f t="shared" si="116"/>
        <v>8.9999999059410172</v>
      </c>
      <c r="J600">
        <f t="shared" si="117"/>
        <v>3.1994584759331701E-8</v>
      </c>
      <c r="K600">
        <f t="shared" si="118"/>
        <v>3.9995701366199921</v>
      </c>
      <c r="L600">
        <f t="shared" si="119"/>
        <v>1.6202200079362683E-4</v>
      </c>
      <c r="M600">
        <f>(B600^Settings!$B$7)*(G600^(1-Settings!$B$7))</f>
        <v>752.56745457606348</v>
      </c>
      <c r="N600">
        <f t="shared" si="120"/>
        <v>1.9998925312676157</v>
      </c>
      <c r="O600">
        <f>(Settings!$E$10/100)*M600</f>
        <v>150.51349091521271</v>
      </c>
      <c r="P600">
        <f t="shared" si="121"/>
        <v>1.5999140250140924</v>
      </c>
      <c r="Q600">
        <f t="shared" si="122"/>
        <v>0.95547837717842887</v>
      </c>
      <c r="R600">
        <f>(B600*Q600)/((1+(Settings!$E$11/100))^(A600-1))</f>
        <v>2.6918897426677578E-3</v>
      </c>
      <c r="S600">
        <f t="shared" si="123"/>
        <v>85.433520902471997</v>
      </c>
    </row>
    <row r="601" spans="1:19" x14ac:dyDescent="0.35">
      <c r="A601">
        <f t="shared" si="112"/>
        <v>598</v>
      </c>
      <c r="B601">
        <f>B600*(1+(Settings!$E$7/100))</f>
        <v>380.06698721958088</v>
      </c>
      <c r="C601">
        <f>C600*(1-(Settings!$E$8/100))+(Settings!$B$9*O600)</f>
        <v>4560.3209718459411</v>
      </c>
      <c r="D601">
        <f t="shared" si="113"/>
        <v>1.0001612274385119</v>
      </c>
      <c r="E601">
        <f>E600*(1-(Settings!$E$9/100))+(Settings!$B$10*O600)</f>
        <v>506.70233534334807</v>
      </c>
      <c r="F601">
        <f t="shared" si="114"/>
        <v>1.0001611960838375</v>
      </c>
      <c r="G601">
        <f>(C601^Settings!$B$8)*(E601^(1-Settings!$B$8))</f>
        <v>1520.1069983226789</v>
      </c>
      <c r="H601">
        <f t="shared" si="115"/>
        <v>1.0001612117611858</v>
      </c>
      <c r="I601">
        <f t="shared" si="116"/>
        <v>8.9999999087349938</v>
      </c>
      <c r="J601">
        <f t="shared" si="117"/>
        <v>3.1044189441331582E-8</v>
      </c>
      <c r="K601">
        <f t="shared" si="118"/>
        <v>3.999576520558068</v>
      </c>
      <c r="L601">
        <f t="shared" si="119"/>
        <v>1.5961560513311213E-4</v>
      </c>
      <c r="M601">
        <f>(B601^Settings!$B$7)*(G601^(1-Settings!$B$7))</f>
        <v>760.09373573520588</v>
      </c>
      <c r="N601">
        <f t="shared" si="120"/>
        <v>1.9998941273372617</v>
      </c>
      <c r="O601">
        <f>(Settings!$E$10/100)*M601</f>
        <v>152.01874714704118</v>
      </c>
      <c r="P601">
        <f t="shared" si="121"/>
        <v>1.5999153018698093</v>
      </c>
      <c r="Q601">
        <f t="shared" si="122"/>
        <v>0.95547886829290085</v>
      </c>
      <c r="R601">
        <f>(B601*Q601)/((1+(Settings!$E$11/100))^(A601-1))</f>
        <v>2.6655000368216207E-3</v>
      </c>
      <c r="S601">
        <f t="shared" si="123"/>
        <v>85.436186402508824</v>
      </c>
    </row>
    <row r="602" spans="1:19" x14ac:dyDescent="0.35">
      <c r="A602">
        <f t="shared" si="112"/>
        <v>599</v>
      </c>
      <c r="B602">
        <f>B601*(1+(Settings!$E$7/100))</f>
        <v>383.86765709177672</v>
      </c>
      <c r="C602">
        <f>C601*(1-(Settings!$E$8/100))+(Settings!$B$9*O601)</f>
        <v>4605.9314248413593</v>
      </c>
      <c r="D602">
        <f t="shared" si="113"/>
        <v>1.0001588326129518</v>
      </c>
      <c r="E602">
        <f>E601*(1-(Settings!$E$9/100))+(Settings!$B$10*O601)</f>
        <v>511.7701633511852</v>
      </c>
      <c r="F602">
        <f t="shared" si="114"/>
        <v>1.0001588021896657</v>
      </c>
      <c r="G602">
        <f>(C602^Settings!$B$8)*(E602^(1-Settings!$B$8))</f>
        <v>1535.3104825003377</v>
      </c>
      <c r="H602">
        <f t="shared" si="115"/>
        <v>1.0001588174013198</v>
      </c>
      <c r="I602">
        <f t="shared" si="116"/>
        <v>8.9999999114459754</v>
      </c>
      <c r="J602">
        <f t="shared" si="117"/>
        <v>3.0122015992617435E-8</v>
      </c>
      <c r="K602">
        <f t="shared" si="118"/>
        <v>3.9995828096902395</v>
      </c>
      <c r="L602">
        <f t="shared" si="119"/>
        <v>1.5724495179281206E-4</v>
      </c>
      <c r="M602">
        <f>(B602^Settings!$B$7)*(G602^(1-Settings!$B$7))</f>
        <v>767.69527667288003</v>
      </c>
      <c r="N602">
        <f t="shared" si="120"/>
        <v>1.9998956997029218</v>
      </c>
      <c r="O602">
        <f>(Settings!$E$10/100)*M602</f>
        <v>153.53905533457601</v>
      </c>
      <c r="P602">
        <f t="shared" si="121"/>
        <v>1.5999165597623375</v>
      </c>
      <c r="Q602">
        <f t="shared" si="122"/>
        <v>0.95547935211336321</v>
      </c>
      <c r="R602">
        <f>(B602*Q602)/((1+(Settings!$E$11/100))^(A602-1))</f>
        <v>2.6393690200012219E-3</v>
      </c>
      <c r="S602">
        <f t="shared" si="123"/>
        <v>85.438825771528826</v>
      </c>
    </row>
    <row r="603" spans="1:19" x14ac:dyDescent="0.35">
      <c r="A603">
        <f t="shared" si="112"/>
        <v>600</v>
      </c>
      <c r="B603">
        <f>B602*(1+(Settings!$E$7/100))</f>
        <v>387.70633366269448</v>
      </c>
      <c r="C603">
        <f>C602*(1-(Settings!$E$8/100))+(Settings!$B$9*O602)</f>
        <v>4651.9979461456505</v>
      </c>
      <c r="D603">
        <f t="shared" si="113"/>
        <v>1.0001564733647328</v>
      </c>
      <c r="E603">
        <f>E602*(1-(Settings!$E$9/100))+(Settings!$B$10*O602)</f>
        <v>516.88866561761904</v>
      </c>
      <c r="F603">
        <f t="shared" si="114"/>
        <v>1.0001564438451682</v>
      </c>
      <c r="G603">
        <f>(C603^Settings!$B$8)*(E603^(1-Settings!$B$8))</f>
        <v>1550.6659894507036</v>
      </c>
      <c r="H603">
        <f t="shared" si="115"/>
        <v>1.0001564586049394</v>
      </c>
      <c r="I603">
        <f t="shared" si="116"/>
        <v>8.9999999140764277</v>
      </c>
      <c r="J603">
        <f t="shared" si="117"/>
        <v>2.9227242848151036E-8</v>
      </c>
      <c r="K603">
        <f t="shared" si="118"/>
        <v>3.9995890054243661</v>
      </c>
      <c r="L603">
        <f t="shared" si="119"/>
        <v>1.549095098418718E-4</v>
      </c>
      <c r="M603">
        <f>(B603^Settings!$B$7)*(G603^(1-Settings!$B$7))</f>
        <v>775.37283000203638</v>
      </c>
      <c r="N603">
        <f t="shared" si="120"/>
        <v>1.9998972487166351</v>
      </c>
      <c r="O603">
        <f>(Settings!$E$10/100)*M603</f>
        <v>155.07456600040729</v>
      </c>
      <c r="P603">
        <f t="shared" si="121"/>
        <v>1.5999177989733082</v>
      </c>
      <c r="Q603">
        <f t="shared" si="122"/>
        <v>0.95547982874815029</v>
      </c>
      <c r="R603">
        <f>(B603*Q603)/((1+(Settings!$E$11/100))^(A603-1))</f>
        <v>2.6134941568627234E-3</v>
      </c>
      <c r="S603">
        <f t="shared" si="123"/>
        <v>85.441439265685688</v>
      </c>
    </row>
    <row r="604" spans="1:19" x14ac:dyDescent="0.35">
      <c r="A604">
        <f t="shared" si="112"/>
        <v>601</v>
      </c>
      <c r="B604">
        <f>B603*(1+(Settings!$E$7/100))</f>
        <v>391.58339699932145</v>
      </c>
      <c r="C604">
        <f>C603*(1-(Settings!$E$8/100))+(Settings!$B$9*O603)</f>
        <v>4698.5250966231042</v>
      </c>
      <c r="D604">
        <f t="shared" si="113"/>
        <v>1.0001541491651667</v>
      </c>
      <c r="E604">
        <f>E603*(1-(Settings!$E$9/100))+(Settings!$B$10*O603)</f>
        <v>522.05834890530741</v>
      </c>
      <c r="F604">
        <f t="shared" si="114"/>
        <v>1.0001541205225006</v>
      </c>
      <c r="G604">
        <f>(C604^Settings!$B$8)*(E604^(1-Settings!$B$8))</f>
        <v>1566.1750394618118</v>
      </c>
      <c r="H604">
        <f t="shared" si="115"/>
        <v>1.0001541348438225</v>
      </c>
      <c r="I604">
        <f t="shared" si="116"/>
        <v>8.9999999166287399</v>
      </c>
      <c r="J604">
        <f t="shared" si="117"/>
        <v>2.8359026238433671E-8</v>
      </c>
      <c r="K604">
        <f t="shared" si="118"/>
        <v>3.9995951091474029</v>
      </c>
      <c r="L604">
        <f t="shared" si="119"/>
        <v>1.5260875625422443E-4</v>
      </c>
      <c r="M604">
        <f>(B604^Settings!$B$7)*(G604^(1-Settings!$B$7))</f>
        <v>783.12715586167906</v>
      </c>
      <c r="N604">
        <f t="shared" si="120"/>
        <v>1.9998987747252115</v>
      </c>
      <c r="O604">
        <f>(Settings!$E$10/100)*M604</f>
        <v>156.62543117233582</v>
      </c>
      <c r="P604">
        <f t="shared" si="121"/>
        <v>1.5999190197801694</v>
      </c>
      <c r="Q604">
        <f t="shared" si="122"/>
        <v>0.95548029830398584</v>
      </c>
      <c r="R604">
        <f>(B604*Q604)/((1+(Settings!$E$11/100))^(A604-1))</f>
        <v>2.5878729368984197E-3</v>
      </c>
      <c r="S604">
        <f t="shared" si="123"/>
        <v>85.444027138622587</v>
      </c>
    </row>
    <row r="605" spans="1:19" x14ac:dyDescent="0.35">
      <c r="A605">
        <f t="shared" si="112"/>
        <v>602</v>
      </c>
      <c r="B605">
        <f>B604*(1+(Settings!$E$7/100))</f>
        <v>395.49923096931468</v>
      </c>
      <c r="C605">
        <f>C604*(1-(Settings!$E$8/100))+(Settings!$B$9*O604)</f>
        <v>4745.5174827457449</v>
      </c>
      <c r="D605">
        <f t="shared" si="113"/>
        <v>1.0001518594934034</v>
      </c>
      <c r="E605">
        <f>E604*(1-(Settings!$E$9/100))+(Settings!$B$10*O604)</f>
        <v>527.27972504443483</v>
      </c>
      <c r="F605">
        <f t="shared" si="114"/>
        <v>1.0001518317015679</v>
      </c>
      <c r="G605">
        <f>(C605^Settings!$B$8)*(E605^(1-Settings!$B$8))</f>
        <v>1581.8391680242762</v>
      </c>
      <c r="H605">
        <f t="shared" si="115"/>
        <v>1.0001518455974745</v>
      </c>
      <c r="I605">
        <f t="shared" si="116"/>
        <v>8.9999999191052371</v>
      </c>
      <c r="J605">
        <f t="shared" si="117"/>
        <v>2.7516633416269087E-8</v>
      </c>
      <c r="K605">
        <f t="shared" si="118"/>
        <v>3.9996011222257097</v>
      </c>
      <c r="L605">
        <f t="shared" si="119"/>
        <v>1.5034217570875086E-4</v>
      </c>
      <c r="M605">
        <f>(B605^Settings!$B$7)*(G605^(1-Settings!$B$7))</f>
        <v>790.95902199212685</v>
      </c>
      <c r="N605">
        <f t="shared" si="120"/>
        <v>1.9999002780703117</v>
      </c>
      <c r="O605">
        <f>(Settings!$E$10/100)*M605</f>
        <v>158.19180439842538</v>
      </c>
      <c r="P605">
        <f t="shared" si="121"/>
        <v>1.5999202224562494</v>
      </c>
      <c r="Q605">
        <f t="shared" si="122"/>
        <v>0.95548076088600964</v>
      </c>
      <c r="R605">
        <f>(B605*Q605)/((1+(Settings!$E$11/100))^(A605-1))</f>
        <v>2.5625028741937499E-3</v>
      </c>
      <c r="S605">
        <f t="shared" si="123"/>
        <v>85.446589641496786</v>
      </c>
    </row>
    <row r="606" spans="1:19" x14ac:dyDescent="0.35">
      <c r="A606">
        <f t="shared" si="112"/>
        <v>603</v>
      </c>
      <c r="B606">
        <f>B605*(1+(Settings!$E$7/100))</f>
        <v>399.45422327900781</v>
      </c>
      <c r="C606">
        <f>C605*(1-(Settings!$E$8/100))+(Settings!$B$9*O605)</f>
        <v>4792.9797570494129</v>
      </c>
      <c r="D606">
        <f t="shared" si="113"/>
        <v>1.0001496038363866</v>
      </c>
      <c r="E606">
        <f>E605*(1-(Settings!$E$9/100))+(Settings!$B$10*O605)</f>
        <v>532.55331098338866</v>
      </c>
      <c r="F606">
        <f t="shared" si="114"/>
        <v>1.000149576870113</v>
      </c>
      <c r="G606">
        <f>(C606^Settings!$B$8)*(E606^(1-Settings!$B$8))</f>
        <v>1597.6599259833185</v>
      </c>
      <c r="H606">
        <f t="shared" si="115"/>
        <v>1.0001495903532609</v>
      </c>
      <c r="I606">
        <f t="shared" si="116"/>
        <v>8.9999999215081683</v>
      </c>
      <c r="J606">
        <f t="shared" si="117"/>
        <v>2.6699242816619062E-8</v>
      </c>
      <c r="K606">
        <f t="shared" si="118"/>
        <v>3.9996070460053614</v>
      </c>
      <c r="L606">
        <f t="shared" si="119"/>
        <v>1.4810926065589314E-4</v>
      </c>
      <c r="M606">
        <f>(B606^Settings!$B$7)*(G606^(1-Settings!$B$7))</f>
        <v>798.86920381102664</v>
      </c>
      <c r="N606">
        <f t="shared" si="120"/>
        <v>1.9999017590885213</v>
      </c>
      <c r="O606">
        <f>(Settings!$E$10/100)*M606</f>
        <v>159.77384076220534</v>
      </c>
      <c r="P606">
        <f t="shared" si="121"/>
        <v>1.599921407270817</v>
      </c>
      <c r="Q606">
        <f t="shared" si="122"/>
        <v>0.95548121659779939</v>
      </c>
      <c r="R606">
        <f>(B606*Q606)/((1+(Settings!$E$11/100))^(A606-1))</f>
        <v>2.5373815071866664E-3</v>
      </c>
      <c r="S606">
        <f t="shared" si="123"/>
        <v>85.449127023003967</v>
      </c>
    </row>
    <row r="607" spans="1:19" x14ac:dyDescent="0.35">
      <c r="A607">
        <f t="shared" si="112"/>
        <v>604</v>
      </c>
      <c r="B607">
        <f>B606*(1+(Settings!$E$7/100))</f>
        <v>403.44876551179789</v>
      </c>
      <c r="C607">
        <f>C606*(1-(Settings!$E$8/100))+(Settings!$B$9*O606)</f>
        <v>4840.9166185944096</v>
      </c>
      <c r="D607">
        <f t="shared" si="113"/>
        <v>1.0001473816886541</v>
      </c>
      <c r="E607">
        <f>E606*(1-(Settings!$E$9/100))+(Settings!$B$10*O606)</f>
        <v>537.87962883994146</v>
      </c>
      <c r="F607">
        <f t="shared" si="114"/>
        <v>1.0001473555234286</v>
      </c>
      <c r="G607">
        <f>(C607^Settings!$B$8)*(E607^(1-Settings!$B$8))</f>
        <v>1613.638879692314</v>
      </c>
      <c r="H607">
        <f t="shared" si="115"/>
        <v>1.0001473686060525</v>
      </c>
      <c r="I607">
        <f t="shared" si="116"/>
        <v>8.9999999238397184</v>
      </c>
      <c r="J607">
        <f t="shared" si="117"/>
        <v>2.5906121692287343E-8</v>
      </c>
      <c r="K607">
        <f t="shared" si="118"/>
        <v>3.9996128818124417</v>
      </c>
      <c r="L607">
        <f t="shared" si="119"/>
        <v>1.4590951094017868E-4</v>
      </c>
      <c r="M607">
        <f>(B607^Settings!$B$7)*(G607^(1-Settings!$B$7))</f>
        <v>806.85848449012701</v>
      </c>
      <c r="N607">
        <f t="shared" si="120"/>
        <v>1.9999032181114267</v>
      </c>
      <c r="O607">
        <f>(Settings!$E$10/100)*M607</f>
        <v>161.37169689802542</v>
      </c>
      <c r="P607">
        <f t="shared" si="121"/>
        <v>1.5999225744891412</v>
      </c>
      <c r="Q607">
        <f t="shared" si="122"/>
        <v>0.9554816655413938</v>
      </c>
      <c r="R607">
        <f>(B607*Q607)/((1+(Settings!$E$11/100))^(A607-1))</f>
        <v>2.5125063984293536E-3</v>
      </c>
      <c r="S607">
        <f t="shared" si="123"/>
        <v>85.451639529402399</v>
      </c>
    </row>
    <row r="608" spans="1:19" x14ac:dyDescent="0.35">
      <c r="A608">
        <f t="shared" si="112"/>
        <v>605</v>
      </c>
      <c r="B608">
        <f>B607*(1+(Settings!$E$7/100))</f>
        <v>407.48325316691586</v>
      </c>
      <c r="C608">
        <f>C607*(1-(Settings!$E$8/100))+(Settings!$B$9*O607)</f>
        <v>4889.332813430744</v>
      </c>
      <c r="D608">
        <f t="shared" si="113"/>
        <v>1.0001451925522487</v>
      </c>
      <c r="E608">
        <f>E607*(1-(Settings!$E$9/100))+(Settings!$B$10*O607)</f>
        <v>543.25920595294519</v>
      </c>
      <c r="F608">
        <f t="shared" si="114"/>
        <v>1.000145167164268</v>
      </c>
      <c r="G608">
        <f>(C608^Settings!$B$8)*(E608^(1-Settings!$B$8))</f>
        <v>1629.7776111678752</v>
      </c>
      <c r="H608">
        <f t="shared" si="115"/>
        <v>1.0001451798582472</v>
      </c>
      <c r="I608">
        <f t="shared" si="116"/>
        <v>8.9999999261020118</v>
      </c>
      <c r="J608">
        <f t="shared" si="117"/>
        <v>2.5136603909459154E-8</v>
      </c>
      <c r="K608">
        <f t="shared" si="118"/>
        <v>3.9996186309533446</v>
      </c>
      <c r="L608">
        <f t="shared" si="119"/>
        <v>1.4374243388903807E-4</v>
      </c>
      <c r="M608">
        <f>(B608^Settings!$B$7)*(G608^(1-Settings!$B$7))</f>
        <v>814.92765503281976</v>
      </c>
      <c r="N608">
        <f t="shared" si="120"/>
        <v>1.999904655465691</v>
      </c>
      <c r="O608">
        <f>(Settings!$E$10/100)*M608</f>
        <v>162.98553100656397</v>
      </c>
      <c r="P608">
        <f t="shared" si="121"/>
        <v>1.5999237243725526</v>
      </c>
      <c r="Q608">
        <f t="shared" si="122"/>
        <v>0.95548210781731713</v>
      </c>
      <c r="R608">
        <f>(B608*Q608)/((1+(Settings!$E$11/100))^(A608-1))</f>
        <v>2.4878751343522781E-3</v>
      </c>
      <c r="S608">
        <f t="shared" si="123"/>
        <v>85.454127404536749</v>
      </c>
    </row>
    <row r="609" spans="1:19" x14ac:dyDescent="0.35">
      <c r="A609">
        <f t="shared" si="112"/>
        <v>606</v>
      </c>
      <c r="B609">
        <f>B608*(1+(Settings!$E$7/100))</f>
        <v>411.55808569858505</v>
      </c>
      <c r="C609">
        <f>C608*(1-(Settings!$E$8/100))+(Settings!$B$9*O608)</f>
        <v>4938.233135068037</v>
      </c>
      <c r="D609">
        <f t="shared" si="113"/>
        <v>1.0001430359366514</v>
      </c>
      <c r="E609">
        <f>E608*(1-(Settings!$E$9/100))+(Settings!$B$10*O608)</f>
        <v>548.69257493454268</v>
      </c>
      <c r="F609">
        <f t="shared" si="114"/>
        <v>1.0001430113028009</v>
      </c>
      <c r="G609">
        <f>(C609^Settings!$B$8)*(E609^(1-Settings!$B$8))</f>
        <v>1646.0777182464869</v>
      </c>
      <c r="H609">
        <f t="shared" si="115"/>
        <v>1.0001430236197262</v>
      </c>
      <c r="I609">
        <f t="shared" si="116"/>
        <v>8.9999999282971039</v>
      </c>
      <c r="J609">
        <f t="shared" si="117"/>
        <v>2.4389912312017259E-8</v>
      </c>
      <c r="K609">
        <f t="shared" si="118"/>
        <v>3.9996242947150686</v>
      </c>
      <c r="L609">
        <f t="shared" si="119"/>
        <v>1.4160754429060063E-4</v>
      </c>
      <c r="M609">
        <f>(B609^Settings!$B$7)*(G609^(1-Settings!$B$7))</f>
        <v>823.07751435245689</v>
      </c>
      <c r="N609">
        <f t="shared" si="120"/>
        <v>1.9999060714731249</v>
      </c>
      <c r="O609">
        <f>(Settings!$E$10/100)*M609</f>
        <v>164.61550287049138</v>
      </c>
      <c r="P609">
        <f t="shared" si="121"/>
        <v>1.5999248571785001</v>
      </c>
      <c r="Q609">
        <f t="shared" si="122"/>
        <v>0.95548254352459971</v>
      </c>
      <c r="R609">
        <f>(B609*Q609)/((1+(Settings!$E$11/100))^(A609-1))</f>
        <v>2.4634853250305316E-3</v>
      </c>
      <c r="S609">
        <f t="shared" si="123"/>
        <v>85.456590889861786</v>
      </c>
    </row>
    <row r="610" spans="1:19" x14ac:dyDescent="0.35">
      <c r="A610">
        <f t="shared" si="112"/>
        <v>607</v>
      </c>
      <c r="B610">
        <f>B609*(1+(Settings!$E$7/100))</f>
        <v>415.67366655557089</v>
      </c>
      <c r="C610">
        <f>C609*(1-(Settings!$E$8/100))+(Settings!$B$9*O609)</f>
        <v>4987.6224249501183</v>
      </c>
      <c r="D610">
        <f t="shared" si="113"/>
        <v>1.0001409113585824</v>
      </c>
      <c r="E610">
        <f>E609*(1-(Settings!$E$9/100))+(Settings!$B$10*O609)</f>
        <v>554.18027372290089</v>
      </c>
      <c r="F610">
        <f t="shared" si="114"/>
        <v>1.0001408874565021</v>
      </c>
      <c r="G610">
        <f>(C610^Settings!$B$8)*(E610^(1-Settings!$B$8))</f>
        <v>1662.5408147427045</v>
      </c>
      <c r="H610">
        <f t="shared" si="115"/>
        <v>1.0001408994075422</v>
      </c>
      <c r="I610">
        <f t="shared" si="116"/>
        <v>8.9999999304269895</v>
      </c>
      <c r="J610">
        <f t="shared" si="117"/>
        <v>2.3665402970607374E-8</v>
      </c>
      <c r="K610">
        <f t="shared" si="118"/>
        <v>3.9996298743654992</v>
      </c>
      <c r="L610">
        <f t="shared" si="119"/>
        <v>1.3950436390519627E-4</v>
      </c>
      <c r="M610">
        <f>(B610^Settings!$B$7)*(G610^(1-Settings!$B$7))</f>
        <v>831.30886935144997</v>
      </c>
      <c r="N610">
        <f t="shared" si="120"/>
        <v>1.9999074664507603</v>
      </c>
      <c r="O610">
        <f>(Settings!$E$10/100)*M610</f>
        <v>166.26177387029</v>
      </c>
      <c r="P610">
        <f t="shared" si="121"/>
        <v>1.5999259731606084</v>
      </c>
      <c r="Q610">
        <f t="shared" si="122"/>
        <v>0.95548297276080074</v>
      </c>
      <c r="R610">
        <f>(B610*Q610)/((1+(Settings!$E$11/100))^(A610-1))</f>
        <v>2.4393346039524575E-3</v>
      </c>
      <c r="S610">
        <f t="shared" si="123"/>
        <v>85.459030224465735</v>
      </c>
    </row>
    <row r="611" spans="1:19" x14ac:dyDescent="0.35">
      <c r="A611">
        <f t="shared" si="112"/>
        <v>608</v>
      </c>
      <c r="B611">
        <f>B610*(1+(Settings!$E$7/100))</f>
        <v>419.83040322112663</v>
      </c>
      <c r="C611">
        <f>C610*(1-(Settings!$E$8/100))+(Settings!$B$9*O610)</f>
        <v>5037.5055729343767</v>
      </c>
      <c r="D611">
        <f t="shared" si="113"/>
        <v>1.0001388183420223</v>
      </c>
      <c r="E611">
        <f>E610*(1-(Settings!$E$9/100))+(Settings!$B$10*O610)</f>
        <v>559.7228456354718</v>
      </c>
      <c r="F611">
        <f t="shared" si="114"/>
        <v>1.0001387951499519</v>
      </c>
      <c r="G611">
        <f>(C611^Settings!$B$8)*(E611^(1-Settings!$B$8))</f>
        <v>1679.1685306089371</v>
      </c>
      <c r="H611">
        <f t="shared" si="115"/>
        <v>1.0001388067459871</v>
      </c>
      <c r="I611">
        <f t="shared" si="116"/>
        <v>8.9999999324936084</v>
      </c>
      <c r="J611">
        <f t="shared" si="117"/>
        <v>2.2962431955875218E-8</v>
      </c>
      <c r="K611">
        <f t="shared" si="118"/>
        <v>3.9996353711536972</v>
      </c>
      <c r="L611">
        <f t="shared" si="119"/>
        <v>1.3743242175401349E-4</v>
      </c>
      <c r="M611">
        <f>(B611^Settings!$B$7)*(G611^(1-Settings!$B$7))</f>
        <v>839.62253500116162</v>
      </c>
      <c r="N611">
        <f t="shared" si="120"/>
        <v>1.9999088407109205</v>
      </c>
      <c r="O611">
        <f>(Settings!$E$10/100)*M611</f>
        <v>167.92450700023232</v>
      </c>
      <c r="P611">
        <f t="shared" si="121"/>
        <v>1.5999270725687362</v>
      </c>
      <c r="Q611">
        <f t="shared" si="122"/>
        <v>0.95548339562203088</v>
      </c>
      <c r="R611">
        <f>(B611*Q611)/((1+(Settings!$E$11/100))^(A611-1))</f>
        <v>2.4154206277905389E-3</v>
      </c>
      <c r="S611">
        <f t="shared" si="123"/>
        <v>85.461445645093519</v>
      </c>
    </row>
    <row r="612" spans="1:19" x14ac:dyDescent="0.35">
      <c r="A612">
        <f t="shared" si="112"/>
        <v>609</v>
      </c>
      <c r="B612">
        <f>B611*(1+(Settings!$E$7/100))</f>
        <v>424.02870725333793</v>
      </c>
      <c r="C612">
        <f>C611*(1-(Settings!$E$8/100))+(Settings!$B$9*O611)</f>
        <v>5087.8875177758982</v>
      </c>
      <c r="D612">
        <f t="shared" si="113"/>
        <v>1.0001367564179908</v>
      </c>
      <c r="E612">
        <f>E611*(1-(Settings!$E$9/100))+(Settings!$B$10*O611)</f>
        <v>565.32083942278553</v>
      </c>
      <c r="F612">
        <f t="shared" si="114"/>
        <v>1.0001367339148359</v>
      </c>
      <c r="G612">
        <f>(C612^Settings!$B$8)*(E612^(1-Settings!$B$8))</f>
        <v>1695.962512096828</v>
      </c>
      <c r="H612">
        <f t="shared" si="115"/>
        <v>1.0001367451664134</v>
      </c>
      <c r="I612">
        <f t="shared" si="116"/>
        <v>8.9999999344988382</v>
      </c>
      <c r="J612">
        <f t="shared" si="117"/>
        <v>2.2280333134006014E-8</v>
      </c>
      <c r="K612">
        <f t="shared" si="118"/>
        <v>3.9996407863101764</v>
      </c>
      <c r="L612">
        <f t="shared" si="119"/>
        <v>1.3539125387485029E-4</v>
      </c>
      <c r="M612">
        <f>(B612^Settings!$B$7)*(G612^(1-Settings!$B$7))</f>
        <v>848.01933442259519</v>
      </c>
      <c r="N612">
        <f t="shared" si="120"/>
        <v>1.9999101945612896</v>
      </c>
      <c r="O612">
        <f>(Settings!$E$10/100)*M612</f>
        <v>169.60386688451905</v>
      </c>
      <c r="P612">
        <f t="shared" si="121"/>
        <v>1.5999281556490319</v>
      </c>
      <c r="Q612">
        <f t="shared" si="122"/>
        <v>0.95548381220297329</v>
      </c>
      <c r="R612">
        <f>(B612*Q612)/((1+(Settings!$E$11/100))^(A612-1))</f>
        <v>2.3917410761745139E-3</v>
      </c>
      <c r="S612">
        <f t="shared" si="123"/>
        <v>85.4638373861697</v>
      </c>
    </row>
    <row r="613" spans="1:19" x14ac:dyDescent="0.35">
      <c r="A613">
        <f t="shared" si="112"/>
        <v>610</v>
      </c>
      <c r="B613">
        <f>B612*(1+(Settings!$E$7/100))</f>
        <v>428.26899432587129</v>
      </c>
      <c r="C613">
        <f>C612*(1-(Settings!$E$8/100))+(Settings!$B$9*O612)</f>
        <v>5138.7732476164474</v>
      </c>
      <c r="D613">
        <f t="shared" si="113"/>
        <v>1.0001347251244574</v>
      </c>
      <c r="E613">
        <f>E612*(1-(Settings!$E$9/100))+(Settings!$B$10*O612)</f>
        <v>570.97480932278165</v>
      </c>
      <c r="F613">
        <f t="shared" si="114"/>
        <v>1.0001347032897456</v>
      </c>
      <c r="G613">
        <f>(C613^Settings!$B$8)*(E613^(1-Settings!$B$8))</f>
        <v>1712.9244219202469</v>
      </c>
      <c r="H613">
        <f t="shared" si="115"/>
        <v>1.0001347142070793</v>
      </c>
      <c r="I613">
        <f t="shared" si="116"/>
        <v>8.9999999364445031</v>
      </c>
      <c r="J613">
        <f t="shared" si="117"/>
        <v>2.1618506984566466E-8</v>
      </c>
      <c r="K613">
        <f t="shared" si="118"/>
        <v>3.9996461210471779</v>
      </c>
      <c r="L613">
        <f t="shared" si="119"/>
        <v>1.3338040305566068E-4</v>
      </c>
      <c r="M613">
        <f>(B613^Settings!$B$7)*(G613^(1-Settings!$B$7))</f>
        <v>856.50009896789197</v>
      </c>
      <c r="N613">
        <f t="shared" si="120"/>
        <v>1.9999115283049844</v>
      </c>
      <c r="O613">
        <f>(Settings!$E$10/100)*M613</f>
        <v>171.3000197935784</v>
      </c>
      <c r="P613">
        <f t="shared" si="121"/>
        <v>1.5999292226439876</v>
      </c>
      <c r="Q613">
        <f t="shared" si="122"/>
        <v>0.95548422259690458</v>
      </c>
      <c r="R613">
        <f>(B613*Q613)/((1+(Settings!$E$11/100))^(A613-1))</f>
        <v>2.3682936514667135E-3</v>
      </c>
      <c r="S613">
        <f t="shared" si="123"/>
        <v>85.466205679821172</v>
      </c>
    </row>
    <row r="614" spans="1:19" x14ac:dyDescent="0.35">
      <c r="A614">
        <f t="shared" si="112"/>
        <v>611</v>
      </c>
      <c r="B614">
        <f>B613*(1+(Settings!$E$7/100))</f>
        <v>432.55168426913002</v>
      </c>
      <c r="C614">
        <f>C613*(1-(Settings!$E$8/100))+(Settings!$B$9*O613)</f>
        <v>5190.1678004783389</v>
      </c>
      <c r="D614">
        <f t="shared" si="113"/>
        <v>1.000132724006253</v>
      </c>
      <c r="E614">
        <f>E613*(1-(Settings!$E$9/100))+(Settings!$B$10*O613)</f>
        <v>576.68531511568392</v>
      </c>
      <c r="F614">
        <f t="shared" si="114"/>
        <v>1.0001327028201779</v>
      </c>
      <c r="G614">
        <f>(C614^Settings!$B$8)*(E614^(1-Settings!$B$8))</f>
        <v>1730.0559394199158</v>
      </c>
      <c r="H614">
        <f t="shared" si="115"/>
        <v>1.0001327134132376</v>
      </c>
      <c r="I614">
        <f t="shared" si="116"/>
        <v>8.9999999383323708</v>
      </c>
      <c r="J614">
        <f t="shared" si="117"/>
        <v>2.097630957820229E-8</v>
      </c>
      <c r="K614">
        <f t="shared" si="118"/>
        <v>3.9996513765589445</v>
      </c>
      <c r="L614">
        <f t="shared" si="119"/>
        <v>1.3139941903439478E-4</v>
      </c>
      <c r="M614">
        <f>(B614^Settings!$B$7)*(G614^(1-Settings!$B$7))</f>
        <v>865.06566830264194</v>
      </c>
      <c r="N614">
        <f t="shared" si="120"/>
        <v>1.9999128422406174</v>
      </c>
      <c r="O614">
        <f>(Settings!$E$10/100)*M614</f>
        <v>173.01313366052841</v>
      </c>
      <c r="P614">
        <f t="shared" si="121"/>
        <v>1.5999302737924939</v>
      </c>
      <c r="Q614">
        <f t="shared" si="122"/>
        <v>0.95548462689571578</v>
      </c>
      <c r="R614">
        <f>(B614*Q614)/((1+(Settings!$E$11/100))^(A614-1))</f>
        <v>2.3450760785395895E-3</v>
      </c>
      <c r="S614">
        <f t="shared" si="123"/>
        <v>85.468550755899713</v>
      </c>
    </row>
    <row r="615" spans="1:19" x14ac:dyDescent="0.35">
      <c r="A615">
        <f t="shared" si="112"/>
        <v>612</v>
      </c>
      <c r="B615">
        <f>B614*(1+(Settings!$E$7/100))</f>
        <v>436.87720111182131</v>
      </c>
      <c r="C615">
        <f>C614*(1-(Settings!$E$8/100))+(Settings!$B$9*O614)</f>
        <v>5242.0762647632473</v>
      </c>
      <c r="D615">
        <f t="shared" si="113"/>
        <v>1.0001307526150471</v>
      </c>
      <c r="E615">
        <f>E614*(1-(Settings!$E$9/100))+(Settings!$B$10*O614)</f>
        <v>582.45292217942301</v>
      </c>
      <c r="F615">
        <f t="shared" si="114"/>
        <v>1.0001307320582908</v>
      </c>
      <c r="G615">
        <f>(C615^Settings!$B$8)*(E615^(1-Settings!$B$8))</f>
        <v>1747.3587607296759</v>
      </c>
      <c r="H615">
        <f t="shared" si="115"/>
        <v>1.000130742336669</v>
      </c>
      <c r="I615">
        <f t="shared" si="116"/>
        <v>8.9999999401641606</v>
      </c>
      <c r="J615">
        <f t="shared" si="117"/>
        <v>2.035323021232216E-8</v>
      </c>
      <c r="K615">
        <f t="shared" si="118"/>
        <v>3.9996565540219824</v>
      </c>
      <c r="L615">
        <f t="shared" si="119"/>
        <v>1.2944785807711412E-4</v>
      </c>
      <c r="M615">
        <f>(B615^Settings!$B$7)*(G615^(1-Settings!$B$7))</f>
        <v>873.71689048901953</v>
      </c>
      <c r="N615">
        <f t="shared" si="120"/>
        <v>1.9999141366623674</v>
      </c>
      <c r="O615">
        <f>(Settings!$E$10/100)*M615</f>
        <v>174.74337809780391</v>
      </c>
      <c r="P615">
        <f t="shared" si="121"/>
        <v>1.5999313093298939</v>
      </c>
      <c r="Q615">
        <f t="shared" si="122"/>
        <v>0.95548502518993317</v>
      </c>
      <c r="R615">
        <f>(B615*Q615)/((1+(Settings!$E$11/100))^(A615-1))</f>
        <v>2.3220861045554074E-3</v>
      </c>
      <c r="S615">
        <f t="shared" si="123"/>
        <v>85.470872842004269</v>
      </c>
    </row>
    <row r="616" spans="1:19" x14ac:dyDescent="0.35">
      <c r="A616">
        <f t="shared" si="112"/>
        <v>613</v>
      </c>
      <c r="B616">
        <f>B615*(1+(Settings!$E$7/100))</f>
        <v>441.24597312293952</v>
      </c>
      <c r="C616">
        <f>C615*(1-(Settings!$E$8/100))+(Settings!$B$9*O615)</f>
        <v>5294.5037797560053</v>
      </c>
      <c r="D616">
        <f t="shared" si="113"/>
        <v>1.0001288105091266</v>
      </c>
      <c r="E616">
        <f>E615*(1-(Settings!$E$9/100))+(Settings!$B$10*O615)</f>
        <v>588.27820154561493</v>
      </c>
      <c r="F616">
        <f t="shared" si="114"/>
        <v>1.000128790562993</v>
      </c>
      <c r="G616">
        <f>(C616^Settings!$B$8)*(E616^(1-Settings!$B$8))</f>
        <v>1764.8345989444231</v>
      </c>
      <c r="H616">
        <f t="shared" si="115"/>
        <v>1.0001288005360376</v>
      </c>
      <c r="I616">
        <f t="shared" si="116"/>
        <v>8.9999999419415353</v>
      </c>
      <c r="J616">
        <f t="shared" si="117"/>
        <v>1.97486027531113E-8</v>
      </c>
      <c r="K616">
        <f t="shared" si="118"/>
        <v>3.9996616545953305</v>
      </c>
      <c r="L616">
        <f t="shared" si="119"/>
        <v>1.2752528322224066E-4</v>
      </c>
      <c r="M616">
        <f>(B616^Settings!$B$7)*(G616^(1-Settings!$B$7))</f>
        <v>882.45462206974969</v>
      </c>
      <c r="N616">
        <f t="shared" si="120"/>
        <v>1.9999154118600444</v>
      </c>
      <c r="O616">
        <f>(Settings!$E$10/100)*M616</f>
        <v>176.49092441394995</v>
      </c>
      <c r="P616">
        <f t="shared" si="121"/>
        <v>1.5999323294880354</v>
      </c>
      <c r="Q616">
        <f t="shared" si="122"/>
        <v>0.95548541756873862</v>
      </c>
      <c r="R616">
        <f>(B616*Q616)/((1+(Settings!$E$11/100))^(A616-1))</f>
        <v>2.299321498748101E-3</v>
      </c>
      <c r="S616">
        <f t="shared" si="123"/>
        <v>85.473172163503023</v>
      </c>
    </row>
    <row r="617" spans="1:19" x14ac:dyDescent="0.35">
      <c r="A617">
        <f t="shared" si="112"/>
        <v>614</v>
      </c>
      <c r="B617">
        <f>B616*(1+(Settings!$E$7/100))</f>
        <v>445.65843285416889</v>
      </c>
      <c r="C617">
        <f>C616*(1-(Settings!$E$8/100))+(Settings!$B$9*O616)</f>
        <v>5347.4555361334405</v>
      </c>
      <c r="D617">
        <f t="shared" si="113"/>
        <v>1.0001268972533506</v>
      </c>
      <c r="E617">
        <f>E616*(1-(Settings!$E$9/100))+(Settings!$B$10*O616)</f>
        <v>594.16172995609759</v>
      </c>
      <c r="F617">
        <f t="shared" si="114"/>
        <v>1.0001268778996986</v>
      </c>
      <c r="G617">
        <f>(C617^Settings!$B$8)*(E617^(1-Settings!$B$8))</f>
        <v>1782.4851842897199</v>
      </c>
      <c r="H617">
        <f t="shared" si="115"/>
        <v>1.0001268875765357</v>
      </c>
      <c r="I617">
        <f t="shared" si="116"/>
        <v>8.9999999436661167</v>
      </c>
      <c r="J617">
        <f t="shared" si="117"/>
        <v>1.9162005315820352E-8</v>
      </c>
      <c r="K617">
        <f t="shared" si="118"/>
        <v>3.9996666794208195</v>
      </c>
      <c r="L617">
        <f t="shared" si="119"/>
        <v>1.2563126392528545E-4</v>
      </c>
      <c r="M617">
        <f>(B617^Settings!$B$7)*(G617^(1-Settings!$B$7))</f>
        <v>891.27972815291321</v>
      </c>
      <c r="N617">
        <f t="shared" si="120"/>
        <v>1.999916668119154</v>
      </c>
      <c r="O617">
        <f>(Settings!$E$10/100)*M617</f>
        <v>178.25594563058266</v>
      </c>
      <c r="P617">
        <f t="shared" si="121"/>
        <v>1.5999333344953233</v>
      </c>
      <c r="Q617">
        <f t="shared" si="122"/>
        <v>0.95548580411998918</v>
      </c>
      <c r="R617">
        <f>(B617*Q617)/((1+(Settings!$E$11/100))^(A617-1))</f>
        <v>2.2767800522072476E-3</v>
      </c>
      <c r="S617">
        <f t="shared" si="123"/>
        <v>85.475448943555236</v>
      </c>
    </row>
    <row r="618" spans="1:19" x14ac:dyDescent="0.35">
      <c r="A618">
        <f t="shared" si="112"/>
        <v>615</v>
      </c>
      <c r="B618">
        <f>B617*(1+(Settings!$E$7/100))</f>
        <v>450.11501718271057</v>
      </c>
      <c r="C618">
        <f>C617*(1-(Settings!$E$8/100))+(Settings!$B$9*O617)</f>
        <v>5400.9367764782965</v>
      </c>
      <c r="D618">
        <f t="shared" si="113"/>
        <v>1.0001250124190175</v>
      </c>
      <c r="E618">
        <f>E617*(1-(Settings!$E$9/100))+(Settings!$B$10*O617)</f>
        <v>600.10408992003397</v>
      </c>
      <c r="F618">
        <f t="shared" si="114"/>
        <v>1.0001249936402834</v>
      </c>
      <c r="G618">
        <f>(C618^Settings!$B$8)*(E618^(1-Settings!$B$8))</f>
        <v>1800.3122642931003</v>
      </c>
      <c r="H618">
        <f t="shared" si="115"/>
        <v>1.0001250030296394</v>
      </c>
      <c r="I618">
        <f t="shared" si="116"/>
        <v>8.9999999453394679</v>
      </c>
      <c r="J618">
        <f t="shared" si="117"/>
        <v>1.8592793971095034E-8</v>
      </c>
      <c r="K618">
        <f t="shared" si="118"/>
        <v>3.999671629623319</v>
      </c>
      <c r="L618">
        <f t="shared" si="119"/>
        <v>1.2376537588121295E-4</v>
      </c>
      <c r="M618">
        <f>(B618^Settings!$B$7)*(G618^(1-Settings!$B$7))</f>
        <v>900.19308249760138</v>
      </c>
      <c r="N618">
        <f t="shared" si="120"/>
        <v>1.999917905720962</v>
      </c>
      <c r="O618">
        <f>(Settings!$E$10/100)*M618</f>
        <v>180.03861649952029</v>
      </c>
      <c r="P618">
        <f t="shared" si="121"/>
        <v>1.5999343245767697</v>
      </c>
      <c r="Q618">
        <f t="shared" si="122"/>
        <v>0.95548618493023729</v>
      </c>
      <c r="R618">
        <f>(B618*Q618)/((1+(Settings!$E$11/100))^(A618-1))</f>
        <v>2.2544595776641569E-3</v>
      </c>
      <c r="S618">
        <f t="shared" si="123"/>
        <v>85.477703403132907</v>
      </c>
    </row>
    <row r="619" spans="1:19" x14ac:dyDescent="0.35">
      <c r="A619">
        <f t="shared" si="112"/>
        <v>616</v>
      </c>
      <c r="B619">
        <f>B618*(1+(Settings!$E$7/100))</f>
        <v>454.61616735453771</v>
      </c>
      <c r="C619">
        <f>C618*(1-(Settings!$E$8/100))+(Settings!$B$9*O618)</f>
        <v>5454.9527957982991</v>
      </c>
      <c r="D619">
        <f t="shared" si="113"/>
        <v>1.000123155583843</v>
      </c>
      <c r="E619">
        <f>E618*(1-(Settings!$E$9/100))+(Settings!$B$10*O618)</f>
        <v>606.10586977158528</v>
      </c>
      <c r="F619">
        <f t="shared" si="114"/>
        <v>1.0001231373629071</v>
      </c>
      <c r="G619">
        <f>(C619^Settings!$B$8)*(E619^(1-Settings!$B$8))</f>
        <v>1818.3176039570944</v>
      </c>
      <c r="H619">
        <f t="shared" si="115"/>
        <v>1.0001231464733751</v>
      </c>
      <c r="I619">
        <f t="shared" si="116"/>
        <v>8.9999999469631131</v>
      </c>
      <c r="J619">
        <f t="shared" si="117"/>
        <v>1.8040502425265004E-8</v>
      </c>
      <c r="K619">
        <f t="shared" si="118"/>
        <v>3.9996765063110002</v>
      </c>
      <c r="L619">
        <f t="shared" si="119"/>
        <v>1.219272013575079E-4</v>
      </c>
      <c r="M619">
        <f>(B619^Settings!$B$7)*(G619^(1-Settings!$B$7))</f>
        <v>909.19556760042576</v>
      </c>
      <c r="N619">
        <f t="shared" si="120"/>
        <v>1.9999191249425563</v>
      </c>
      <c r="O619">
        <f>(Settings!$E$10/100)*M619</f>
        <v>181.83911352008516</v>
      </c>
      <c r="P619">
        <f t="shared" si="121"/>
        <v>1.599935299954045</v>
      </c>
      <c r="Q619">
        <f t="shared" si="122"/>
        <v>0.95548656008474919</v>
      </c>
      <c r="R619">
        <f>(B619*Q619)/((1+(Settings!$E$11/100))^(A619-1))</f>
        <v>2.2323579092800444E-3</v>
      </c>
      <c r="S619">
        <f t="shared" si="123"/>
        <v>85.479935761042185</v>
      </c>
    </row>
    <row r="620" spans="1:19" x14ac:dyDescent="0.35">
      <c r="A620">
        <f t="shared" si="112"/>
        <v>617</v>
      </c>
      <c r="B620">
        <f>B619*(1+(Settings!$E$7/100))</f>
        <v>459.16232902808309</v>
      </c>
      <c r="C620">
        <f>C619*(1-(Settings!$E$8/100))+(Settings!$B$9*O619)</f>
        <v>5509.5089420504091</v>
      </c>
      <c r="D620">
        <f t="shared" si="113"/>
        <v>1.0001213263317821</v>
      </c>
      <c r="E620">
        <f>E619*(1-(Settings!$E$9/100))+(Settings!$B$10*O619)</f>
        <v>612.1676637281621</v>
      </c>
      <c r="F620">
        <f t="shared" si="114"/>
        <v>1.0001213086521021</v>
      </c>
      <c r="G620">
        <f>(C620^Settings!$B$8)*(E620^(1-Settings!$B$8))</f>
        <v>1836.5029859339779</v>
      </c>
      <c r="H620">
        <f t="shared" si="115"/>
        <v>1.0001213174919421</v>
      </c>
      <c r="I620">
        <f t="shared" si="116"/>
        <v>8.9999999485385267</v>
      </c>
      <c r="J620">
        <f t="shared" si="117"/>
        <v>1.7504597771278441E-8</v>
      </c>
      <c r="K620">
        <f t="shared" si="118"/>
        <v>3.9996813105755775</v>
      </c>
      <c r="L620">
        <f t="shared" si="119"/>
        <v>1.2011632866126831E-4</v>
      </c>
      <c r="M620">
        <f>(B620^Settings!$B$7)*(G620^(1-Settings!$B$7))</f>
        <v>918.28807478289423</v>
      </c>
      <c r="N620">
        <f t="shared" si="120"/>
        <v>1.9999203260569103</v>
      </c>
      <c r="O620">
        <f>(Settings!$E$10/100)*M620</f>
        <v>183.65761495657887</v>
      </c>
      <c r="P620">
        <f t="shared" si="121"/>
        <v>1.5999362608455281</v>
      </c>
      <c r="Q620">
        <f t="shared" si="122"/>
        <v>0.95548692966752502</v>
      </c>
      <c r="R620">
        <f>(B620*Q620)/((1+(Settings!$E$11/100))^(A620-1))</f>
        <v>2.2104729024362739E-3</v>
      </c>
      <c r="S620">
        <f t="shared" si="123"/>
        <v>85.482146233944619</v>
      </c>
    </row>
    <row r="621" spans="1:19" x14ac:dyDescent="0.35">
      <c r="A621">
        <f t="shared" si="112"/>
        <v>618</v>
      </c>
      <c r="B621">
        <f>B620*(1+(Settings!$E$7/100))</f>
        <v>463.75395231836393</v>
      </c>
      <c r="C621">
        <f>C620*(1-(Settings!$E$8/100))+(Settings!$B$9*O620)</f>
        <v>5564.6106166703212</v>
      </c>
      <c r="D621">
        <f t="shared" si="113"/>
        <v>1.0001195242530292</v>
      </c>
      <c r="E621">
        <f>E620*(1-(Settings!$E$9/100))+(Settings!$B$10*O620)</f>
        <v>618.2900719492568</v>
      </c>
      <c r="F621">
        <f t="shared" si="114"/>
        <v>1.0001195070985291</v>
      </c>
      <c r="G621">
        <f>(C621^Settings!$B$8)*(E621^(1-Settings!$B$8))</f>
        <v>1854.8702107022718</v>
      </c>
      <c r="H621">
        <f t="shared" si="115"/>
        <v>1.000119515675757</v>
      </c>
      <c r="I621">
        <f t="shared" si="116"/>
        <v>8.9999999500671422</v>
      </c>
      <c r="J621">
        <f t="shared" si="117"/>
        <v>1.6984613715465002E-8</v>
      </c>
      <c r="K621">
        <f t="shared" si="118"/>
        <v>3.9996860434925545</v>
      </c>
      <c r="L621">
        <f t="shared" si="119"/>
        <v>1.1833235225022776E-4</v>
      </c>
      <c r="M621">
        <f>(B621^Settings!$B$7)*(G621^(1-Settings!$B$7))</f>
        <v>927.47150427965983</v>
      </c>
      <c r="N621">
        <f t="shared" si="120"/>
        <v>1.9999215093329425</v>
      </c>
      <c r="O621">
        <f>(Settings!$E$10/100)*M621</f>
        <v>185.49430085593198</v>
      </c>
      <c r="P621">
        <f t="shared" si="121"/>
        <v>1.5999372074663538</v>
      </c>
      <c r="Q621">
        <f t="shared" si="122"/>
        <v>0.95548729376131769</v>
      </c>
      <c r="R621">
        <f>(B621*Q621)/((1+(Settings!$E$11/100))^(A621-1))</f>
        <v>2.188802433526657E-3</v>
      </c>
      <c r="S621">
        <f t="shared" si="123"/>
        <v>85.484335036378141</v>
      </c>
    </row>
    <row r="622" spans="1:19" x14ac:dyDescent="0.35">
      <c r="A622">
        <f t="shared" si="112"/>
        <v>619</v>
      </c>
      <c r="B622">
        <f>B621*(1+(Settings!$E$7/100))</f>
        <v>468.39149184154758</v>
      </c>
      <c r="C622">
        <f>C621*(1-(Settings!$E$8/100))+(Settings!$B$9*O621)</f>
        <v>5620.2632751072533</v>
      </c>
      <c r="D622">
        <f t="shared" si="113"/>
        <v>1.0001177489438184</v>
      </c>
      <c r="E622">
        <f>E621*(1-(Settings!$E$9/100))+(Settings!$B$10*O621)</f>
        <v>624.47370059586478</v>
      </c>
      <c r="F622">
        <f t="shared" si="114"/>
        <v>1.0001177322988664</v>
      </c>
      <c r="G622">
        <f>(C622^Settings!$B$8)*(E622^(1-Settings!$B$8))</f>
        <v>1873.421096745006</v>
      </c>
      <c r="H622">
        <f t="shared" si="115"/>
        <v>1.0001177406213646</v>
      </c>
      <c r="I622">
        <f t="shared" si="116"/>
        <v>8.9999999515503539</v>
      </c>
      <c r="J622">
        <f t="shared" si="117"/>
        <v>1.6480128373075331E-8</v>
      </c>
      <c r="K622">
        <f t="shared" si="118"/>
        <v>3.9996907061214655</v>
      </c>
      <c r="L622">
        <f t="shared" si="119"/>
        <v>1.1657487264393751E-4</v>
      </c>
      <c r="M622">
        <f>(B622^Settings!$B$7)*(G622^(1-Settings!$B$7))</f>
        <v>936.74676532765329</v>
      </c>
      <c r="N622">
        <f t="shared" si="120"/>
        <v>1.9999226750355787</v>
      </c>
      <c r="O622">
        <f>(Settings!$E$10/100)*M622</f>
        <v>187.34935306553066</v>
      </c>
      <c r="P622">
        <f t="shared" si="121"/>
        <v>1.5999381400284631</v>
      </c>
      <c r="Q622">
        <f t="shared" si="122"/>
        <v>0.95548765244765033</v>
      </c>
      <c r="R622">
        <f>(B622*Q622)/((1+(Settings!$E$11/100))^(A622-1))</f>
        <v>2.1673443997517632E-3</v>
      </c>
      <c r="S622">
        <f t="shared" si="123"/>
        <v>85.486502380777893</v>
      </c>
    </row>
    <row r="623" spans="1:19" x14ac:dyDescent="0.35">
      <c r="A623">
        <f t="shared" si="112"/>
        <v>620</v>
      </c>
      <c r="B623">
        <f>B622*(1+(Settings!$E$7/100))</f>
        <v>473.07540675996307</v>
      </c>
      <c r="C623">
        <f>C622*(1-(Settings!$E$8/100))+(Settings!$B$9*O622)</f>
        <v>5676.4724273640859</v>
      </c>
      <c r="D623">
        <f t="shared" si="113"/>
        <v>1.0001160000064235</v>
      </c>
      <c r="E623">
        <f>E622*(1-(Settings!$E$9/100))+(Settings!$B$10*O622)</f>
        <v>630.71916189050057</v>
      </c>
      <c r="F623">
        <f t="shared" si="114"/>
        <v>1.0001159838559204</v>
      </c>
      <c r="G623">
        <f>(C623^Settings!$B$8)*(E623^(1-Settings!$B$8))</f>
        <v>1892.1574807297652</v>
      </c>
      <c r="H623">
        <f t="shared" si="115"/>
        <v>1.000115991931172</v>
      </c>
      <c r="I623">
        <f t="shared" si="116"/>
        <v>8.9999999529895067</v>
      </c>
      <c r="J623">
        <f t="shared" si="117"/>
        <v>1.5990586632597115E-8</v>
      </c>
      <c r="K623">
        <f t="shared" si="118"/>
        <v>3.9996952995061097</v>
      </c>
      <c r="L623">
        <f t="shared" si="119"/>
        <v>1.1484349620172196E-4</v>
      </c>
      <c r="M623">
        <f>(B623^Settings!$B$7)*(G623^(1-Settings!$B$7))</f>
        <v>946.11477625610564</v>
      </c>
      <c r="N623">
        <f t="shared" si="120"/>
        <v>1.9999238234258101</v>
      </c>
      <c r="O623">
        <f>(Settings!$E$10/100)*M623</f>
        <v>189.22295525122115</v>
      </c>
      <c r="P623">
        <f t="shared" si="121"/>
        <v>1.5999390587406479</v>
      </c>
      <c r="Q623">
        <f t="shared" si="122"/>
        <v>0.95548800580683535</v>
      </c>
      <c r="R623">
        <f>(B623*Q623)/((1+(Settings!$E$11/100))^(A623-1))</f>
        <v>2.146096718915253E-3</v>
      </c>
      <c r="S623">
        <f t="shared" si="123"/>
        <v>85.48864847749681</v>
      </c>
    </row>
    <row r="624" spans="1:19" x14ac:dyDescent="0.35">
      <c r="A624">
        <f t="shared" si="112"/>
        <v>621</v>
      </c>
      <c r="B624">
        <f>B623*(1+(Settings!$E$7/100))</f>
        <v>477.80616082756273</v>
      </c>
      <c r="C624">
        <f>C623*(1-(Settings!$E$8/100))+(Settings!$B$9*O623)</f>
        <v>5733.2436385429037</v>
      </c>
      <c r="D624">
        <f t="shared" si="113"/>
        <v>1.0001142770490024</v>
      </c>
      <c r="E624">
        <f>E623*(1-(Settings!$E$9/100))+(Settings!$B$10*O623)</f>
        <v>637.02707417781266</v>
      </c>
      <c r="F624">
        <f t="shared" si="114"/>
        <v>1.0001142613782266</v>
      </c>
      <c r="G624">
        <f>(C624^Settings!$B$8)*(E624^(1-Settings!$B$8))</f>
        <v>1911.0812176905361</v>
      </c>
      <c r="H624">
        <f t="shared" si="115"/>
        <v>1.0001142692136034</v>
      </c>
      <c r="I624">
        <f t="shared" si="116"/>
        <v>8.9999999543859097</v>
      </c>
      <c r="J624">
        <f t="shared" si="117"/>
        <v>1.5515588813741488E-8</v>
      </c>
      <c r="K624">
        <f t="shared" si="118"/>
        <v>3.9996998246747877</v>
      </c>
      <c r="L624">
        <f t="shared" si="119"/>
        <v>1.1313783523370091E-4</v>
      </c>
      <c r="M624">
        <f>(B624^Settings!$B$7)*(G624^(1-Settings!$B$7))</f>
        <v>955.57646457747103</v>
      </c>
      <c r="N624">
        <f t="shared" si="120"/>
        <v>1.9999249547607501</v>
      </c>
      <c r="O624">
        <f>(Settings!$E$10/100)*M624</f>
        <v>191.11529291549422</v>
      </c>
      <c r="P624">
        <f t="shared" si="121"/>
        <v>1.5999399638085998</v>
      </c>
      <c r="Q624">
        <f t="shared" si="122"/>
        <v>0.95548835391799258</v>
      </c>
      <c r="R624">
        <f>(B624*Q624)/((1+(Settings!$E$11/100))^(A624-1))</f>
        <v>2.1250573292221978E-3</v>
      </c>
      <c r="S624">
        <f t="shared" si="123"/>
        <v>85.490773534826033</v>
      </c>
    </row>
    <row r="625" spans="1:19" x14ac:dyDescent="0.35">
      <c r="A625">
        <f t="shared" si="112"/>
        <v>622</v>
      </c>
      <c r="B625">
        <f>B624*(1+(Settings!$E$7/100))</f>
        <v>482.58422243583834</v>
      </c>
      <c r="C625">
        <f>C624*(1-(Settings!$E$8/100))+(Settings!$B$9*O624)</f>
        <v>5790.5825293959906</v>
      </c>
      <c r="D625">
        <f t="shared" si="113"/>
        <v>1.0001125796855082</v>
      </c>
      <c r="E625">
        <f>E624*(1-(Settings!$E$9/100))+(Settings!$B$10*O624)</f>
        <v>643.39806198580584</v>
      </c>
      <c r="F625">
        <f t="shared" si="114"/>
        <v>1.0001125644802489</v>
      </c>
      <c r="G625">
        <f>(C625^Settings!$B$8)*(E625^(1-Settings!$B$8))</f>
        <v>1930.1941812113739</v>
      </c>
      <c r="H625">
        <f t="shared" si="115"/>
        <v>1.0001125720829007</v>
      </c>
      <c r="I625">
        <f t="shared" si="116"/>
        <v>8.999999955740833</v>
      </c>
      <c r="J625">
        <f t="shared" si="117"/>
        <v>1.5054713031759093E-8</v>
      </c>
      <c r="K625">
        <f t="shared" si="118"/>
        <v>3.9997042826405322</v>
      </c>
      <c r="L625">
        <f t="shared" si="119"/>
        <v>1.1145750782315389E-4</v>
      </c>
      <c r="M625">
        <f>(B625^Settings!$B$7)*(G625^(1-Settings!$B$7))</f>
        <v>965.13276707926082</v>
      </c>
      <c r="N625">
        <f t="shared" si="120"/>
        <v>1.999926069293696</v>
      </c>
      <c r="O625">
        <f>(Settings!$E$10/100)*M625</f>
        <v>193.02655341585216</v>
      </c>
      <c r="P625">
        <f t="shared" si="121"/>
        <v>1.5999408554349568</v>
      </c>
      <c r="Q625">
        <f t="shared" si="122"/>
        <v>0.95548869685906679</v>
      </c>
      <c r="R625">
        <f>(B625*Q625)/((1+(Settings!$E$11/100))^(A625-1))</f>
        <v>2.104224189079362E-3</v>
      </c>
      <c r="S625">
        <f t="shared" si="123"/>
        <v>85.492877759015116</v>
      </c>
    </row>
    <row r="626" spans="1:19" x14ac:dyDescent="0.35">
      <c r="A626">
        <f t="shared" si="112"/>
        <v>623</v>
      </c>
      <c r="B626">
        <f>B625*(1+(Settings!$E$7/100))</f>
        <v>487.41006466019672</v>
      </c>
      <c r="C626">
        <f>C625*(1-(Settings!$E$8/100))+(Settings!$B$9*O625)</f>
        <v>5848.4947768823376</v>
      </c>
      <c r="D626">
        <f t="shared" si="113"/>
        <v>1.0001109075357117</v>
      </c>
      <c r="E626">
        <f>E625*(1-(Settings!$E$9/100))+(Settings!$B$10*O625)</f>
        <v>649.83275608767497</v>
      </c>
      <c r="F626">
        <f t="shared" si="114"/>
        <v>1.0001108927821134</v>
      </c>
      <c r="G626">
        <f>(C626^Settings!$B$8)*(E626^(1-Settings!$B$8))</f>
        <v>1949.4982636119021</v>
      </c>
      <c r="H626">
        <f t="shared" si="115"/>
        <v>1.0001109001589237</v>
      </c>
      <c r="I626">
        <f t="shared" si="116"/>
        <v>8.9999999570555094</v>
      </c>
      <c r="J626">
        <f t="shared" si="117"/>
        <v>1.460751519744008E-8</v>
      </c>
      <c r="K626">
        <f t="shared" si="118"/>
        <v>3.9997086744013304</v>
      </c>
      <c r="L626">
        <f t="shared" si="119"/>
        <v>1.0980213756006663E-4</v>
      </c>
      <c r="M626">
        <f>(B626^Settings!$B$7)*(G626^(1-Settings!$B$7))</f>
        <v>974.78462991679271</v>
      </c>
      <c r="N626">
        <f t="shared" si="120"/>
        <v>1.9999271672741812</v>
      </c>
      <c r="O626">
        <f>(Settings!$E$10/100)*M626</f>
        <v>194.95692598335856</v>
      </c>
      <c r="P626">
        <f t="shared" si="121"/>
        <v>1.5999417338193449</v>
      </c>
      <c r="Q626">
        <f t="shared" si="122"/>
        <v>0.95548903470684432</v>
      </c>
      <c r="R626">
        <f>(B626*Q626)/((1+(Settings!$E$11/100))^(A626-1))</f>
        <v>2.0835952768974439E-3</v>
      </c>
      <c r="S626">
        <f t="shared" si="123"/>
        <v>85.494961354292016</v>
      </c>
    </row>
    <row r="627" spans="1:19" x14ac:dyDescent="0.35">
      <c r="A627">
        <f t="shared" si="112"/>
        <v>624</v>
      </c>
      <c r="B627">
        <f>B626*(1+(Settings!$E$7/100))</f>
        <v>492.28416530679868</v>
      </c>
      <c r="C627">
        <f>C626*(1-(Settings!$E$8/100))+(Settings!$B$9*O626)</f>
        <v>5906.9861147297133</v>
      </c>
      <c r="D627">
        <f t="shared" si="113"/>
        <v>1.0001092602250017</v>
      </c>
      <c r="E627">
        <f>E626*(1-(Settings!$E$9/100))+(Settings!$B$10*O626)</f>
        <v>656.33179356425728</v>
      </c>
      <c r="F627">
        <f t="shared" si="114"/>
        <v>1.0001092459096528</v>
      </c>
      <c r="G627">
        <f>(C627^Settings!$B$8)*(E627^(1-Settings!$B$8))</f>
        <v>1968.9953761346717</v>
      </c>
      <c r="H627">
        <f t="shared" si="115"/>
        <v>1.0001092530673272</v>
      </c>
      <c r="I627">
        <f t="shared" si="116"/>
        <v>8.9999999583311325</v>
      </c>
      <c r="J627">
        <f t="shared" si="117"/>
        <v>1.4173595630495583E-8</v>
      </c>
      <c r="K627">
        <f t="shared" si="118"/>
        <v>3.9997130009403512</v>
      </c>
      <c r="L627">
        <f t="shared" si="119"/>
        <v>1.0817135378538012E-4</v>
      </c>
      <c r="M627">
        <f>(B627^Settings!$B$7)*(G627^(1-Settings!$B$7))</f>
        <v>984.53300870687053</v>
      </c>
      <c r="N627">
        <f t="shared" si="120"/>
        <v>1.9999282489480343</v>
      </c>
      <c r="O627">
        <f>(Settings!$E$10/100)*M627</f>
        <v>196.90660174137412</v>
      </c>
      <c r="P627">
        <f t="shared" si="121"/>
        <v>1.5999425991584275</v>
      </c>
      <c r="Q627">
        <f t="shared" si="122"/>
        <v>0.95548936753697167</v>
      </c>
      <c r="R627">
        <f>(B627*Q627)/((1+(Settings!$E$11/100))^(A627-1))</f>
        <v>2.0631685908952461E-3</v>
      </c>
      <c r="S627">
        <f t="shared" si="123"/>
        <v>85.49702452288291</v>
      </c>
    </row>
    <row r="628" spans="1:19" x14ac:dyDescent="0.35">
      <c r="A628">
        <f t="shared" si="112"/>
        <v>625</v>
      </c>
      <c r="B628">
        <f>B627*(1+(Settings!$E$7/100))</f>
        <v>497.2070069598667</v>
      </c>
      <c r="C628">
        <f>C627*(1-(Settings!$E$8/100))+(Settings!$B$9*O627)</f>
        <v>5966.0623340023558</v>
      </c>
      <c r="D628">
        <f t="shared" si="113"/>
        <v>1.0001076373843176</v>
      </c>
      <c r="E628">
        <f>E627*(1-(Settings!$E$9/100))+(Settings!$B$10*O627)</f>
        <v>662.89581786710949</v>
      </c>
      <c r="F628">
        <f t="shared" si="114"/>
        <v>1.0001076234941841</v>
      </c>
      <c r="G628">
        <f>(C628^Settings!$B$8)*(E628^(1-Settings!$B$8))</f>
        <v>1988.6874491343901</v>
      </c>
      <c r="H628">
        <f t="shared" si="115"/>
        <v>1.0001076304392287</v>
      </c>
      <c r="I628">
        <f t="shared" si="116"/>
        <v>8.999999959568866</v>
      </c>
      <c r="J628">
        <f t="shared" si="117"/>
        <v>1.3752599059557724E-8</v>
      </c>
      <c r="K628">
        <f t="shared" si="118"/>
        <v>3.9997172632261635</v>
      </c>
      <c r="L628">
        <f t="shared" si="119"/>
        <v>1.0656479130233265E-4</v>
      </c>
      <c r="M628">
        <f>(B628^Settings!$B$7)*(G628^(1-Settings!$B$7))</f>
        <v>994.37886862239907</v>
      </c>
      <c r="N628">
        <f t="shared" si="120"/>
        <v>1.9999293145574331</v>
      </c>
      <c r="O628">
        <f>(Settings!$E$10/100)*M628</f>
        <v>198.87577372447981</v>
      </c>
      <c r="P628">
        <f t="shared" si="121"/>
        <v>1.5999434516459465</v>
      </c>
      <c r="Q628">
        <f t="shared" si="122"/>
        <v>0.95548969542397177</v>
      </c>
      <c r="R628">
        <f>(B628*Q628)/((1+(Settings!$E$11/100))^(A628-1))</f>
        <v>2.042942148905753E-3</v>
      </c>
      <c r="S628">
        <f t="shared" si="123"/>
        <v>85.499067465031814</v>
      </c>
    </row>
    <row r="629" spans="1:19" x14ac:dyDescent="0.35">
      <c r="A629">
        <f t="shared" si="112"/>
        <v>626</v>
      </c>
      <c r="B629">
        <f>B628*(1+(Settings!$E$7/100))</f>
        <v>502.17907702946536</v>
      </c>
      <c r="C629">
        <f>C628*(1-(Settings!$E$8/100))+(Settings!$B$9*O628)</f>
        <v>6025.7292836743409</v>
      </c>
      <c r="D629">
        <f t="shared" si="113"/>
        <v>1.0001060386500837</v>
      </c>
      <c r="E629">
        <f>E628*(1-(Settings!$E$9/100))+(Settings!$B$10*O628)</f>
        <v>669.52547888221522</v>
      </c>
      <c r="F629">
        <f t="shared" si="114"/>
        <v>1.0001060251725313</v>
      </c>
      <c r="G629">
        <f>(C629^Settings!$B$8)*(E629^(1-Settings!$B$8))</f>
        <v>2008.5764322690461</v>
      </c>
      <c r="H629">
        <f t="shared" si="115"/>
        <v>1.0001060319112964</v>
      </c>
      <c r="I629">
        <f t="shared" si="116"/>
        <v>8.9999999607698324</v>
      </c>
      <c r="J629">
        <f t="shared" si="117"/>
        <v>1.3344081395416652E-8</v>
      </c>
      <c r="K629">
        <f t="shared" si="118"/>
        <v>3.9997214622129564</v>
      </c>
      <c r="L629">
        <f t="shared" si="119"/>
        <v>1.0498209039866424E-4</v>
      </c>
      <c r="M629">
        <f>(B629^Settings!$B$7)*(G629^(1-Settings!$B$7))</f>
        <v>1004.3231844879447</v>
      </c>
      <c r="N629">
        <f t="shared" si="120"/>
        <v>1.9999303643409581</v>
      </c>
      <c r="O629">
        <f>(Settings!$E$10/100)*M629</f>
        <v>200.86463689758895</v>
      </c>
      <c r="P629">
        <f t="shared" si="121"/>
        <v>1.5999442914727664</v>
      </c>
      <c r="Q629">
        <f t="shared" si="122"/>
        <v>0.95549001844126047</v>
      </c>
      <c r="R629">
        <f>(B629*Q629)/((1+(Settings!$E$11/100))^(A629-1))</f>
        <v>2.0229139881841147E-3</v>
      </c>
      <c r="S629">
        <f t="shared" si="123"/>
        <v>85.501090379019999</v>
      </c>
    </row>
    <row r="630" spans="1:19" x14ac:dyDescent="0.35">
      <c r="A630">
        <f t="shared" si="112"/>
        <v>627</v>
      </c>
      <c r="B630">
        <f>B629*(1+(Settings!$E$7/100))</f>
        <v>507.20086779976003</v>
      </c>
      <c r="C630">
        <f>C629*(1-(Settings!$E$8/100))+(Settings!$B$9*O629)</f>
        <v>6085.9928712086839</v>
      </c>
      <c r="D630">
        <f t="shared" si="113"/>
        <v>1.0001044636641199</v>
      </c>
      <c r="E630">
        <f>E629*(1-(Settings!$E$9/100))+(Settings!$B$10*O629)</f>
        <v>676.2214329943298</v>
      </c>
      <c r="F630">
        <f t="shared" si="114"/>
        <v>1.0001044505869361</v>
      </c>
      <c r="G630">
        <f>(C630^Settings!$B$8)*(E630^(1-Settings!$B$8))</f>
        <v>2028.6642946929421</v>
      </c>
      <c r="H630">
        <f t="shared" si="115"/>
        <v>1.0001044571255502</v>
      </c>
      <c r="I630">
        <f t="shared" si="116"/>
        <v>8.9999999619351243</v>
      </c>
      <c r="J630">
        <f t="shared" si="117"/>
        <v>1.2947687366704486E-8</v>
      </c>
      <c r="K630">
        <f t="shared" si="118"/>
        <v>3.9997255988407479</v>
      </c>
      <c r="L630">
        <f t="shared" si="119"/>
        <v>1.0342289658016313E-4</v>
      </c>
      <c r="M630">
        <f>(B630^Settings!$B$7)*(G630^(1-Settings!$B$7))</f>
        <v>1014.3669408762532</v>
      </c>
      <c r="N630">
        <f t="shared" si="120"/>
        <v>1.9999313985336464</v>
      </c>
      <c r="O630">
        <f>(Settings!$E$10/100)*M630</f>
        <v>202.87338817525065</v>
      </c>
      <c r="P630">
        <f t="shared" si="121"/>
        <v>1.5999451188269171</v>
      </c>
      <c r="Q630">
        <f t="shared" si="122"/>
        <v>0.95549033666116301</v>
      </c>
      <c r="R630">
        <f>(B630*Q630)/((1+(Settings!$E$11/100))^(A630-1))</f>
        <v>2.0030821652174914E-3</v>
      </c>
      <c r="S630">
        <f t="shared" si="123"/>
        <v>85.503093461185216</v>
      </c>
    </row>
    <row r="631" spans="1:19" x14ac:dyDescent="0.35">
      <c r="A631">
        <f t="shared" si="112"/>
        <v>628</v>
      </c>
      <c r="B631">
        <f>B630*(1+(Settings!$E$7/100))</f>
        <v>512.27287647775768</v>
      </c>
      <c r="C631">
        <f>C630*(1-(Settings!$E$8/100))+(Settings!$B$9*O630)</f>
        <v>6146.8590631422358</v>
      </c>
      <c r="D631">
        <f t="shared" si="113"/>
        <v>1.0001029120736415</v>
      </c>
      <c r="E631">
        <f>E630*(1-(Settings!$E$9/100))+(Settings!$B$10*O630)</f>
        <v>682.98434315196835</v>
      </c>
      <c r="F631">
        <f t="shared" si="114"/>
        <v>1.0001028993849248</v>
      </c>
      <c r="G631">
        <f>(C631^Settings!$B$8)*(E631^(1-Settings!$B$8))</f>
        <v>2048.9530252516583</v>
      </c>
      <c r="H631">
        <f t="shared" si="115"/>
        <v>1.0001029057292721</v>
      </c>
      <c r="I631">
        <f t="shared" si="116"/>
        <v>8.9999999630658021</v>
      </c>
      <c r="J631">
        <f t="shared" si="117"/>
        <v>1.2563083906513839E-8</v>
      </c>
      <c r="K631">
        <f t="shared" si="118"/>
        <v>3.9997296740355952</v>
      </c>
      <c r="L631">
        <f t="shared" si="119"/>
        <v>1.018868606594836E-4</v>
      </c>
      <c r="M631">
        <f>(B631^Settings!$B$7)*(G631^(1-Settings!$B$7))</f>
        <v>1024.5111322057321</v>
      </c>
      <c r="N631">
        <f t="shared" si="120"/>
        <v>1.9999324173670461</v>
      </c>
      <c r="O631">
        <f>(Settings!$E$10/100)*M631</f>
        <v>204.90222644114644</v>
      </c>
      <c r="P631">
        <f t="shared" si="121"/>
        <v>1.5999459338936368</v>
      </c>
      <c r="Q631">
        <f t="shared" si="122"/>
        <v>0.95549065015493106</v>
      </c>
      <c r="R631">
        <f>(B631*Q631)/((1+(Settings!$E$11/100))^(A631-1))</f>
        <v>1.9834447555367733E-3</v>
      </c>
      <c r="S631">
        <f t="shared" si="123"/>
        <v>85.505076905940754</v>
      </c>
    </row>
    <row r="632" spans="1:19" x14ac:dyDescent="0.35">
      <c r="A632">
        <f t="shared" si="112"/>
        <v>629</v>
      </c>
      <c r="B632">
        <f>B631*(1+(Settings!$E$7/100))</f>
        <v>517.39560524253523</v>
      </c>
      <c r="C632">
        <f>C631*(1-(Settings!$E$8/100))+(Settings!$B$9*O631)</f>
        <v>6208.3338856764221</v>
      </c>
      <c r="D632">
        <f t="shared" si="113"/>
        <v>1.0001013835309935</v>
      </c>
      <c r="E632">
        <f>E631*(1-(Settings!$E$9/100))+(Settings!$B$10*O631)</f>
        <v>689.81487893304359</v>
      </c>
      <c r="F632">
        <f t="shared" si="114"/>
        <v>1.0001013712191975</v>
      </c>
      <c r="G632">
        <f>(C632^Settings!$B$8)*(E632^(1-Settings!$B$8))</f>
        <v>2069.4446326789689</v>
      </c>
      <c r="H632">
        <f t="shared" si="115"/>
        <v>1.0001013773750955</v>
      </c>
      <c r="I632">
        <f t="shared" si="116"/>
        <v>8.9999999641628925</v>
      </c>
      <c r="J632">
        <f t="shared" si="117"/>
        <v>1.2189893539016339E-8</v>
      </c>
      <c r="K632">
        <f t="shared" si="118"/>
        <v>3.9997336887098078</v>
      </c>
      <c r="L632">
        <f t="shared" si="119"/>
        <v>1.003736387117371E-4</v>
      </c>
      <c r="M632">
        <f>(B632^Settings!$B$7)*(G632^(1-Settings!$B$7))</f>
        <v>1034.7567628389056</v>
      </c>
      <c r="N632">
        <f t="shared" si="120"/>
        <v>1.9999334210692634</v>
      </c>
      <c r="O632">
        <f>(Settings!$E$10/100)*M632</f>
        <v>206.95135256778113</v>
      </c>
      <c r="P632">
        <f t="shared" si="121"/>
        <v>1.5999467368554108</v>
      </c>
      <c r="Q632">
        <f t="shared" si="122"/>
        <v>0.95549095899275693</v>
      </c>
      <c r="R632">
        <f>(B632*Q632)/((1+(Settings!$E$11/100))^(A632-1))</f>
        <v>1.9639998535301178E-3</v>
      </c>
      <c r="S632">
        <f t="shared" si="123"/>
        <v>85.507040905794284</v>
      </c>
    </row>
    <row r="633" spans="1:19" x14ac:dyDescent="0.35">
      <c r="A633">
        <f t="shared" si="112"/>
        <v>630</v>
      </c>
      <c r="B633">
        <f>B632*(1+(Settings!$E$7/100))</f>
        <v>522.56956129496064</v>
      </c>
      <c r="C633">
        <f>C632*(1-(Settings!$E$8/100))+(Settings!$B$9*O632)</f>
        <v>6270.4234252738961</v>
      </c>
      <c r="D633">
        <f t="shared" si="113"/>
        <v>1.0000998776938275</v>
      </c>
      <c r="E633">
        <f>E632*(1-(Settings!$E$9/100))+(Settings!$B$10*O632)</f>
        <v>696.71371661116086</v>
      </c>
      <c r="F633">
        <f t="shared" si="114"/>
        <v>1.0000998657477389</v>
      </c>
      <c r="G633">
        <f>(C633^Settings!$B$8)*(E633^(1-Settings!$B$8))</f>
        <v>2090.1411457957238</v>
      </c>
      <c r="H633">
        <f t="shared" si="115"/>
        <v>1.0000998717207832</v>
      </c>
      <c r="I633">
        <f t="shared" si="116"/>
        <v>8.9999999652273939</v>
      </c>
      <c r="J633">
        <f t="shared" si="117"/>
        <v>1.1827783197304598E-8</v>
      </c>
      <c r="K633">
        <f t="shared" si="118"/>
        <v>3.9997376437621455</v>
      </c>
      <c r="L633">
        <f t="shared" si="119"/>
        <v>9.8882891852447585E-5</v>
      </c>
      <c r="M633">
        <f>(B633^Settings!$B$7)*(G633^(1-Settings!$B$7))</f>
        <v>1045.1048471818594</v>
      </c>
      <c r="N633">
        <f t="shared" si="120"/>
        <v>1.9999344098650198</v>
      </c>
      <c r="O633">
        <f>(Settings!$E$10/100)*M633</f>
        <v>209.0209694363719</v>
      </c>
      <c r="P633">
        <f t="shared" si="121"/>
        <v>1.5999475278920161</v>
      </c>
      <c r="Q633">
        <f t="shared" si="122"/>
        <v>0.95549126324379174</v>
      </c>
      <c r="R633">
        <f>(B633*Q633)/((1+(Settings!$E$11/100))^(A633-1))</f>
        <v>1.9447455722583359E-3</v>
      </c>
      <c r="S633">
        <f t="shared" si="123"/>
        <v>85.508985651366544</v>
      </c>
    </row>
    <row r="634" spans="1:19" x14ac:dyDescent="0.35">
      <c r="A634">
        <f t="shared" si="112"/>
        <v>631</v>
      </c>
      <c r="B634">
        <f>B633*(1+(Settings!$E$7/100))</f>
        <v>527.79525690791024</v>
      </c>
      <c r="C634">
        <f>C633*(1-(Settings!$E$8/100))+(Settings!$B$9*O633)</f>
        <v>6333.1338292611536</v>
      </c>
      <c r="D634">
        <f t="shared" si="113"/>
        <v>1.0000983942247688</v>
      </c>
      <c r="E634">
        <f>E633*(1-(Settings!$E$9/100))+(Settings!$B$10*O633)</f>
        <v>703.68153922257477</v>
      </c>
      <c r="F634">
        <f t="shared" si="114"/>
        <v>1.0000983826334853</v>
      </c>
      <c r="G634">
        <f>(C634^Settings!$B$8)*(E634^(1-Settings!$B$8))</f>
        <v>2111.044613710721</v>
      </c>
      <c r="H634">
        <f t="shared" si="115"/>
        <v>1.0000983884291381</v>
      </c>
      <c r="I634">
        <f t="shared" si="116"/>
        <v>8.9999999662602779</v>
      </c>
      <c r="J634">
        <f t="shared" si="117"/>
        <v>1.1476486427852706E-8</v>
      </c>
      <c r="K634">
        <f t="shared" si="118"/>
        <v>3.9997415400780234</v>
      </c>
      <c r="L634">
        <f t="shared" si="119"/>
        <v>9.7414286259756011E-5</v>
      </c>
      <c r="M634">
        <f>(B634^Settings!$B$7)*(G634^(1-Settings!$B$7))</f>
        <v>1055.5564097846736</v>
      </c>
      <c r="N634">
        <f t="shared" si="120"/>
        <v>1.9999353839756979</v>
      </c>
      <c r="O634">
        <f>(Settings!$E$10/100)*M634</f>
        <v>211.11128195693473</v>
      </c>
      <c r="P634">
        <f t="shared" si="121"/>
        <v>1.5999483071805585</v>
      </c>
      <c r="Q634">
        <f t="shared" si="122"/>
        <v>0.95549156297615845</v>
      </c>
      <c r="R634">
        <f>(B634*Q634)/((1+(Settings!$E$11/100))^(A634-1))</f>
        <v>1.9256800432720536E-3</v>
      </c>
      <c r="S634">
        <f t="shared" si="123"/>
        <v>85.510911331409815</v>
      </c>
    </row>
    <row r="635" spans="1:19" x14ac:dyDescent="0.35">
      <c r="A635">
        <f t="shared" si="112"/>
        <v>632</v>
      </c>
      <c r="B635">
        <f>B634*(1+(Settings!$E$7/100))</f>
        <v>533.0732094769894</v>
      </c>
      <c r="C635">
        <f>C634*(1-(Settings!$E$8/100))+(Settings!$B$9*O634)</f>
        <v>6396.4713064371717</v>
      </c>
      <c r="D635">
        <f t="shared" si="113"/>
        <v>1.0000969327914389</v>
      </c>
      <c r="E635">
        <f>E634*(1-(Settings!$E$9/100))+(Settings!$B$10*O634)</f>
        <v>710.7190366338167</v>
      </c>
      <c r="F635">
        <f t="shared" si="114"/>
        <v>1.0000969215445021</v>
      </c>
      <c r="G635">
        <f>(C635^Settings!$B$8)*(E635^(1-Settings!$B$8))</f>
        <v>2132.1571060235869</v>
      </c>
      <c r="H635">
        <f t="shared" si="115"/>
        <v>1.0000969271679816</v>
      </c>
      <c r="I635">
        <f t="shared" si="116"/>
        <v>8.9999999672624806</v>
      </c>
      <c r="J635">
        <f t="shared" si="117"/>
        <v>1.1135581345911305E-8</v>
      </c>
      <c r="K635">
        <f t="shared" si="118"/>
        <v>3.9997453785297075</v>
      </c>
      <c r="L635">
        <f t="shared" si="119"/>
        <v>9.5967493041193563E-5</v>
      </c>
      <c r="M635">
        <f>(B635^Settings!$B$7)*(G635^(1-Settings!$B$7))</f>
        <v>1066.1124854428651</v>
      </c>
      <c r="N635">
        <f t="shared" si="120"/>
        <v>1.9999363436193933</v>
      </c>
      <c r="O635">
        <f>(Settings!$E$10/100)*M635</f>
        <v>213.22249708857305</v>
      </c>
      <c r="P635">
        <f t="shared" si="121"/>
        <v>1.5999490748955147</v>
      </c>
      <c r="Q635">
        <f t="shared" si="122"/>
        <v>0.9554918582569687</v>
      </c>
      <c r="R635">
        <f>(B635*Q635)/((1+(Settings!$E$11/100))^(A635-1))</f>
        <v>1.9068014164306858E-3</v>
      </c>
      <c r="S635">
        <f t="shared" si="123"/>
        <v>85.51281813282624</v>
      </c>
    </row>
    <row r="636" spans="1:19" x14ac:dyDescent="0.35">
      <c r="A636">
        <f t="shared" si="112"/>
        <v>633</v>
      </c>
      <c r="B636">
        <f>B635*(1+(Settings!$E$7/100))</f>
        <v>538.40394157175933</v>
      </c>
      <c r="C636">
        <f>C635*(1-(Settings!$E$8/100))+(Settings!$B$9*O635)</f>
        <v>6460.442127688144</v>
      </c>
      <c r="D636">
        <f t="shared" si="113"/>
        <v>1.000095493066544</v>
      </c>
      <c r="E636">
        <f>E635*(1-(Settings!$E$9/100))+(Settings!$B$10*O635)</f>
        <v>717.82690560999765</v>
      </c>
      <c r="F636">
        <f t="shared" si="114"/>
        <v>1.0000954821536734</v>
      </c>
      <c r="G636">
        <f>(C636^Settings!$B$8)*(E636^(1-Settings!$B$8))</f>
        <v>2153.4807130296872</v>
      </c>
      <c r="H636">
        <f t="shared" si="115"/>
        <v>1.0000954876101087</v>
      </c>
      <c r="I636">
        <f t="shared" si="116"/>
        <v>8.9999999682349117</v>
      </c>
      <c r="J636">
        <f t="shared" si="117"/>
        <v>1.0804779293493993E-8</v>
      </c>
      <c r="K636">
        <f t="shared" si="118"/>
        <v>3.9997491599765116</v>
      </c>
      <c r="L636">
        <f t="shared" si="119"/>
        <v>9.4542188211477196E-5</v>
      </c>
      <c r="M636">
        <f>(B636^Settings!$B$7)*(G636^(1-Settings!$B$7))</f>
        <v>1076.7741192998401</v>
      </c>
      <c r="N636">
        <f t="shared" si="120"/>
        <v>1.9999372890109608</v>
      </c>
      <c r="O636">
        <f>(Settings!$E$10/100)*M636</f>
        <v>215.35482385996804</v>
      </c>
      <c r="P636">
        <f t="shared" si="121"/>
        <v>1.5999498312087685</v>
      </c>
      <c r="Q636">
        <f t="shared" si="122"/>
        <v>0.95549214915233693</v>
      </c>
      <c r="R636">
        <f>(B636*Q636)/((1+(Settings!$E$11/100))^(A636-1))</f>
        <v>1.8881078597231572E-3</v>
      </c>
      <c r="S636">
        <f t="shared" si="123"/>
        <v>85.514706240685967</v>
      </c>
    </row>
    <row r="637" spans="1:19" x14ac:dyDescent="0.35">
      <c r="A637">
        <f t="shared" si="112"/>
        <v>634</v>
      </c>
      <c r="B637">
        <f>B636*(1+(Settings!$E$7/100))</f>
        <v>543.78798098747689</v>
      </c>
      <c r="C637">
        <f>C636*(1-(Settings!$E$8/100))+(Settings!$B$9*O636)</f>
        <v>6525.0526266083525</v>
      </c>
      <c r="D637">
        <f t="shared" si="113"/>
        <v>1.0000940747274978</v>
      </c>
      <c r="E637">
        <f>E636*(1-(Settings!$E$9/100))+(Settings!$B$10*O636)</f>
        <v>725.00584988379455</v>
      </c>
      <c r="F637">
        <f t="shared" si="114"/>
        <v>1.0000940641388123</v>
      </c>
      <c r="G637">
        <f>(C637^Settings!$B$8)*(E637^(1-Settings!$B$8))</f>
        <v>2175.0175459270836</v>
      </c>
      <c r="H637">
        <f t="shared" si="115"/>
        <v>1.0000940694331328</v>
      </c>
      <c r="I637">
        <f t="shared" si="116"/>
        <v>8.9999999691784573</v>
      </c>
      <c r="J637">
        <f t="shared" si="117"/>
        <v>1.0483836021535353E-8</v>
      </c>
      <c r="K637">
        <f t="shared" si="118"/>
        <v>3.9997528852649888</v>
      </c>
      <c r="L637">
        <f t="shared" si="119"/>
        <v>9.313805262589625E-5</v>
      </c>
      <c r="M637">
        <f>(B637^Settings!$B$7)*(G637^(1-Settings!$B$7))</f>
        <v>1087.5423669503757</v>
      </c>
      <c r="N637">
        <f t="shared" si="120"/>
        <v>1.9999382203620664</v>
      </c>
      <c r="O637">
        <f>(Settings!$E$10/100)*M637</f>
        <v>217.50847339007515</v>
      </c>
      <c r="P637">
        <f t="shared" si="121"/>
        <v>1.5999505762896531</v>
      </c>
      <c r="Q637">
        <f t="shared" si="122"/>
        <v>0.95549243572739662</v>
      </c>
      <c r="R637">
        <f>(B637*Q637)/((1+(Settings!$E$11/100))^(A637-1))</f>
        <v>1.8695975590903957E-3</v>
      </c>
      <c r="S637">
        <f t="shared" si="123"/>
        <v>85.51657583824506</v>
      </c>
    </row>
    <row r="638" spans="1:19" x14ac:dyDescent="0.35">
      <c r="A638">
        <f t="shared" si="112"/>
        <v>635</v>
      </c>
      <c r="B638">
        <f>B637*(1+(Settings!$E$7/100))</f>
        <v>549.22586079735163</v>
      </c>
      <c r="C638">
        <f>C637*(1-(Settings!$E$8/100))+(Settings!$B$9*O637)</f>
        <v>6590.3092001272535</v>
      </c>
      <c r="D638">
        <f t="shared" si="113"/>
        <v>1.000092677456621</v>
      </c>
      <c r="E638">
        <f>E637*(1-(Settings!$E$9/100))+(Settings!$B$10*O637)</f>
        <v>732.25658022512607</v>
      </c>
      <c r="F638">
        <f t="shared" si="114"/>
        <v>1.0000926671824395</v>
      </c>
      <c r="G638">
        <f>(C638^Settings!$B$8)*(E638^(1-Settings!$B$8))</f>
        <v>2196.7697370255646</v>
      </c>
      <c r="H638">
        <f t="shared" si="115"/>
        <v>1.0000926723195303</v>
      </c>
      <c r="I638">
        <f t="shared" si="116"/>
        <v>8.9999999700939775</v>
      </c>
      <c r="J638">
        <f t="shared" si="117"/>
        <v>1.0172440667588489E-8</v>
      </c>
      <c r="K638">
        <f t="shared" si="118"/>
        <v>3.9997565552291223</v>
      </c>
      <c r="L638">
        <f t="shared" si="119"/>
        <v>9.1754771824881232E-5</v>
      </c>
      <c r="M638">
        <f>(B638^Settings!$B$7)*(G638^(1-Settings!$B$7))</f>
        <v>1098.4182945451325</v>
      </c>
      <c r="N638">
        <f t="shared" si="120"/>
        <v>1.9999391378812312</v>
      </c>
      <c r="O638">
        <f>(Settings!$E$10/100)*M638</f>
        <v>219.68365890902652</v>
      </c>
      <c r="P638">
        <f t="shared" si="121"/>
        <v>1.5999513103049852</v>
      </c>
      <c r="Q638">
        <f t="shared" si="122"/>
        <v>0.95549271804631264</v>
      </c>
      <c r="R638">
        <f>(B638*Q638)/((1+(Settings!$E$11/100))^(A638-1))</f>
        <v>1.8512687182495415E-3</v>
      </c>
      <c r="S638">
        <f t="shared" si="123"/>
        <v>85.518427106963316</v>
      </c>
    </row>
    <row r="639" spans="1:19" x14ac:dyDescent="0.35">
      <c r="A639">
        <f t="shared" si="112"/>
        <v>636</v>
      </c>
      <c r="B639">
        <f>B638*(1+(Settings!$E$7/100))</f>
        <v>554.71811940532518</v>
      </c>
      <c r="C639">
        <f>C638*(1-(Settings!$E$8/100))+(Settings!$B$9*O638)</f>
        <v>6656.2183091428324</v>
      </c>
      <c r="D639">
        <f t="shared" si="113"/>
        <v>1.0000913009408752</v>
      </c>
      <c r="E639">
        <f>E638*(1-(Settings!$E$9/100))+(Settings!$B$10*O638)</f>
        <v>739.57981451152614</v>
      </c>
      <c r="F639">
        <f t="shared" si="114"/>
        <v>1.000091290971894</v>
      </c>
      <c r="G639">
        <f>(C639^Settings!$B$8)*(E639^(1-Settings!$B$8))</f>
        <v>2218.7394399577611</v>
      </c>
      <c r="H639">
        <f t="shared" si="115"/>
        <v>1.0000912959563735</v>
      </c>
      <c r="I639">
        <f t="shared" si="116"/>
        <v>8.9999999709823033</v>
      </c>
      <c r="J639">
        <f t="shared" si="117"/>
        <v>9.8702823692065067E-9</v>
      </c>
      <c r="K639">
        <f t="shared" si="118"/>
        <v>3.9997601706905082</v>
      </c>
      <c r="L639">
        <f t="shared" si="119"/>
        <v>9.0392036011799348E-5</v>
      </c>
      <c r="M639">
        <f>(B639^Settings!$B$7)*(G639^(1-Settings!$B$7))</f>
        <v>1109.4029788962141</v>
      </c>
      <c r="N639">
        <f t="shared" si="120"/>
        <v>1.9999400417738797</v>
      </c>
      <c r="O639">
        <f>(Settings!$E$10/100)*M639</f>
        <v>221.88059577924284</v>
      </c>
      <c r="P639">
        <f t="shared" si="121"/>
        <v>1.5999520334191037</v>
      </c>
      <c r="Q639">
        <f t="shared" si="122"/>
        <v>0.95549299617229722</v>
      </c>
      <c r="R639">
        <f>(B639*Q639)/((1+(Settings!$E$11/100))^(A639-1))</f>
        <v>1.8331195585198892E-3</v>
      </c>
      <c r="S639">
        <f t="shared" si="123"/>
        <v>85.520260226521842</v>
      </c>
    </row>
    <row r="640" spans="1:19" x14ac:dyDescent="0.35">
      <c r="A640">
        <f t="shared" si="112"/>
        <v>637</v>
      </c>
      <c r="B640">
        <f>B639*(1+(Settings!$E$7/100))</f>
        <v>560.26530059937841</v>
      </c>
      <c r="C640">
        <f>C639*(1-(Settings!$E$8/100))+(Settings!$B$9*O639)</f>
        <v>6722.7864791612947</v>
      </c>
      <c r="D640">
        <f t="shared" si="113"/>
        <v>1.0000899448719291</v>
      </c>
      <c r="E640">
        <f>E639*(1-(Settings!$E$9/100))+(Settings!$B$10*O639)</f>
        <v>746.97627779921982</v>
      </c>
      <c r="F640">
        <f t="shared" si="114"/>
        <v>1.0000899351990666</v>
      </c>
      <c r="G640">
        <f>(C640^Settings!$B$8)*(E640^(1-Settings!$B$8))</f>
        <v>2240.9288298923789</v>
      </c>
      <c r="H640">
        <f t="shared" si="115"/>
        <v>1.000089940035509</v>
      </c>
      <c r="I640">
        <f t="shared" si="116"/>
        <v>8.9999999718442414</v>
      </c>
      <c r="J640">
        <f t="shared" si="117"/>
        <v>9.5770946728634954E-9</v>
      </c>
      <c r="K640">
        <f t="shared" si="118"/>
        <v>3.9997637324585456</v>
      </c>
      <c r="L640">
        <f t="shared" si="119"/>
        <v>8.9049540097363433E-5</v>
      </c>
      <c r="M640">
        <f>(B640^Settings!$B$7)*(G640^(1-Settings!$B$7))</f>
        <v>1120.4975075837817</v>
      </c>
      <c r="N640">
        <f t="shared" si="120"/>
        <v>1.9999409322423864</v>
      </c>
      <c r="O640">
        <f>(Settings!$E$10/100)*M640</f>
        <v>224.09950151675636</v>
      </c>
      <c r="P640">
        <f t="shared" si="121"/>
        <v>1.5999527457939091</v>
      </c>
      <c r="Q640">
        <f t="shared" si="122"/>
        <v>0.95549327016762431</v>
      </c>
      <c r="R640">
        <f>(B640*Q640)/((1+(Settings!$E$11/100))^(A640-1))</f>
        <v>1.8151483186505215E-3</v>
      </c>
      <c r="S640">
        <f t="shared" si="123"/>
        <v>85.522075374840497</v>
      </c>
    </row>
    <row r="641" spans="1:19" x14ac:dyDescent="0.35">
      <c r="A641">
        <f t="shared" si="112"/>
        <v>638</v>
      </c>
      <c r="B641">
        <f>B640*(1+(Settings!$E$7/100))</f>
        <v>565.86795360537224</v>
      </c>
      <c r="C641">
        <f>C640*(1-(Settings!$E$8/100))+(Settings!$B$9*O640)</f>
        <v>6790.0203009431489</v>
      </c>
      <c r="D641">
        <f t="shared" si="113"/>
        <v>1.0000886089460037</v>
      </c>
      <c r="E641">
        <f>E640*(1-(Settings!$E$9/100))+(Settings!$B$10*O640)</f>
        <v>754.44670239491097</v>
      </c>
      <c r="F641">
        <f t="shared" si="114"/>
        <v>1.0000885995604669</v>
      </c>
      <c r="G641">
        <f>(C641^Settings!$B$8)*(E641^(1-Settings!$B$8))</f>
        <v>2263.3401037495578</v>
      </c>
      <c r="H641">
        <f t="shared" si="115"/>
        <v>1.0000886042532242</v>
      </c>
      <c r="I641">
        <f t="shared" si="116"/>
        <v>8.9999999726805751</v>
      </c>
      <c r="J641">
        <f t="shared" si="117"/>
        <v>9.2925889205730527E-9</v>
      </c>
      <c r="K641">
        <f t="shared" si="118"/>
        <v>3.9997672413306109</v>
      </c>
      <c r="L641">
        <f t="shared" si="119"/>
        <v>8.7726983388769497E-5</v>
      </c>
      <c r="M641">
        <f>(B641^Settings!$B$7)*(G641^(1-Settings!$B$7))</f>
        <v>1131.7029790637353</v>
      </c>
      <c r="N641">
        <f t="shared" si="120"/>
        <v>1.9999418094861188</v>
      </c>
      <c r="O641">
        <f>(Settings!$E$10/100)*M641</f>
        <v>226.34059581274707</v>
      </c>
      <c r="P641">
        <f t="shared" si="121"/>
        <v>1.599953447588895</v>
      </c>
      <c r="Q641">
        <f t="shared" si="122"/>
        <v>0.95549354009364207</v>
      </c>
      <c r="R641">
        <f>(B641*Q641)/((1+(Settings!$E$11/100))^(A641-1))</f>
        <v>1.7973532546496339E-3</v>
      </c>
      <c r="S641">
        <f t="shared" si="123"/>
        <v>85.523872728095142</v>
      </c>
    </row>
    <row r="642" spans="1:19" x14ac:dyDescent="0.35">
      <c r="A642">
        <f t="shared" si="112"/>
        <v>639</v>
      </c>
      <c r="B642">
        <f>B641*(1+(Settings!$E$7/100))</f>
        <v>571.52663314142592</v>
      </c>
      <c r="C642">
        <f>C641*(1-(Settings!$E$8/100))+(Settings!$B$9*O641)</f>
        <v>6857.9264311557581</v>
      </c>
      <c r="D642">
        <f t="shared" si="113"/>
        <v>1.0000872928638715</v>
      </c>
      <c r="E642">
        <f>E641*(1-(Settings!$E$9/100))+(Settings!$B$10*O641)</f>
        <v>761.99182792828753</v>
      </c>
      <c r="F642">
        <f t="shared" si="114"/>
        <v>1.000087283757134</v>
      </c>
      <c r="G642">
        <f>(C642^Settings!$B$8)*(E642^(1-Settings!$B$8))</f>
        <v>2285.9754804183913</v>
      </c>
      <c r="H642">
        <f t="shared" si="115"/>
        <v>1.0000872883105139</v>
      </c>
      <c r="I642">
        <f t="shared" si="116"/>
        <v>8.9999999734920646</v>
      </c>
      <c r="J642">
        <f t="shared" si="117"/>
        <v>9.0165430677302538E-9</v>
      </c>
      <c r="K642">
        <f t="shared" si="118"/>
        <v>3.9997706980922447</v>
      </c>
      <c r="L642">
        <f t="shared" si="119"/>
        <v>8.6424069833945794E-5</v>
      </c>
      <c r="M642">
        <f>(B642^Settings!$B$7)*(G642^(1-Settings!$B$7))</f>
        <v>1143.0205027764712</v>
      </c>
      <c r="N642">
        <f t="shared" si="120"/>
        <v>1.9999426737014852</v>
      </c>
      <c r="O642">
        <f>(Settings!$E$10/100)*M642</f>
        <v>228.60410055529425</v>
      </c>
      <c r="P642">
        <f t="shared" si="121"/>
        <v>1.599954138961188</v>
      </c>
      <c r="Q642">
        <f t="shared" si="122"/>
        <v>0.95549380601078815</v>
      </c>
      <c r="R642">
        <f>(B642*Q642)/((1+(Settings!$E$11/100))^(A642-1))</f>
        <v>1.7797326396155222E-3</v>
      </c>
      <c r="S642">
        <f t="shared" si="123"/>
        <v>85.525652460734761</v>
      </c>
    </row>
    <row r="643" spans="1:19" x14ac:dyDescent="0.35">
      <c r="A643">
        <f t="shared" si="112"/>
        <v>640</v>
      </c>
      <c r="B643">
        <f>B642*(1+(Settings!$E$7/100))</f>
        <v>577.24189947284015</v>
      </c>
      <c r="C643">
        <f>C642*(1-(Settings!$E$8/100))+(Settings!$B$9*O642)</f>
        <v>6926.5115930324073</v>
      </c>
      <c r="D643">
        <f t="shared" si="113"/>
        <v>1.0000859963306796</v>
      </c>
      <c r="E643">
        <f>E642*(1-(Settings!$E$9/100))+(Settings!$B$10*O642)</f>
        <v>769.61240142525116</v>
      </c>
      <c r="F643">
        <f t="shared" si="114"/>
        <v>1.000085987494459</v>
      </c>
      <c r="G643">
        <f>(C643^Settings!$B$8)*(E643^(1-Settings!$B$8))</f>
        <v>2308.8372009766113</v>
      </c>
      <c r="H643">
        <f t="shared" si="115"/>
        <v>1.0000859919125471</v>
      </c>
      <c r="I643">
        <f t="shared" si="116"/>
        <v>8.9999999742794508</v>
      </c>
      <c r="J643">
        <f t="shared" si="117"/>
        <v>8.7487350697301736E-9</v>
      </c>
      <c r="K643">
        <f t="shared" si="118"/>
        <v>3.9997741035173151</v>
      </c>
      <c r="L643">
        <f t="shared" si="119"/>
        <v>8.5140507488645767E-5</v>
      </c>
      <c r="M643">
        <f>(B643^Settings!$B$7)*(G643^(1-Settings!$B$7))</f>
        <v>1154.4511992567268</v>
      </c>
      <c r="N643">
        <f t="shared" si="120"/>
        <v>1.9999435250819746</v>
      </c>
      <c r="O643">
        <f>(Settings!$E$10/100)*M643</f>
        <v>230.89023985134537</v>
      </c>
      <c r="P643">
        <f t="shared" si="121"/>
        <v>1.5999548200655798</v>
      </c>
      <c r="Q643">
        <f t="shared" si="122"/>
        <v>0.95549406797860237</v>
      </c>
      <c r="R643">
        <f>(B643*Q643)/((1+(Settings!$E$11/100))^(A643-1))</f>
        <v>1.7622847635692298E-3</v>
      </c>
      <c r="S643">
        <f t="shared" si="123"/>
        <v>85.527414745498334</v>
      </c>
    </row>
    <row r="644" spans="1:19" x14ac:dyDescent="0.35">
      <c r="A644">
        <f t="shared" si="112"/>
        <v>641</v>
      </c>
      <c r="B644">
        <f>B643*(1+(Settings!$E$7/100))</f>
        <v>583.0143184675685</v>
      </c>
      <c r="C644">
        <f>C643*(1-(Settings!$E$8/100))+(Settings!$B$9*O643)</f>
        <v>6995.7825770379695</v>
      </c>
      <c r="D644">
        <f t="shared" si="113"/>
        <v>1.000084719056038</v>
      </c>
      <c r="E644">
        <f>E643*(1-(Settings!$E$9/100))+(Settings!$B$10*O643)</f>
        <v>777.30917738188066</v>
      </c>
      <c r="F644">
        <f t="shared" si="114"/>
        <v>1.0000847104822963</v>
      </c>
      <c r="G644">
        <f>(C644^Settings!$B$8)*(E644^(1-Settings!$B$8))</f>
        <v>2331.9275289124826</v>
      </c>
      <c r="H644">
        <f t="shared" si="115"/>
        <v>1.0000847147691561</v>
      </c>
      <c r="I644">
        <f t="shared" si="116"/>
        <v>8.9999999750434494</v>
      </c>
      <c r="J644">
        <f t="shared" si="117"/>
        <v>8.4888762685864094E-9</v>
      </c>
      <c r="K644">
        <f t="shared" si="118"/>
        <v>3.9997774583682051</v>
      </c>
      <c r="L644">
        <f t="shared" si="119"/>
        <v>8.3876009071559565E-5</v>
      </c>
      <c r="M644">
        <f>(B644^Settings!$B$7)*(G644^(1-Settings!$B$7))</f>
        <v>1165.9962002445257</v>
      </c>
      <c r="N644">
        <f t="shared" si="120"/>
        <v>1.9999443638182051</v>
      </c>
      <c r="O644">
        <f>(Settings!$E$10/100)*M644</f>
        <v>233.19924004890515</v>
      </c>
      <c r="P644">
        <f t="shared" si="121"/>
        <v>1.5999554910545639</v>
      </c>
      <c r="Q644">
        <f t="shared" si="122"/>
        <v>0.95549432605573981</v>
      </c>
      <c r="R644">
        <f>(B644*Q644)/((1+(Settings!$E$11/100))^(A644-1))</f>
        <v>1.7450079332888186E-3</v>
      </c>
      <c r="S644">
        <f t="shared" si="123"/>
        <v>85.529159753431628</v>
      </c>
    </row>
    <row r="645" spans="1:19" x14ac:dyDescent="0.35">
      <c r="A645">
        <f t="shared" si="112"/>
        <v>642</v>
      </c>
      <c r="B645">
        <f>B644*(1+(Settings!$E$7/100))</f>
        <v>588.84446165224415</v>
      </c>
      <c r="C645">
        <f>C644*(1-(Settings!$E$8/100))+(Settings!$B$9*O644)</f>
        <v>7065.7462415412247</v>
      </c>
      <c r="D645">
        <f t="shared" si="113"/>
        <v>1.0000834607538422</v>
      </c>
      <c r="E645">
        <f>E644*(1-(Settings!$E$9/100))+(Settings!$B$10*O644)</f>
        <v>785.08291783913353</v>
      </c>
      <c r="F645">
        <f t="shared" si="114"/>
        <v>1.0000834524347413</v>
      </c>
      <c r="G645">
        <f>(C645^Settings!$B$8)*(E645^(1-Settings!$B$8))</f>
        <v>2355.2487503489047</v>
      </c>
      <c r="H645">
        <f t="shared" si="115"/>
        <v>1.0000834565943029</v>
      </c>
      <c r="I645">
        <f t="shared" si="116"/>
        <v>8.9999999757847533</v>
      </c>
      <c r="J645">
        <f t="shared" si="117"/>
        <v>8.2367002107730514E-9</v>
      </c>
      <c r="K645">
        <f t="shared" si="118"/>
        <v>3.9997807633959743</v>
      </c>
      <c r="L645">
        <f t="shared" si="119"/>
        <v>8.2630291409202528E-5</v>
      </c>
      <c r="M645">
        <f>(B645^Settings!$B$7)*(G645^(1-Settings!$B$7))</f>
        <v>1177.6566487972298</v>
      </c>
      <c r="N645">
        <f t="shared" si="120"/>
        <v>1.9999451900979623</v>
      </c>
      <c r="O645">
        <f>(Settings!$E$10/100)*M645</f>
        <v>235.53132975944595</v>
      </c>
      <c r="P645">
        <f t="shared" si="121"/>
        <v>1.5999561520783698</v>
      </c>
      <c r="Q645">
        <f t="shared" si="122"/>
        <v>0.95549458029998535</v>
      </c>
      <c r="R645">
        <f>(B645*Q645)/((1+(Settings!$E$11/100))^(A645-1))</f>
        <v>1.727900472145278E-3</v>
      </c>
      <c r="S645">
        <f t="shared" si="123"/>
        <v>85.530887653903775</v>
      </c>
    </row>
    <row r="646" spans="1:19" x14ac:dyDescent="0.35">
      <c r="A646">
        <f t="shared" ref="A646:A709" si="124">A645+1</f>
        <v>643</v>
      </c>
      <c r="B646">
        <f>B645*(1+(Settings!$E$7/100))</f>
        <v>594.73290626876656</v>
      </c>
      <c r="C646">
        <f>C645*(1-(Settings!$E$8/100))+(Settings!$B$9*O645)</f>
        <v>7136.4095134939016</v>
      </c>
      <c r="D646">
        <f t="shared" ref="D646:D709" si="125">100*((C646/C645)-1)</f>
        <v>1.0000822211422067</v>
      </c>
      <c r="E646">
        <f>E645*(1-(Settings!$E$9/100))+(Settings!$B$10*O645)</f>
        <v>792.93439245829541</v>
      </c>
      <c r="F646">
        <f t="shared" ref="F646:F709" si="126">100*((E646/E645)-1)</f>
        <v>1.0000822130702192</v>
      </c>
      <c r="G646">
        <f>(C646^Settings!$B$8)*(E646^(1-Settings!$B$8))</f>
        <v>2378.8031742697599</v>
      </c>
      <c r="H646">
        <f t="shared" ref="H646:H709" si="127">100*((G646/G645)-1)</f>
        <v>1.0000822171061907</v>
      </c>
      <c r="I646">
        <f t="shared" ref="I646:I709" si="128">C646/E646</f>
        <v>8.9999999765040375</v>
      </c>
      <c r="J646">
        <f t="shared" ref="J646:J709" si="129">100*((I646/I645)-1)</f>
        <v>7.9920514650666519E-9</v>
      </c>
      <c r="K646">
        <f t="shared" ref="K646:K709" si="130">G646/B646</f>
        <v>3.999784019340527</v>
      </c>
      <c r="L646">
        <f t="shared" ref="L646:L709" si="131">100*((K646/K645)-1)</f>
        <v>8.1403075458119645E-5</v>
      </c>
      <c r="M646">
        <f>(B646^Settings!$B$7)*(G646^(1-Settings!$B$7))</f>
        <v>1189.4336994027121</v>
      </c>
      <c r="N646">
        <f t="shared" ref="N646:N709" si="132">M646/B646</f>
        <v>1.9999460041062425</v>
      </c>
      <c r="O646">
        <f>(Settings!$E$10/100)*M646</f>
        <v>237.88673988054245</v>
      </c>
      <c r="P646">
        <f t="shared" ref="P646:P709" si="133">(M646-O646)/B646</f>
        <v>1.599956803284994</v>
      </c>
      <c r="Q646">
        <f t="shared" ref="Q646:Q709" si="134">LN(1+P646)</f>
        <v>0.95549483076826414</v>
      </c>
      <c r="R646">
        <f>(B646*Q646)/((1+(Settings!$E$11/100))^(A646-1))</f>
        <v>1.710960719940017E-3</v>
      </c>
      <c r="S646">
        <f t="shared" ref="S646:S709" si="135">S645+R646</f>
        <v>85.532598614623708</v>
      </c>
    </row>
    <row r="647" spans="1:19" x14ac:dyDescent="0.35">
      <c r="A647">
        <f t="shared" si="124"/>
        <v>644</v>
      </c>
      <c r="B647">
        <f>B646*(1+(Settings!$E$7/100))</f>
        <v>600.68023533145424</v>
      </c>
      <c r="C647">
        <f>C646*(1-(Settings!$E$8/100))+(Settings!$B$9*O646)</f>
        <v>7207.779389116512</v>
      </c>
      <c r="D647">
        <f t="shared" si="125"/>
        <v>1.0000809999434646</v>
      </c>
      <c r="E647">
        <f>E646*(1-(Settings!$E$9/100))+(Settings!$B$10*O646)</f>
        <v>800.86437859718376</v>
      </c>
      <c r="F647">
        <f t="shared" si="126"/>
        <v>1.000080992111263</v>
      </c>
      <c r="G647">
        <f>(C647^Settings!$B$8)*(E647^(1-Settings!$B$8))</f>
        <v>2402.5931327485278</v>
      </c>
      <c r="H647">
        <f t="shared" si="127"/>
        <v>1.0000809960273749</v>
      </c>
      <c r="I647">
        <f t="shared" si="128"/>
        <v>8.9999999772019557</v>
      </c>
      <c r="J647">
        <f t="shared" si="129"/>
        <v>7.7546413734808084E-9</v>
      </c>
      <c r="K647">
        <f t="shared" si="130"/>
        <v>3.9997872269307835</v>
      </c>
      <c r="L647">
        <f t="shared" si="131"/>
        <v>8.0194086504725703E-5</v>
      </c>
      <c r="M647">
        <f>(B647^Settings!$B$7)*(G647^(1-Settings!$B$7))</f>
        <v>1201.3285180936653</v>
      </c>
      <c r="N647">
        <f t="shared" si="132"/>
        <v>1.9999468060252963</v>
      </c>
      <c r="O647">
        <f>(Settings!$E$10/100)*M647</f>
        <v>240.26570361873306</v>
      </c>
      <c r="P647">
        <f t="shared" si="133"/>
        <v>1.5999574448202372</v>
      </c>
      <c r="Q647">
        <f t="shared" si="134"/>
        <v>0.95549507751665763</v>
      </c>
      <c r="R647">
        <f>(B647*Q647)/((1+(Settings!$E$11/100))^(A647-1))</f>
        <v>1.6941870327439666E-3</v>
      </c>
      <c r="S647">
        <f t="shared" si="135"/>
        <v>85.534292801656449</v>
      </c>
    </row>
    <row r="648" spans="1:19" x14ac:dyDescent="0.35">
      <c r="A648">
        <f t="shared" si="124"/>
        <v>645</v>
      </c>
      <c r="B648">
        <f>B647*(1+(Settings!$E$7/100))</f>
        <v>606.68703768476882</v>
      </c>
      <c r="C648">
        <f>C647*(1-(Settings!$E$8/100))+(Settings!$B$9*O647)</f>
        <v>7279.8629345910413</v>
      </c>
      <c r="D648">
        <f t="shared" si="125"/>
        <v>1.0000797968840791</v>
      </c>
      <c r="E648">
        <f>E647*(1-(Settings!$E$9/100))+(Settings!$B$10*O647)</f>
        <v>808.87366138711332</v>
      </c>
      <c r="F648">
        <f t="shared" si="126"/>
        <v>1.0000797892845359</v>
      </c>
      <c r="G648">
        <f>(C648^Settings!$B$8)*(E648^(1-Settings!$B$8))</f>
        <v>2426.6209811791769</v>
      </c>
      <c r="H648">
        <f t="shared" si="127"/>
        <v>1.0000797930842964</v>
      </c>
      <c r="I648">
        <f t="shared" si="128"/>
        <v>8.9999999778791437</v>
      </c>
      <c r="J648">
        <f t="shared" si="129"/>
        <v>7.5243145047920734E-9</v>
      </c>
      <c r="K648">
        <f t="shared" si="130"/>
        <v>3.9997903868848366</v>
      </c>
      <c r="L648">
        <f t="shared" si="131"/>
        <v>7.9003053765624998E-5</v>
      </c>
      <c r="M648">
        <f>(B648^Settings!$B$7)*(G648^(1-Settings!$B$7))</f>
        <v>1213.3422825630457</v>
      </c>
      <c r="N648">
        <f t="shared" si="132"/>
        <v>1.9999475960346651</v>
      </c>
      <c r="O648">
        <f>(Settings!$E$10/100)*M648</f>
        <v>242.66845651260917</v>
      </c>
      <c r="P648">
        <f t="shared" si="133"/>
        <v>1.5999580768277322</v>
      </c>
      <c r="Q648">
        <f t="shared" si="134"/>
        <v>0.95549532060041242</v>
      </c>
      <c r="R648">
        <f>(B648*Q648)/((1+(Settings!$E$11/100))^(A648-1))</f>
        <v>1.6775777827382342E-3</v>
      </c>
      <c r="S648">
        <f t="shared" si="135"/>
        <v>85.535970379439192</v>
      </c>
    </row>
    <row r="649" spans="1:19" x14ac:dyDescent="0.35">
      <c r="A649">
        <f t="shared" si="124"/>
        <v>646</v>
      </c>
      <c r="B649">
        <f>B648*(1+(Settings!$E$7/100))</f>
        <v>612.75390806161647</v>
      </c>
      <c r="C649">
        <f>C648*(1-(Settings!$E$8/100))+(Settings!$B$9*O648)</f>
        <v>7352.6672867605694</v>
      </c>
      <c r="D649">
        <f t="shared" si="125"/>
        <v>1.0000786116945992</v>
      </c>
      <c r="E649">
        <f>E648*(1-(Settings!$E$9/100))+(Settings!$B$10*O648)</f>
        <v>816.96303381063194</v>
      </c>
      <c r="F649">
        <f t="shared" si="126"/>
        <v>1.0000786043207865</v>
      </c>
      <c r="G649">
        <f>(C649^Settings!$B$8)*(E649^(1-Settings!$B$8))</f>
        <v>2450.8890985093763</v>
      </c>
      <c r="H649">
        <f t="shared" si="127"/>
        <v>1.000078608007704</v>
      </c>
      <c r="I649">
        <f t="shared" si="128"/>
        <v>8.9999999785362164</v>
      </c>
      <c r="J649">
        <f t="shared" si="129"/>
        <v>7.3008044054745369E-9</v>
      </c>
      <c r="K649">
        <f t="shared" si="130"/>
        <v>3.999793499910119</v>
      </c>
      <c r="L649">
        <f t="shared" si="131"/>
        <v>7.7829710587451473E-5</v>
      </c>
      <c r="M649">
        <f>(B649^Settings!$B$7)*(G649^(1-Settings!$B$7))</f>
        <v>1225.4761822806809</v>
      </c>
      <c r="N649">
        <f t="shared" si="132"/>
        <v>1.999948374311227</v>
      </c>
      <c r="O649">
        <f>(Settings!$E$10/100)*M649</f>
        <v>245.09523645613618</v>
      </c>
      <c r="P649">
        <f t="shared" si="133"/>
        <v>1.5999586994489816</v>
      </c>
      <c r="Q649">
        <f t="shared" si="134"/>
        <v>0.95549556007395631</v>
      </c>
      <c r="R649">
        <f>(B649*Q649)/((1+(Settings!$E$11/100))^(A649-1))</f>
        <v>1.6611313580563354E-3</v>
      </c>
      <c r="S649">
        <f t="shared" si="135"/>
        <v>85.537631510797254</v>
      </c>
    </row>
    <row r="650" spans="1:19" x14ac:dyDescent="0.35">
      <c r="A650">
        <f t="shared" si="124"/>
        <v>647</v>
      </c>
      <c r="B650">
        <f>B649*(1+(Settings!$E$7/100))</f>
        <v>618.88144714223267</v>
      </c>
      <c r="C650">
        <f>C649*(1-(Settings!$E$8/100))+(Settings!$B$9*O649)</f>
        <v>7426.1996538358808</v>
      </c>
      <c r="D650">
        <f t="shared" si="125"/>
        <v>1.0000774441095039</v>
      </c>
      <c r="E650">
        <f>E649*(1-(Settings!$E$9/100))+(Settings!$B$10*O649)</f>
        <v>825.13329678003288</v>
      </c>
      <c r="F650">
        <f t="shared" si="126"/>
        <v>1.0000774369547161</v>
      </c>
      <c r="G650">
        <f>(C650^Settings!$B$8)*(E650^(1-Settings!$B$8))</f>
        <v>2475.3998874760296</v>
      </c>
      <c r="H650">
        <f t="shared" si="127"/>
        <v>1.0000774405321211</v>
      </c>
      <c r="I650">
        <f t="shared" si="128"/>
        <v>8.9999999791737704</v>
      </c>
      <c r="J650">
        <f t="shared" si="129"/>
        <v>7.0839334398442588E-9</v>
      </c>
      <c r="K650">
        <f t="shared" si="130"/>
        <v>3.9997965667035547</v>
      </c>
      <c r="L650">
        <f t="shared" si="131"/>
        <v>7.66737941804152E-5</v>
      </c>
      <c r="M650">
        <f>(B650^Settings!$B$7)*(G650^(1-Settings!$B$7))</f>
        <v>1237.7314186110348</v>
      </c>
      <c r="N650">
        <f t="shared" si="132"/>
        <v>1.9999491410292296</v>
      </c>
      <c r="O650">
        <f>(Settings!$E$10/100)*M650</f>
        <v>247.54628372220697</v>
      </c>
      <c r="P650">
        <f t="shared" si="133"/>
        <v>1.5999593128233838</v>
      </c>
      <c r="Q650">
        <f t="shared" si="134"/>
        <v>0.95549579599090761</v>
      </c>
      <c r="R650">
        <f>(B650*Q650)/((1+(Settings!$E$11/100))^(A650-1))</f>
        <v>1.6448461626279564E-3</v>
      </c>
      <c r="S650">
        <f t="shared" si="135"/>
        <v>85.539276356959888</v>
      </c>
    </row>
    <row r="651" spans="1:19" x14ac:dyDescent="0.35">
      <c r="A651">
        <f t="shared" si="124"/>
        <v>648</v>
      </c>
      <c r="B651">
        <f>B650*(1+(Settings!$E$7/100))</f>
        <v>625.07026161365502</v>
      </c>
      <c r="C651">
        <f>C650*(1-(Settings!$E$8/100))+(Settings!$B$9*O650)</f>
        <v>7500.4673161091496</v>
      </c>
      <c r="D651">
        <f t="shared" si="125"/>
        <v>1.0000762938673136</v>
      </c>
      <c r="E651">
        <f>E650*(1-(Settings!$E$9/100))+(Settings!$B$10*O650)</f>
        <v>833.38525921665291</v>
      </c>
      <c r="F651">
        <f t="shared" si="126"/>
        <v>1.0000762869250446</v>
      </c>
      <c r="G651">
        <f>(C651^Settings!$B$8)*(E651^(1-Settings!$B$8))</f>
        <v>2500.155774843171</v>
      </c>
      <c r="H651">
        <f t="shared" si="127"/>
        <v>1.0000762903961791</v>
      </c>
      <c r="I651">
        <f t="shared" si="128"/>
        <v>8.9999999797923866</v>
      </c>
      <c r="J651">
        <f t="shared" si="129"/>
        <v>6.8735239722172992E-9</v>
      </c>
      <c r="K651">
        <f t="shared" si="130"/>
        <v>3.9997995879517196</v>
      </c>
      <c r="L651">
        <f t="shared" si="131"/>
        <v>7.5535045707120219E-5</v>
      </c>
      <c r="M651">
        <f>(B651^Settings!$B$7)*(G651^(1-Settings!$B$7))</f>
        <v>1250.1092049321576</v>
      </c>
      <c r="N651">
        <f t="shared" si="132"/>
        <v>1.9999498963603362</v>
      </c>
      <c r="O651">
        <f>(Settings!$E$10/100)*M651</f>
        <v>250.02184098643153</v>
      </c>
      <c r="P651">
        <f t="shared" si="133"/>
        <v>1.599959917088269</v>
      </c>
      <c r="Q651">
        <f t="shared" si="134"/>
        <v>0.95549602840408887</v>
      </c>
      <c r="R651">
        <f>(B651*Q651)/((1+(Settings!$E$11/100))^(A651-1))</f>
        <v>1.6287206160242457E-3</v>
      </c>
      <c r="S651">
        <f t="shared" si="135"/>
        <v>85.540905077575914</v>
      </c>
    </row>
    <row r="652" spans="1:19" x14ac:dyDescent="0.35">
      <c r="A652">
        <f t="shared" si="124"/>
        <v>649</v>
      </c>
      <c r="B652">
        <f>B651*(1+(Settings!$E$7/100))</f>
        <v>631.32096422979157</v>
      </c>
      <c r="C652">
        <f>C651*(1-(Settings!$E$8/100))+(Settings!$B$9*O651)</f>
        <v>7575.4776266747549</v>
      </c>
      <c r="D652">
        <f t="shared" si="125"/>
        <v>1.0000751607103453</v>
      </c>
      <c r="E652">
        <f>E651*(1-(Settings!$E$9/100))+(Settings!$B$10*O651)</f>
        <v>841.71973813096304</v>
      </c>
      <c r="F652">
        <f t="shared" si="126"/>
        <v>1.0000751539743113</v>
      </c>
      <c r="G652">
        <f>(C652^Settings!$B$8)*(E652^(1-Settings!$B$8))</f>
        <v>2525.1592116422371</v>
      </c>
      <c r="H652">
        <f t="shared" si="127"/>
        <v>1.0000751573423283</v>
      </c>
      <c r="I652">
        <f t="shared" si="128"/>
        <v>8.9999999803926283</v>
      </c>
      <c r="J652">
        <f t="shared" si="129"/>
        <v>6.6693539579887329E-9</v>
      </c>
      <c r="K652">
        <f t="shared" si="130"/>
        <v>3.9998025643309956</v>
      </c>
      <c r="L652">
        <f t="shared" si="131"/>
        <v>7.4413210215951153E-5</v>
      </c>
      <c r="M652">
        <f>(B652^Settings!$B$7)*(G652^(1-Settings!$B$7))</f>
        <v>1262.6107667558192</v>
      </c>
      <c r="N652">
        <f t="shared" si="132"/>
        <v>1.9999506404736584</v>
      </c>
      <c r="O652">
        <f>(Settings!$E$10/100)*M652</f>
        <v>252.52215335116387</v>
      </c>
      <c r="P652">
        <f t="shared" si="133"/>
        <v>1.5999605123789267</v>
      </c>
      <c r="Q652">
        <f t="shared" si="134"/>
        <v>0.95549625736553778</v>
      </c>
      <c r="R652">
        <f>(B652*Q652)/((1+(Settings!$E$11/100))^(A652-1))</f>
        <v>1.6127531533046227E-3</v>
      </c>
      <c r="S652">
        <f t="shared" si="135"/>
        <v>85.542517830729224</v>
      </c>
    </row>
    <row r="653" spans="1:19" x14ac:dyDescent="0.35">
      <c r="A653">
        <f t="shared" si="124"/>
        <v>650</v>
      </c>
      <c r="B653">
        <f>B652*(1+(Settings!$E$7/100))</f>
        <v>637.63417387208949</v>
      </c>
      <c r="C653">
        <f>C652*(1-(Settings!$E$8/100))+(Settings!$B$9*O652)</f>
        <v>7651.2380121573069</v>
      </c>
      <c r="D653">
        <f t="shared" si="125"/>
        <v>1.0000740443848022</v>
      </c>
      <c r="E653">
        <f>E652*(1-(Settings!$E$9/100))+(Settings!$B$10*O652)</f>
        <v>850.13755870346017</v>
      </c>
      <c r="F653">
        <f t="shared" si="126"/>
        <v>1.0000740378488526</v>
      </c>
      <c r="G653">
        <f>(C653^Settings!$B$8)*(E653^(1-Settings!$B$8))</f>
        <v>2550.4126734147412</v>
      </c>
      <c r="H653">
        <f t="shared" si="127"/>
        <v>1.0000740411168163</v>
      </c>
      <c r="I653">
        <f t="shared" si="128"/>
        <v>8.9999999809750388</v>
      </c>
      <c r="J653">
        <f t="shared" si="129"/>
        <v>6.4712235570141274E-9</v>
      </c>
      <c r="K653">
        <f t="shared" si="130"/>
        <v>3.9998054965077174</v>
      </c>
      <c r="L653">
        <f t="shared" si="131"/>
        <v>7.3308036441233071E-5</v>
      </c>
      <c r="M653">
        <f>(B653^Settings!$B$7)*(G653^(1-Settings!$B$7))</f>
        <v>1275.237341848848</v>
      </c>
      <c r="N653">
        <f t="shared" si="132"/>
        <v>1.9999513735357961</v>
      </c>
      <c r="O653">
        <f>(Settings!$E$10/100)*M653</f>
        <v>255.0474683697696</v>
      </c>
      <c r="P653">
        <f t="shared" si="133"/>
        <v>1.5999610988286368</v>
      </c>
      <c r="Q653">
        <f t="shared" si="134"/>
        <v>0.95549648292651879</v>
      </c>
      <c r="R653">
        <f>(B653*Q653)/((1+(Settings!$E$11/100))^(A653-1))</f>
        <v>1.5969422248650813E-3</v>
      </c>
      <c r="S653">
        <f t="shared" si="135"/>
        <v>85.544114772954089</v>
      </c>
    </row>
    <row r="654" spans="1:19" x14ac:dyDescent="0.35">
      <c r="A654">
        <f t="shared" si="124"/>
        <v>651</v>
      </c>
      <c r="B654">
        <f>B653*(1+(Settings!$E$7/100))</f>
        <v>644.01051561081044</v>
      </c>
      <c r="C654">
        <f>C653*(1-(Settings!$E$8/100))+(Settings!$B$9*O653)</f>
        <v>7727.7559734469532</v>
      </c>
      <c r="D654">
        <f t="shared" si="125"/>
        <v>1.0000729446406398</v>
      </c>
      <c r="E654">
        <f>E653*(1-(Settings!$E$9/100))+(Settings!$B$10*O653)</f>
        <v>858.63955436636797</v>
      </c>
      <c r="F654">
        <f t="shared" si="126"/>
        <v>1.000072938298846</v>
      </c>
      <c r="G654">
        <f>(C654^Settings!$B$8)*(E654^(1-Settings!$B$8))</f>
        <v>2575.9186604573779</v>
      </c>
      <c r="H654">
        <f t="shared" si="127"/>
        <v>1.0000729414697762</v>
      </c>
      <c r="I654">
        <f t="shared" si="128"/>
        <v>8.9999999815401495</v>
      </c>
      <c r="J654">
        <f t="shared" si="129"/>
        <v>6.2789995425305278E-9</v>
      </c>
      <c r="K654">
        <f t="shared" si="130"/>
        <v>3.9998083851383281</v>
      </c>
      <c r="L654">
        <f t="shared" si="131"/>
        <v>7.2219277003071625E-5</v>
      </c>
      <c r="M654">
        <f>(B654^Settings!$B$7)*(G654^(1-Settings!$B$7))</f>
        <v>1287.9901803556827</v>
      </c>
      <c r="N654">
        <f t="shared" si="132"/>
        <v>1.9999520957108767</v>
      </c>
      <c r="O654">
        <f>(Settings!$E$10/100)*M654</f>
        <v>257.59803607113656</v>
      </c>
      <c r="P654">
        <f t="shared" si="133"/>
        <v>1.5999616765687017</v>
      </c>
      <c r="Q654">
        <f t="shared" si="134"/>
        <v>0.95549670513753626</v>
      </c>
      <c r="R654">
        <f>(B654*Q654)/((1+(Settings!$E$11/100))^(A654-1))</f>
        <v>1.5812862962879806E-3</v>
      </c>
      <c r="S654">
        <f t="shared" si="135"/>
        <v>85.545696059250375</v>
      </c>
    </row>
    <row r="655" spans="1:19" x14ac:dyDescent="0.35">
      <c r="A655">
        <f t="shared" si="124"/>
        <v>652</v>
      </c>
      <c r="B655">
        <f>B654*(1+(Settings!$E$7/100))</f>
        <v>650.45062076691852</v>
      </c>
      <c r="C655">
        <f>C654*(1-(Settings!$E$8/100))+(Settings!$B$9*O654)</f>
        <v>7805.0390864420378</v>
      </c>
      <c r="D655">
        <f t="shared" si="125"/>
        <v>1.0000718612315662</v>
      </c>
      <c r="E655">
        <f>E654*(1-(Settings!$E$9/100))+(Settings!$B$10*O654)</f>
        <v>867.22656688615427</v>
      </c>
      <c r="F655">
        <f t="shared" si="126"/>
        <v>1.0000718550781329</v>
      </c>
      <c r="G655">
        <f>(C655^Settings!$B$8)*(E655^(1-Settings!$B$8))</f>
        <v>2601.6796980695708</v>
      </c>
      <c r="H655">
        <f t="shared" si="127"/>
        <v>1.0000718581548274</v>
      </c>
      <c r="I655">
        <f t="shared" si="128"/>
        <v>8.9999999820884753</v>
      </c>
      <c r="J655">
        <f t="shared" si="129"/>
        <v>6.092504278853994E-9</v>
      </c>
      <c r="K655">
        <f t="shared" si="130"/>
        <v>3.9998112308695184</v>
      </c>
      <c r="L655">
        <f t="shared" si="131"/>
        <v>7.1146687941059383E-5</v>
      </c>
      <c r="M655">
        <f>(B655^Settings!$B$7)*(G655^(1-Settings!$B$7))</f>
        <v>1300.8705449221461</v>
      </c>
      <c r="N655">
        <f t="shared" si="132"/>
        <v>1.9999528071605885</v>
      </c>
      <c r="O655">
        <f>(Settings!$E$10/100)*M655</f>
        <v>260.17410898442921</v>
      </c>
      <c r="P655">
        <f t="shared" si="133"/>
        <v>1.5999622457284708</v>
      </c>
      <c r="Q655">
        <f t="shared" si="134"/>
        <v>0.95549692404834241</v>
      </c>
      <c r="R655">
        <f>(B655*Q655)/((1+(Settings!$E$11/100))^(A655-1))</f>
        <v>1.5657838481932947E-3</v>
      </c>
      <c r="S655">
        <f t="shared" si="135"/>
        <v>85.547261843098568</v>
      </c>
    </row>
    <row r="656" spans="1:19" x14ac:dyDescent="0.35">
      <c r="A656">
        <f t="shared" si="124"/>
        <v>653</v>
      </c>
      <c r="B656">
        <f>B655*(1+(Settings!$E$7/100))</f>
        <v>656.95512697458776</v>
      </c>
      <c r="C656">
        <f>C655*(1-(Settings!$E$8/100))+(Settings!$B$9*O655)</f>
        <v>7883.095002799183</v>
      </c>
      <c r="D656">
        <f t="shared" si="125"/>
        <v>1.0000707939148423</v>
      </c>
      <c r="E656">
        <f>E655*(1-(Settings!$E$9/100))+(Settings!$B$10*O655)</f>
        <v>875.89944644687409</v>
      </c>
      <c r="F656">
        <f t="shared" si="126"/>
        <v>1.0000707879441961</v>
      </c>
      <c r="G656">
        <f>(C656^Settings!$B$8)*(E656^(1-Settings!$B$8))</f>
        <v>2627.6983368035085</v>
      </c>
      <c r="H656">
        <f t="shared" si="127"/>
        <v>1.0000707909295414</v>
      </c>
      <c r="I656">
        <f t="shared" si="128"/>
        <v>8.9999999826205119</v>
      </c>
      <c r="J656">
        <f t="shared" si="129"/>
        <v>5.911515721379601E-9</v>
      </c>
      <c r="K656">
        <f t="shared" si="130"/>
        <v>3.9998140343383799</v>
      </c>
      <c r="L656">
        <f t="shared" si="131"/>
        <v>7.0090029247182883E-5</v>
      </c>
      <c r="M656">
        <f>(B656^Settings!$B$7)*(G656^(1-Settings!$B$7))</f>
        <v>1313.8797108204624</v>
      </c>
      <c r="N656">
        <f t="shared" si="132"/>
        <v>1.9999535080442195</v>
      </c>
      <c r="O656">
        <f>(Settings!$E$10/100)*M656</f>
        <v>262.7759421640925</v>
      </c>
      <c r="P656">
        <f t="shared" si="133"/>
        <v>1.5999628064353757</v>
      </c>
      <c r="Q656">
        <f t="shared" si="134"/>
        <v>0.95549713970795269</v>
      </c>
      <c r="R656">
        <f>(B656*Q656)/((1+(Settings!$E$11/100))^(A656-1))</f>
        <v>1.5504333760913351E-3</v>
      </c>
      <c r="S656">
        <f t="shared" si="135"/>
        <v>85.548812276474663</v>
      </c>
    </row>
    <row r="657" spans="1:19" x14ac:dyDescent="0.35">
      <c r="A657">
        <f t="shared" si="124"/>
        <v>654</v>
      </c>
      <c r="B657">
        <f>B656*(1+(Settings!$E$7/100))</f>
        <v>663.52467824433359</v>
      </c>
      <c r="C657">
        <f>C656*(1-(Settings!$E$8/100))+(Settings!$B$9*O656)</f>
        <v>7961.9314506908822</v>
      </c>
      <c r="D657">
        <f t="shared" si="125"/>
        <v>1.0000697424514815</v>
      </c>
      <c r="E657">
        <f>E656*(1-(Settings!$E$9/100))+(Settings!$B$10*O656)</f>
        <v>884.65905173434589</v>
      </c>
      <c r="F657">
        <f t="shared" si="126"/>
        <v>1.0000697366581823</v>
      </c>
      <c r="G657">
        <f>(C657^Settings!$B$8)*(E657^(1-Settings!$B$8))</f>
        <v>2653.9771527166658</v>
      </c>
      <c r="H657">
        <f t="shared" si="127"/>
        <v>1.0000697395548208</v>
      </c>
      <c r="I657">
        <f t="shared" si="128"/>
        <v>8.9999999831367461</v>
      </c>
      <c r="J657">
        <f t="shared" si="129"/>
        <v>5.7359450522653788E-9</v>
      </c>
      <c r="K657">
        <f t="shared" si="130"/>
        <v>3.9998167961725399</v>
      </c>
      <c r="L657">
        <f t="shared" si="131"/>
        <v>6.9049064199688814E-5</v>
      </c>
      <c r="M657">
        <f>(B657^Settings!$B$7)*(G657^(1-Settings!$B$7))</f>
        <v>1327.0189660755186</v>
      </c>
      <c r="N657">
        <f t="shared" si="132"/>
        <v>1.9999541985186913</v>
      </c>
      <c r="O657">
        <f>(Settings!$E$10/100)*M657</f>
        <v>265.40379321510375</v>
      </c>
      <c r="P657">
        <f t="shared" si="133"/>
        <v>1.5999633588149531</v>
      </c>
      <c r="Q657">
        <f t="shared" si="134"/>
        <v>0.95549735216465281</v>
      </c>
      <c r="R657">
        <f>(B657*Q657)/((1+(Settings!$E$11/100))^(A657-1))</f>
        <v>1.5352333902368925E-3</v>
      </c>
      <c r="S657">
        <f t="shared" si="135"/>
        <v>85.550347509864906</v>
      </c>
    </row>
    <row r="658" spans="1:19" x14ac:dyDescent="0.35">
      <c r="A658">
        <f t="shared" si="124"/>
        <v>655</v>
      </c>
      <c r="B658">
        <f>B657*(1+(Settings!$E$7/100))</f>
        <v>670.15992502677693</v>
      </c>
      <c r="C658">
        <f>C657*(1-(Settings!$E$8/100))+(Settings!$B$9*O657)</f>
        <v>8041.5562355706579</v>
      </c>
      <c r="D658">
        <f t="shared" si="125"/>
        <v>1.0000687066059388</v>
      </c>
      <c r="E658">
        <f>E657*(1-(Settings!$E$9/100))+(Settings!$B$10*O657)</f>
        <v>893.50625002116931</v>
      </c>
      <c r="F658">
        <f t="shared" si="126"/>
        <v>1.0000687009847242</v>
      </c>
      <c r="G658">
        <f>(C658^Settings!$B$8)*(E658^(1-Settings!$B$8))</f>
        <v>2680.5187476268634</v>
      </c>
      <c r="H658">
        <f t="shared" si="127"/>
        <v>1.0000687037953204</v>
      </c>
      <c r="I658">
        <f t="shared" si="128"/>
        <v>8.999999983637645</v>
      </c>
      <c r="J658">
        <f t="shared" si="129"/>
        <v>5.5655480224459097E-9</v>
      </c>
      <c r="K658">
        <f t="shared" si="130"/>
        <v>3.999819516990307</v>
      </c>
      <c r="L658">
        <f t="shared" si="131"/>
        <v>6.8023559718355386E-5</v>
      </c>
      <c r="M658">
        <f>(B658^Settings!$B$7)*(G658^(1-Settings!$B$7))</f>
        <v>1340.2896115923934</v>
      </c>
      <c r="N658">
        <f t="shared" si="132"/>
        <v>1.9999548787385948</v>
      </c>
      <c r="O658">
        <f>(Settings!$E$10/100)*M658</f>
        <v>268.05792231847869</v>
      </c>
      <c r="P658">
        <f t="shared" si="133"/>
        <v>1.5999639029908759</v>
      </c>
      <c r="Q658">
        <f t="shared" si="134"/>
        <v>0.95549756146601239</v>
      </c>
      <c r="R658">
        <f>(B658*Q658)/((1+(Settings!$E$11/100))^(A658-1))</f>
        <v>1.5201824154848231E-3</v>
      </c>
      <c r="S658">
        <f t="shared" si="135"/>
        <v>85.551867692280396</v>
      </c>
    </row>
    <row r="659" spans="1:19" x14ac:dyDescent="0.35">
      <c r="A659">
        <f t="shared" si="124"/>
        <v>656</v>
      </c>
      <c r="B659">
        <f>B658*(1+(Settings!$E$7/100))</f>
        <v>676.86152427704474</v>
      </c>
      <c r="C659">
        <f>C658*(1-(Settings!$E$8/100))+(Settings!$B$9*O658)</f>
        <v>8121.9772409458756</v>
      </c>
      <c r="D659">
        <f t="shared" si="125"/>
        <v>1.0000676861461999</v>
      </c>
      <c r="E659">
        <f>E658*(1-(Settings!$E$9/100))+(Settings!$B$10*O658)</f>
        <v>902.44191725259373</v>
      </c>
      <c r="F659">
        <f t="shared" si="126"/>
        <v>1.0000676806919628</v>
      </c>
      <c r="G659">
        <f>(C659^Settings!$B$8)*(E659^(1-Settings!$B$8))</f>
        <v>2707.3257493698698</v>
      </c>
      <c r="H659">
        <f t="shared" si="127"/>
        <v>1.0000676834190925</v>
      </c>
      <c r="I659">
        <f t="shared" si="128"/>
        <v>8.9999999841236669</v>
      </c>
      <c r="J659">
        <f t="shared" si="129"/>
        <v>5.4002358140792239E-9</v>
      </c>
      <c r="K659">
        <f t="shared" si="130"/>
        <v>3.9998221974008086</v>
      </c>
      <c r="L659">
        <f t="shared" si="131"/>
        <v>6.7013286231265567E-5</v>
      </c>
      <c r="M659">
        <f>(B659^Settings!$B$7)*(G659^(1-Settings!$B$7))</f>
        <v>1353.6929612851588</v>
      </c>
      <c r="N659">
        <f t="shared" si="132"/>
        <v>1.9999555488562262</v>
      </c>
      <c r="O659">
        <f>(Settings!$E$10/100)*M659</f>
        <v>270.73859225703177</v>
      </c>
      <c r="P659">
        <f t="shared" si="133"/>
        <v>1.599964439084981</v>
      </c>
      <c r="Q659">
        <f t="shared" si="134"/>
        <v>0.95549776765889416</v>
      </c>
      <c r="R659">
        <f>(B659*Q659)/((1+(Settings!$E$11/100))^(A659-1))</f>
        <v>1.5052789911470389E-3</v>
      </c>
      <c r="S659">
        <f t="shared" si="135"/>
        <v>85.553372971271543</v>
      </c>
    </row>
    <row r="660" spans="1:19" x14ac:dyDescent="0.35">
      <c r="A660">
        <f t="shared" si="124"/>
        <v>657</v>
      </c>
      <c r="B660">
        <f>B659*(1+(Settings!$E$7/100))</f>
        <v>683.6301395198152</v>
      </c>
      <c r="C660">
        <f>C659*(1-(Settings!$E$8/100))+(Settings!$B$9*O659)</f>
        <v>8203.2024291582857</v>
      </c>
      <c r="D660">
        <f t="shared" si="125"/>
        <v>1.0000666808437142</v>
      </c>
      <c r="E660">
        <f>E659*(1-(Settings!$E$9/100))+(Settings!$B$10*O659)</f>
        <v>911.46693813324498</v>
      </c>
      <c r="F660">
        <f t="shared" si="126"/>
        <v>1.0000666755515031</v>
      </c>
      <c r="G660">
        <f>(C660^Settings!$B$8)*(E660^(1-Settings!$B$8))</f>
        <v>2734.4008120595818</v>
      </c>
      <c r="H660">
        <f t="shared" si="127"/>
        <v>1.0000666781976086</v>
      </c>
      <c r="I660">
        <f t="shared" si="128"/>
        <v>8.9999999845952505</v>
      </c>
      <c r="J660">
        <f t="shared" si="129"/>
        <v>5.2398085870208888E-9</v>
      </c>
      <c r="K660">
        <f t="shared" si="130"/>
        <v>3.9998248380041241</v>
      </c>
      <c r="L660">
        <f t="shared" si="131"/>
        <v>6.6018017430558018E-5</v>
      </c>
      <c r="M660">
        <f>(B660^Settings!$B$7)*(G660^(1-Settings!$B$7))</f>
        <v>1367.2303422069699</v>
      </c>
      <c r="N660">
        <f t="shared" si="132"/>
        <v>1.9999562090216187</v>
      </c>
      <c r="O660">
        <f>(Settings!$E$10/100)*M660</f>
        <v>273.446068441394</v>
      </c>
      <c r="P660">
        <f t="shared" si="133"/>
        <v>1.5999649672172951</v>
      </c>
      <c r="Q660">
        <f t="shared" si="134"/>
        <v>0.95549797078946508</v>
      </c>
      <c r="R660">
        <f>(B660*Q660)/((1+(Settings!$E$11/100))^(A660-1))</f>
        <v>1.4905216708508936E-3</v>
      </c>
      <c r="S660">
        <f t="shared" si="135"/>
        <v>85.554863492942388</v>
      </c>
    </row>
    <row r="661" spans="1:19" x14ac:dyDescent="0.35">
      <c r="A661">
        <f t="shared" si="124"/>
        <v>658</v>
      </c>
      <c r="B661">
        <f>B660*(1+(Settings!$E$7/100))</f>
        <v>690.46644091501332</v>
      </c>
      <c r="C661">
        <f>C660*(1-(Settings!$E$8/100))+(Settings!$B$9*O660)</f>
        <v>8285.2398421723756</v>
      </c>
      <c r="D661">
        <f t="shared" si="125"/>
        <v>1.0000656904733729</v>
      </c>
      <c r="E661">
        <f>E660*(1-(Settings!$E$9/100))+(Settings!$B$10*O660)</f>
        <v>920.58220621471946</v>
      </c>
      <c r="F661">
        <f t="shared" si="126"/>
        <v>1.000065685338325</v>
      </c>
      <c r="G661">
        <f>(C661^Settings!$B$8)*(E661^(1-Settings!$B$8))</f>
        <v>2761.7466163508084</v>
      </c>
      <c r="H661">
        <f t="shared" si="127"/>
        <v>1.0000656879058489</v>
      </c>
      <c r="I661">
        <f t="shared" si="128"/>
        <v>8.9999999850528294</v>
      </c>
      <c r="J661">
        <f t="shared" si="129"/>
        <v>5.0841997278894269E-9</v>
      </c>
      <c r="K661">
        <f t="shared" si="130"/>
        <v>3.9998274393914248</v>
      </c>
      <c r="L661">
        <f t="shared" si="131"/>
        <v>6.5037530538880617E-5</v>
      </c>
      <c r="M661">
        <f>(B661^Settings!$B$7)*(G661^(1-Settings!$B$7))</f>
        <v>1380.9030946814564</v>
      </c>
      <c r="N661">
        <f t="shared" si="132"/>
        <v>1.9999568593825781</v>
      </c>
      <c r="O661">
        <f>(Settings!$E$10/100)*M661</f>
        <v>276.1806189362913</v>
      </c>
      <c r="P661">
        <f t="shared" si="133"/>
        <v>1.5999654875060625</v>
      </c>
      <c r="Q661">
        <f t="shared" si="134"/>
        <v>0.95549817090320566</v>
      </c>
      <c r="R661">
        <f>(B661*Q661)/((1+(Settings!$E$11/100))^(A661-1))</f>
        <v>1.4759090223989643E-3</v>
      </c>
      <c r="S661">
        <f t="shared" si="135"/>
        <v>85.556339401964792</v>
      </c>
    </row>
    <row r="662" spans="1:19" x14ac:dyDescent="0.35">
      <c r="A662">
        <f t="shared" si="124"/>
        <v>659</v>
      </c>
      <c r="B662">
        <f>B661*(1+(Settings!$E$7/100))</f>
        <v>697.37110532416341</v>
      </c>
      <c r="C662">
        <f>C661*(1-(Settings!$E$8/100))+(Settings!$B$9*O661)</f>
        <v>8368.0976023715903</v>
      </c>
      <c r="D662">
        <f t="shared" si="125"/>
        <v>1.0000647148132424</v>
      </c>
      <c r="E662">
        <f>E661*(1-(Settings!$E$9/100))+(Settings!$B$10*O661)</f>
        <v>929.7886239840542</v>
      </c>
      <c r="F662">
        <f t="shared" si="126"/>
        <v>1.0000647098307391</v>
      </c>
      <c r="G662">
        <f>(C662^Settings!$B$8)*(E662^(1-Settings!$B$8))</f>
        <v>2789.3658697046799</v>
      </c>
      <c r="H662">
        <f t="shared" si="127"/>
        <v>1.000064712322013</v>
      </c>
      <c r="I662">
        <f t="shared" si="128"/>
        <v>8.9999999854968138</v>
      </c>
      <c r="J662">
        <f t="shared" si="129"/>
        <v>4.9331649876194206E-9</v>
      </c>
      <c r="K662">
        <f t="shared" si="130"/>
        <v>3.9998300021451008</v>
      </c>
      <c r="L662">
        <f t="shared" si="131"/>
        <v>6.4071605954119093E-5</v>
      </c>
      <c r="M662">
        <f>(B662^Settings!$B$7)*(G662^(1-Settings!$B$7))</f>
        <v>1394.712572435428</v>
      </c>
      <c r="N662">
        <f t="shared" si="132"/>
        <v>1.9999575000847145</v>
      </c>
      <c r="O662">
        <f>(Settings!$E$10/100)*M662</f>
        <v>278.94251448708559</v>
      </c>
      <c r="P662">
        <f t="shared" si="133"/>
        <v>1.5999660000677716</v>
      </c>
      <c r="Q662">
        <f t="shared" si="134"/>
        <v>0.95549836804492216</v>
      </c>
      <c r="R662">
        <f>(B662*Q662)/((1+(Settings!$E$11/100))^(A662-1))</f>
        <v>1.4614396276301962E-3</v>
      </c>
      <c r="S662">
        <f t="shared" si="135"/>
        <v>85.557800841592424</v>
      </c>
    </row>
    <row r="663" spans="1:19" x14ac:dyDescent="0.35">
      <c r="A663">
        <f t="shared" si="124"/>
        <v>660</v>
      </c>
      <c r="B663">
        <f>B662*(1+(Settings!$E$7/100))</f>
        <v>704.3448163774051</v>
      </c>
      <c r="C663">
        <f>C662*(1-(Settings!$E$8/100))+(Settings!$B$9*O662)</f>
        <v>8451.7839133625366</v>
      </c>
      <c r="D663">
        <f t="shared" si="125"/>
        <v>1.0000637536448975</v>
      </c>
      <c r="E663">
        <f>E662*(1-(Settings!$E$9/100))+(Settings!$B$10*O662)</f>
        <v>939.08710295308174</v>
      </c>
      <c r="F663">
        <f t="shared" si="126"/>
        <v>1.000063748810387</v>
      </c>
      <c r="G663">
        <f>(C663^Settings!$B$8)*(E663^(1-Settings!$B$8))</f>
        <v>2817.2613066567123</v>
      </c>
      <c r="H663">
        <f t="shared" si="127"/>
        <v>1.0000637512276533</v>
      </c>
      <c r="I663">
        <f t="shared" si="128"/>
        <v>8.9999999859276105</v>
      </c>
      <c r="J663">
        <f t="shared" si="129"/>
        <v>4.7866377528293924E-9</v>
      </c>
      <c r="K663">
        <f t="shared" si="130"/>
        <v>3.999832526838893</v>
      </c>
      <c r="L663">
        <f t="shared" si="131"/>
        <v>6.3120027382623789E-5</v>
      </c>
      <c r="M663">
        <f>(B663^Settings!$B$7)*(G663^(1-Settings!$B$7))</f>
        <v>1408.6601427329056</v>
      </c>
      <c r="N663">
        <f t="shared" si="132"/>
        <v>1.9999581312714754</v>
      </c>
      <c r="O663">
        <f>(Settings!$E$10/100)*M663</f>
        <v>281.73202854658115</v>
      </c>
      <c r="P663">
        <f t="shared" si="133"/>
        <v>1.5999665050171801</v>
      </c>
      <c r="Q663">
        <f t="shared" si="134"/>
        <v>0.95549856225875396</v>
      </c>
      <c r="R663">
        <f>(B663*Q663)/((1+(Settings!$E$11/100))^(A663-1))</f>
        <v>1.447112082282407E-3</v>
      </c>
      <c r="S663">
        <f t="shared" si="135"/>
        <v>85.559247953674713</v>
      </c>
    </row>
    <row r="664" spans="1:19" x14ac:dyDescent="0.35">
      <c r="A664">
        <f t="shared" si="124"/>
        <v>661</v>
      </c>
      <c r="B664">
        <f>B663*(1+(Settings!$E$7/100))</f>
        <v>711.38826454117918</v>
      </c>
      <c r="C664">
        <f>C663*(1-(Settings!$E$8/100))+(Settings!$B$9*O663)</f>
        <v>8536.3070607872087</v>
      </c>
      <c r="D664">
        <f t="shared" si="125"/>
        <v>1.0000628067529993</v>
      </c>
      <c r="E664">
        <f>E663*(1-(Settings!$E$9/100))+(Settings!$B$10*O663)</f>
        <v>948.4785637486782</v>
      </c>
      <c r="F664">
        <f t="shared" si="126"/>
        <v>1.0000628020621072</v>
      </c>
      <c r="G664">
        <f>(C664^Settings!$B$8)*(E664^(1-Settings!$B$8))</f>
        <v>2845.4356890875524</v>
      </c>
      <c r="H664">
        <f t="shared" si="127"/>
        <v>1.0000628044075643</v>
      </c>
      <c r="I664">
        <f t="shared" si="128"/>
        <v>8.9999999863456104</v>
      </c>
      <c r="J664">
        <f t="shared" si="129"/>
        <v>4.6444403878354024E-9</v>
      </c>
      <c r="K664">
        <f t="shared" si="130"/>
        <v>3.9998350140380232</v>
      </c>
      <c r="L664">
        <f t="shared" si="131"/>
        <v>6.2182581728187358E-5</v>
      </c>
      <c r="M664">
        <f>(B664^Settings!$B$7)*(G664^(1-Settings!$B$7))</f>
        <v>1422.7471865104944</v>
      </c>
      <c r="N664">
        <f t="shared" si="132"/>
        <v>1.9999587530841785</v>
      </c>
      <c r="O664">
        <f>(Settings!$E$10/100)*M664</f>
        <v>284.54943730209891</v>
      </c>
      <c r="P664">
        <f t="shared" si="133"/>
        <v>1.5999670024673429</v>
      </c>
      <c r="Q664">
        <f t="shared" si="134"/>
        <v>0.95549875358818626</v>
      </c>
      <c r="R664">
        <f>(B664*Q664)/((1+(Settings!$E$11/100))^(A664-1))</f>
        <v>1.4329249958561407E-3</v>
      </c>
      <c r="S664">
        <f t="shared" si="135"/>
        <v>85.560680878670567</v>
      </c>
    </row>
    <row r="665" spans="1:19" x14ac:dyDescent="0.35">
      <c r="A665">
        <f t="shared" si="124"/>
        <v>662</v>
      </c>
      <c r="B665">
        <f>B664*(1+(Settings!$E$7/100))</f>
        <v>718.50214718659095</v>
      </c>
      <c r="C665">
        <f>C664*(1-(Settings!$E$8/100))+(Settings!$B$9*O664)</f>
        <v>8621.6754131433536</v>
      </c>
      <c r="D665">
        <f t="shared" si="125"/>
        <v>1.0000618739255174</v>
      </c>
      <c r="E665">
        <f>E664*(1-(Settings!$E$9/100))+(Settings!$B$10*O664)</f>
        <v>957.9639362039145</v>
      </c>
      <c r="F665">
        <f t="shared" si="126"/>
        <v>1.0000618693739582</v>
      </c>
      <c r="G665">
        <f>(C665^Settings!$B$8)*(E665^(1-Settings!$B$8))</f>
        <v>2873.8918064964305</v>
      </c>
      <c r="H665">
        <f t="shared" si="127"/>
        <v>1.0000618716497156</v>
      </c>
      <c r="I665">
        <f t="shared" si="128"/>
        <v>8.9999999867511953</v>
      </c>
      <c r="J665">
        <f t="shared" si="129"/>
        <v>4.5065062792559729E-9</v>
      </c>
      <c r="K665">
        <f t="shared" si="130"/>
        <v>3.9998374642993197</v>
      </c>
      <c r="L665">
        <f t="shared" si="131"/>
        <v>6.1259059136453686E-5</v>
      </c>
      <c r="M665">
        <f>(B665^Settings!$B$7)*(G665^(1-Settings!$B$7))</f>
        <v>1436.97509851411</v>
      </c>
      <c r="N665">
        <f t="shared" si="132"/>
        <v>1.9999593656620425</v>
      </c>
      <c r="O665">
        <f>(Settings!$E$10/100)*M665</f>
        <v>287.39501970282203</v>
      </c>
      <c r="P665">
        <f t="shared" si="133"/>
        <v>1.5999674925296339</v>
      </c>
      <c r="Q665">
        <f t="shared" si="134"/>
        <v>0.95549894207605701</v>
      </c>
      <c r="R665">
        <f>(B665*Q665)/((1+(Settings!$E$11/100))^(A665-1))</f>
        <v>1.4188769914798486E-3</v>
      </c>
      <c r="S665">
        <f t="shared" si="135"/>
        <v>85.562099755662047</v>
      </c>
    </row>
    <row r="666" spans="1:19" x14ac:dyDescent="0.35">
      <c r="A666">
        <f t="shared" si="124"/>
        <v>663</v>
      </c>
      <c r="B666">
        <f>B665*(1+(Settings!$E$7/100))</f>
        <v>725.68716865845681</v>
      </c>
      <c r="C666">
        <f>C665*(1-(Settings!$E$8/100))+(Settings!$B$9*O665)</f>
        <v>8707.8974226130249</v>
      </c>
      <c r="D666">
        <f t="shared" si="125"/>
        <v>1.0000609549534856</v>
      </c>
      <c r="E666">
        <f>E665*(1-(Settings!$E$9/100))+(Settings!$B$10*O665)</f>
        <v>967.5441594501184</v>
      </c>
      <c r="F666">
        <f t="shared" si="126"/>
        <v>1.0000609505371516</v>
      </c>
      <c r="G666">
        <f>(C666^Settings!$B$8)*(E666^(1-Settings!$B$8))</f>
        <v>2902.6324762773484</v>
      </c>
      <c r="H666">
        <f t="shared" si="127"/>
        <v>1.0000609527453186</v>
      </c>
      <c r="I666">
        <f t="shared" si="128"/>
        <v>8.9999999871447312</v>
      </c>
      <c r="J666">
        <f t="shared" si="129"/>
        <v>4.372613382486179E-9</v>
      </c>
      <c r="K666">
        <f t="shared" si="130"/>
        <v>3.9998398781713425</v>
      </c>
      <c r="L666">
        <f t="shared" si="131"/>
        <v>6.0349252795077746E-5</v>
      </c>
      <c r="M666">
        <f>(B666^Settings!$B$7)*(G666^(1-Settings!$B$7))</f>
        <v>1451.345287437071</v>
      </c>
      <c r="N666">
        <f t="shared" si="132"/>
        <v>1.9999599691422181</v>
      </c>
      <c r="O666">
        <f>(Settings!$E$10/100)*M666</f>
        <v>290.26905748741422</v>
      </c>
      <c r="P666">
        <f t="shared" si="133"/>
        <v>1.5999679753137748</v>
      </c>
      <c r="Q666">
        <f t="shared" si="134"/>
        <v>0.95549912776456958</v>
      </c>
      <c r="R666">
        <f>(B666*Q666)/((1+(Settings!$E$11/100))^(A666-1))</f>
        <v>1.4049667057763919E-3</v>
      </c>
      <c r="S666">
        <f t="shared" si="135"/>
        <v>85.563504722367824</v>
      </c>
    </row>
    <row r="667" spans="1:19" x14ac:dyDescent="0.35">
      <c r="A667">
        <f t="shared" si="124"/>
        <v>664</v>
      </c>
      <c r="B667">
        <f>B666*(1+(Settings!$E$7/100))</f>
        <v>732.94404034504134</v>
      </c>
      <c r="C667">
        <f>C666*(1-(Settings!$E$8/100))+(Settings!$B$9*O666)</f>
        <v>8794.981625899436</v>
      </c>
      <c r="D667">
        <f t="shared" si="125"/>
        <v>1.0000600496311129</v>
      </c>
      <c r="E667">
        <f>E666*(1-(Settings!$E$9/100))+(Settings!$B$10*O666)</f>
        <v>977.22018200985747</v>
      </c>
      <c r="F667">
        <f t="shared" si="126"/>
        <v>1.0000600453459629</v>
      </c>
      <c r="G667">
        <f>(C667^Settings!$B$8)*(E667^(1-Settings!$B$8))</f>
        <v>2931.6605439980253</v>
      </c>
      <c r="H667">
        <f t="shared" si="127"/>
        <v>1.0000600474885379</v>
      </c>
      <c r="I667">
        <f t="shared" si="128"/>
        <v>8.9999999875265768</v>
      </c>
      <c r="J667">
        <f t="shared" si="129"/>
        <v>4.2427394930655282E-9</v>
      </c>
      <c r="K667">
        <f t="shared" si="130"/>
        <v>3.9998422561945035</v>
      </c>
      <c r="L667">
        <f t="shared" si="131"/>
        <v>5.9452958955930058E-5</v>
      </c>
      <c r="M667">
        <f>(B667^Settings!$B$7)*(G667^(1-Settings!$B$7))</f>
        <v>1465.8591760595746</v>
      </c>
      <c r="N667">
        <f t="shared" si="132"/>
        <v>1.9999605636598197</v>
      </c>
      <c r="O667">
        <f>(Settings!$E$10/100)*M667</f>
        <v>293.17183521191492</v>
      </c>
      <c r="P667">
        <f t="shared" si="133"/>
        <v>1.5999684509278558</v>
      </c>
      <c r="Q667">
        <f t="shared" si="134"/>
        <v>0.95549931069529859</v>
      </c>
      <c r="R667">
        <f>(B667*Q667)/((1+(Settings!$E$11/100))^(A667-1))</f>
        <v>1.3911927887308489E-3</v>
      </c>
      <c r="S667">
        <f t="shared" si="135"/>
        <v>85.564895915156555</v>
      </c>
    </row>
    <row r="668" spans="1:19" x14ac:dyDescent="0.35">
      <c r="A668">
        <f t="shared" si="124"/>
        <v>665</v>
      </c>
      <c r="B668">
        <f>B667*(1+(Settings!$E$7/100))</f>
        <v>740.27348074849181</v>
      </c>
      <c r="C668">
        <f>C667*(1-(Settings!$E$8/100))+(Settings!$B$9*O667)</f>
        <v>8882.93664507217</v>
      </c>
      <c r="D668">
        <f t="shared" si="125"/>
        <v>1.0000591577556506</v>
      </c>
      <c r="E668">
        <f>E667*(1-(Settings!$E$9/100))+(Settings!$B$10*O667)</f>
        <v>986.9929618908518</v>
      </c>
      <c r="F668">
        <f t="shared" si="126"/>
        <v>1.0000591535977765</v>
      </c>
      <c r="G668">
        <f>(C668^Settings!$B$8)*(E668^(1-Settings!$B$8))</f>
        <v>2960.9788836816392</v>
      </c>
      <c r="H668">
        <f t="shared" si="127"/>
        <v>1.0000591556767136</v>
      </c>
      <c r="I668">
        <f t="shared" si="128"/>
        <v>8.9999999878970804</v>
      </c>
      <c r="J668">
        <f t="shared" si="129"/>
        <v>4.1167069753100805E-9</v>
      </c>
      <c r="K668">
        <f t="shared" si="130"/>
        <v>3.9998445989011904</v>
      </c>
      <c r="L668">
        <f t="shared" si="131"/>
        <v>5.856997693509669E-5</v>
      </c>
      <c r="M668">
        <f>(B668^Settings!$B$7)*(G668^(1-Settings!$B$7))</f>
        <v>1480.5182013895644</v>
      </c>
      <c r="N668">
        <f t="shared" si="132"/>
        <v>1.9999611493479543</v>
      </c>
      <c r="O668">
        <f>(Settings!$E$10/100)*M668</f>
        <v>296.10364027791292</v>
      </c>
      <c r="P668">
        <f t="shared" si="133"/>
        <v>1.5999689194783633</v>
      </c>
      <c r="Q668">
        <f t="shared" si="134"/>
        <v>0.95549949090920283</v>
      </c>
      <c r="R668">
        <f>(B668*Q668)/((1+(Settings!$E$11/100))^(A668-1))</f>
        <v>1.3775539035596174E-3</v>
      </c>
      <c r="S668">
        <f t="shared" si="135"/>
        <v>85.566273469060121</v>
      </c>
    </row>
    <row r="669" spans="1:19" x14ac:dyDescent="0.35">
      <c r="A669">
        <f t="shared" si="124"/>
        <v>666</v>
      </c>
      <c r="B669">
        <f>B668*(1+(Settings!$E$7/100))</f>
        <v>747.67621555597668</v>
      </c>
      <c r="C669">
        <f>C668*(1-(Settings!$E$8/100))+(Settings!$B$9*O668)</f>
        <v>8971.7711884208475</v>
      </c>
      <c r="D669">
        <f t="shared" si="125"/>
        <v>1.0000582791273027</v>
      </c>
      <c r="E669">
        <f>E668*(1-(Settings!$E$9/100))+(Settings!$B$10*O668)</f>
        <v>996.86346668082604</v>
      </c>
      <c r="F669">
        <f t="shared" si="126"/>
        <v>1.0000582750929299</v>
      </c>
      <c r="G669">
        <f>(C669^Settings!$B$8)*(E669^(1-Settings!$B$8))</f>
        <v>2990.5903980913804</v>
      </c>
      <c r="H669">
        <f t="shared" si="127"/>
        <v>1.0000582771101163</v>
      </c>
      <c r="I669">
        <f t="shared" si="128"/>
        <v>8.9999999882565795</v>
      </c>
      <c r="J669">
        <f t="shared" si="129"/>
        <v>3.9944270113778657E-9</v>
      </c>
      <c r="K669">
        <f t="shared" si="130"/>
        <v>3.9998469068158853</v>
      </c>
      <c r="L669">
        <f t="shared" si="131"/>
        <v>5.7700109046265879E-5</v>
      </c>
      <c r="M669">
        <f>(B669^Settings!$B$7)*(G669^(1-Settings!$B$7))</f>
        <v>1495.3238148050091</v>
      </c>
      <c r="N669">
        <f t="shared" si="132"/>
        <v>1.9999617263377529</v>
      </c>
      <c r="O669">
        <f>(Settings!$E$10/100)*M669</f>
        <v>299.0647629610018</v>
      </c>
      <c r="P669">
        <f t="shared" si="133"/>
        <v>1.5999693810702023</v>
      </c>
      <c r="Q669">
        <f t="shared" si="134"/>
        <v>0.95549966844663203</v>
      </c>
      <c r="R669">
        <f>(B669*Q669)/((1+(Settings!$E$11/100))^(A669-1))</f>
        <v>1.3640487265807971E-3</v>
      </c>
      <c r="S669">
        <f t="shared" si="135"/>
        <v>85.567637517786707</v>
      </c>
    </row>
    <row r="670" spans="1:19" x14ac:dyDescent="0.35">
      <c r="A670">
        <f t="shared" si="124"/>
        <v>667</v>
      </c>
      <c r="B670">
        <f>B669*(1+(Settings!$E$7/100))</f>
        <v>755.15297771153644</v>
      </c>
      <c r="C670">
        <f>C669*(1-(Settings!$E$8/100))+(Settings!$B$9*O669)</f>
        <v>9061.4940513173333</v>
      </c>
      <c r="D670">
        <f t="shared" si="125"/>
        <v>1.0000574135493379</v>
      </c>
      <c r="E670">
        <f>E669*(1-(Settings!$E$9/100))+(Settings!$B$10*O669)</f>
        <v>1006.8326736433097</v>
      </c>
      <c r="F670">
        <f t="shared" si="126"/>
        <v>1.0000574096347803</v>
      </c>
      <c r="G670">
        <f>(C670^Settings!$B$8)*(E670^(1-Settings!$B$8))</f>
        <v>3020.4980190178535</v>
      </c>
      <c r="H670">
        <f t="shared" si="127"/>
        <v>1.0000574115920591</v>
      </c>
      <c r="I670">
        <f t="shared" si="128"/>
        <v>8.999999988605401</v>
      </c>
      <c r="J670">
        <f t="shared" si="129"/>
        <v>3.8757885789664215E-9</v>
      </c>
      <c r="K670">
        <f t="shared" si="130"/>
        <v>3.9998491804552803</v>
      </c>
      <c r="L670">
        <f t="shared" si="131"/>
        <v>5.6843160445296803E-5</v>
      </c>
      <c r="M670">
        <f>(B670^Settings!$B$7)*(G670^(1-Settings!$B$7))</f>
        <v>1510.2774821976025</v>
      </c>
      <c r="N670">
        <f t="shared" si="132"/>
        <v>1.9999622947583988</v>
      </c>
      <c r="O670">
        <f>(Settings!$E$10/100)*M670</f>
        <v>302.05549643952048</v>
      </c>
      <c r="P670">
        <f t="shared" si="133"/>
        <v>1.5999698358067191</v>
      </c>
      <c r="Q670">
        <f t="shared" si="134"/>
        <v>0.95549984334733684</v>
      </c>
      <c r="R670">
        <f>(B670*Q670)/((1+(Settings!$E$11/100))^(A670-1))</f>
        <v>1.3506759470858385E-3</v>
      </c>
      <c r="S670">
        <f t="shared" si="135"/>
        <v>85.568988193733787</v>
      </c>
    </row>
    <row r="671" spans="1:19" x14ac:dyDescent="0.35">
      <c r="A671">
        <f t="shared" si="124"/>
        <v>668</v>
      </c>
      <c r="B671">
        <f>B670*(1+(Settings!$E$7/100))</f>
        <v>762.70450748865176</v>
      </c>
      <c r="C671">
        <f>C670*(1-(Settings!$E$8/100))+(Settings!$B$9*O670)</f>
        <v>9152.114117086554</v>
      </c>
      <c r="D671">
        <f t="shared" si="125"/>
        <v>1.0000565608278</v>
      </c>
      <c r="E671">
        <f>E670*(1-(Settings!$E$9/100))+(Settings!$B$10*O670)</f>
        <v>1016.9015698143955</v>
      </c>
      <c r="F671">
        <f t="shared" si="126"/>
        <v>1.0000565570295494</v>
      </c>
      <c r="G671">
        <f>(C671^Settings!$B$8)*(E671^(1-Settings!$B$8))</f>
        <v>3050.7047075693522</v>
      </c>
      <c r="H671">
        <f t="shared" si="127"/>
        <v>1.0000565589286747</v>
      </c>
      <c r="I671">
        <f t="shared" si="128"/>
        <v>8.9999999889438609</v>
      </c>
      <c r="J671">
        <f t="shared" si="129"/>
        <v>3.7606584513127927E-9</v>
      </c>
      <c r="K671">
        <f t="shared" si="130"/>
        <v>3.9998514203283944</v>
      </c>
      <c r="L671">
        <f t="shared" si="131"/>
        <v>5.5998939285650806E-5</v>
      </c>
      <c r="M671">
        <f>(B671^Settings!$B$7)*(G671^(1-Settings!$B$7))</f>
        <v>1525.3806841179005</v>
      </c>
      <c r="N671">
        <f t="shared" si="132"/>
        <v>1.999962854737156</v>
      </c>
      <c r="O671">
        <f>(Settings!$E$10/100)*M671</f>
        <v>305.0761368235801</v>
      </c>
      <c r="P671">
        <f t="shared" si="133"/>
        <v>1.5999702837897247</v>
      </c>
      <c r="Q671">
        <f t="shared" si="134"/>
        <v>0.95550001565047704</v>
      </c>
      <c r="R671">
        <f>(B671*Q671)/((1+(Settings!$E$11/100))^(A671-1))</f>
        <v>1.3374342672124509E-3</v>
      </c>
      <c r="S671">
        <f t="shared" si="135"/>
        <v>85.570325628001001</v>
      </c>
    </row>
    <row r="672" spans="1:19" x14ac:dyDescent="0.35">
      <c r="A672">
        <f t="shared" si="124"/>
        <v>669</v>
      </c>
      <c r="B672">
        <f>B671*(1+(Settings!$E$7/100))</f>
        <v>770.33155256353825</v>
      </c>
      <c r="C672">
        <f>C671*(1-(Settings!$E$8/100))+(Settings!$B$9*O671)</f>
        <v>9243.6403578860445</v>
      </c>
      <c r="D672">
        <f t="shared" si="125"/>
        <v>1.0000557207718419</v>
      </c>
      <c r="E672">
        <f>E671*(1-(Settings!$E$9/100))+(Settings!$B$10*O671)</f>
        <v>1027.0711521004657</v>
      </c>
      <c r="F672">
        <f t="shared" si="126"/>
        <v>1.00005571708639</v>
      </c>
      <c r="G672">
        <f>(C672^Settings!$B$8)*(E672^(1-Settings!$B$8))</f>
        <v>3081.2134544650394</v>
      </c>
      <c r="H672">
        <f t="shared" si="127"/>
        <v>1.0000557189291159</v>
      </c>
      <c r="I672">
        <f t="shared" si="128"/>
        <v>8.9999999892722649</v>
      </c>
      <c r="J672">
        <f t="shared" si="129"/>
        <v>3.648925606114517E-9</v>
      </c>
      <c r="K672">
        <f t="shared" si="130"/>
        <v>3.9998536269366891</v>
      </c>
      <c r="L672">
        <f t="shared" si="131"/>
        <v>5.5167256562960176E-5</v>
      </c>
      <c r="M672">
        <f>(B672^Settings!$B$7)*(G672^(1-Settings!$B$7))</f>
        <v>1540.6349159219119</v>
      </c>
      <c r="N672">
        <f t="shared" si="132"/>
        <v>1.9999634063993994</v>
      </c>
      <c r="O672">
        <f>(Settings!$E$10/100)*M672</f>
        <v>308.12698318438242</v>
      </c>
      <c r="P672">
        <f t="shared" si="133"/>
        <v>1.5999707251195194</v>
      </c>
      <c r="Q672">
        <f t="shared" si="134"/>
        <v>0.95550018539463133</v>
      </c>
      <c r="R672">
        <f>(B672*Q672)/((1+(Settings!$E$11/100))^(A672-1))</f>
        <v>1.324322401818751E-3</v>
      </c>
      <c r="S672">
        <f t="shared" si="135"/>
        <v>85.571649950402815</v>
      </c>
    </row>
    <row r="673" spans="1:19" x14ac:dyDescent="0.35">
      <c r="A673">
        <f t="shared" si="124"/>
        <v>670</v>
      </c>
      <c r="B673">
        <f>B672*(1+(Settings!$E$7/100))</f>
        <v>778.03486808917364</v>
      </c>
      <c r="C673">
        <f>C672*(1-(Settings!$E$8/100))+(Settings!$B$9*O672)</f>
        <v>9336.0818355942683</v>
      </c>
      <c r="D673">
        <f t="shared" si="125"/>
        <v>1.0000548931932363</v>
      </c>
      <c r="E673">
        <f>E672*(1-(Settings!$E$9/100))+(Settings!$B$10*O672)</f>
        <v>1037.3424273768946</v>
      </c>
      <c r="F673">
        <f t="shared" si="126"/>
        <v>1.0000548896172523</v>
      </c>
      <c r="G673">
        <f>(C673^Settings!$B$8)*(E673^(1-Settings!$B$8))</f>
        <v>3112.0272803310536</v>
      </c>
      <c r="H673">
        <f t="shared" si="127"/>
        <v>1.0000548914052443</v>
      </c>
      <c r="I673">
        <f t="shared" si="128"/>
        <v>8.9999999895909166</v>
      </c>
      <c r="J673">
        <f t="shared" si="129"/>
        <v>3.5405678389111017E-9</v>
      </c>
      <c r="K673">
        <f t="shared" si="130"/>
        <v>3.9998558007741778</v>
      </c>
      <c r="L673">
        <f t="shared" si="131"/>
        <v>5.4347925981801382E-5</v>
      </c>
      <c r="M673">
        <f>(B673^Settings!$B$7)*(G673^(1-Settings!$B$7))</f>
        <v>1556.0416879191512</v>
      </c>
      <c r="N673">
        <f t="shared" si="132"/>
        <v>1.9999639498686415</v>
      </c>
      <c r="O673">
        <f>(Settings!$E$10/100)*M673</f>
        <v>311.20833758383026</v>
      </c>
      <c r="P673">
        <f t="shared" si="133"/>
        <v>1.5999711598949133</v>
      </c>
      <c r="Q673">
        <f t="shared" si="134"/>
        <v>0.95550035261780553</v>
      </c>
      <c r="R673">
        <f>(B673*Q673)/((1+(Settings!$E$11/100))^(A673-1))</f>
        <v>1.3113390783586472E-3</v>
      </c>
      <c r="S673">
        <f t="shared" si="135"/>
        <v>85.572961289481171</v>
      </c>
    </row>
    <row r="674" spans="1:19" x14ac:dyDescent="0.35">
      <c r="A674">
        <f t="shared" si="124"/>
        <v>671</v>
      </c>
      <c r="B674">
        <f>B673*(1+(Settings!$E$7/100))</f>
        <v>785.81521677006538</v>
      </c>
      <c r="C674">
        <f>C673*(1-(Settings!$E$8/100))+(Settings!$B$9*O673)</f>
        <v>9429.4477027078301</v>
      </c>
      <c r="D674">
        <f t="shared" si="125"/>
        <v>1.0000540779066425</v>
      </c>
      <c r="E674">
        <f>E673*(1-(Settings!$E$9/100))+(Settings!$B$10*O673)</f>
        <v>1047.7164125877398</v>
      </c>
      <c r="F674">
        <f t="shared" si="126"/>
        <v>1.0000540744368847</v>
      </c>
      <c r="G674">
        <f>(C674^Settings!$B$8)*(E674^(1-Settings!$B$8))</f>
        <v>3143.1492359995814</v>
      </c>
      <c r="H674">
        <f t="shared" si="127"/>
        <v>1.0000540761717636</v>
      </c>
      <c r="I674">
        <f t="shared" si="128"/>
        <v>8.9999999899001022</v>
      </c>
      <c r="J674">
        <f t="shared" si="129"/>
        <v>3.4353853095581144E-9</v>
      </c>
      <c r="K674">
        <f t="shared" si="130"/>
        <v>3.9998579423275373</v>
      </c>
      <c r="L674">
        <f t="shared" si="131"/>
        <v>5.3540764133330754E-5</v>
      </c>
      <c r="M674">
        <f>(B674^Settings!$B$7)*(G674^(1-Settings!$B$7))</f>
        <v>1571.6025255221741</v>
      </c>
      <c r="N674">
        <f t="shared" si="132"/>
        <v>1.9999644852665601</v>
      </c>
      <c r="O674">
        <f>(Settings!$E$10/100)*M674</f>
        <v>314.32050510443486</v>
      </c>
      <c r="P674">
        <f t="shared" si="133"/>
        <v>1.5999715882132479</v>
      </c>
      <c r="Q674">
        <f t="shared" si="134"/>
        <v>0.95550051735744035</v>
      </c>
      <c r="R674">
        <f>(B674*Q674)/((1+(Settings!$E$11/100))^(A674-1))</f>
        <v>1.2984830367584362E-3</v>
      </c>
      <c r="S674">
        <f t="shared" si="135"/>
        <v>85.574259772517934</v>
      </c>
    </row>
    <row r="675" spans="1:19" x14ac:dyDescent="0.35">
      <c r="A675">
        <f t="shared" si="124"/>
        <v>672</v>
      </c>
      <c r="B675">
        <f>B674*(1+(Settings!$E$7/100))</f>
        <v>793.67336893776599</v>
      </c>
      <c r="C675">
        <f>C674*(1-(Settings!$E$8/100))+(Settings!$B$9*O674)</f>
        <v>9523.7472032476635</v>
      </c>
      <c r="D675">
        <f t="shared" si="125"/>
        <v>1.0000532747294733</v>
      </c>
      <c r="E675">
        <f>E674*(1-(Settings!$E$9/100))+(Settings!$B$10*O674)</f>
        <v>1058.1941348464286</v>
      </c>
      <c r="F675">
        <f t="shared" si="126"/>
        <v>1.0000532713628107</v>
      </c>
      <c r="G675">
        <f>(C675^Settings!$B$8)*(E675^(1-Settings!$B$8))</f>
        <v>3174.5824028109196</v>
      </c>
      <c r="H675">
        <f t="shared" si="127"/>
        <v>1.0000532730461309</v>
      </c>
      <c r="I675">
        <f t="shared" si="128"/>
        <v>8.9999999902001022</v>
      </c>
      <c r="J675">
        <f t="shared" si="129"/>
        <v>3.33333360913457E-9</v>
      </c>
      <c r="K675">
        <f t="shared" si="130"/>
        <v>3.9998600520762175</v>
      </c>
      <c r="L675">
        <f t="shared" si="131"/>
        <v>5.2745590228830963E-5</v>
      </c>
      <c r="M675">
        <f>(B675^Settings!$B$7)*(G675^(1-Settings!$B$7))</f>
        <v>1587.3189693976101</v>
      </c>
      <c r="N675">
        <f t="shared" si="132"/>
        <v>1.9999650127130271</v>
      </c>
      <c r="O675">
        <f>(Settings!$E$10/100)*M675</f>
        <v>317.46379387952203</v>
      </c>
      <c r="P675">
        <f t="shared" si="133"/>
        <v>1.5999720101704216</v>
      </c>
      <c r="Q675">
        <f t="shared" si="134"/>
        <v>0.95550067965042129</v>
      </c>
      <c r="R675">
        <f>(B675*Q675)/((1+(Settings!$E$11/100))^(A675-1))</f>
        <v>1.2857530292946177E-3</v>
      </c>
      <c r="S675">
        <f t="shared" si="135"/>
        <v>85.575545525547227</v>
      </c>
    </row>
    <row r="676" spans="1:19" x14ac:dyDescent="0.35">
      <c r="A676">
        <f t="shared" si="124"/>
        <v>673</v>
      </c>
      <c r="B676">
        <f>B675*(1+(Settings!$E$7/100))</f>
        <v>801.61010262714365</v>
      </c>
      <c r="C676">
        <f>C675*(1-(Settings!$E$8/100))+(Settings!$B$9*O675)</f>
        <v>9618.9896736742794</v>
      </c>
      <c r="D676">
        <f t="shared" si="125"/>
        <v>1.0000524834818947</v>
      </c>
      <c r="E676">
        <f>E675*(1-(Settings!$E$9/100))+(Settings!$B$10*O675)</f>
        <v>1068.7766315374522</v>
      </c>
      <c r="F676">
        <f t="shared" si="126"/>
        <v>1.0000524802152189</v>
      </c>
      <c r="G676">
        <f>(C676^Settings!$B$8)*(E676^(1-Settings!$B$8))</f>
        <v>3206.329892918558</v>
      </c>
      <c r="H676">
        <f t="shared" si="127"/>
        <v>1.0000524818485568</v>
      </c>
      <c r="I676">
        <f t="shared" si="128"/>
        <v>8.9999999904911938</v>
      </c>
      <c r="J676">
        <f t="shared" si="129"/>
        <v>3.234346124258991E-9</v>
      </c>
      <c r="K676">
        <f t="shared" si="130"/>
        <v>3.9998621304925495</v>
      </c>
      <c r="L676">
        <f t="shared" si="131"/>
        <v>5.1962226299551162E-5</v>
      </c>
      <c r="M676">
        <f>(B676^Settings!$B$7)*(G676^(1-Settings!$B$7))</f>
        <v>1603.1925756187009</v>
      </c>
      <c r="N676">
        <f t="shared" si="132"/>
        <v>1.9999655323261323</v>
      </c>
      <c r="O676">
        <f>(Settings!$E$10/100)*M676</f>
        <v>320.63851512374021</v>
      </c>
      <c r="P676">
        <f t="shared" si="133"/>
        <v>1.5999724258609056</v>
      </c>
      <c r="Q676">
        <f t="shared" si="134"/>
        <v>0.95550083953308518</v>
      </c>
      <c r="R676">
        <f>(B676*Q676)/((1+(Settings!$E$11/100))^(A676-1))</f>
        <v>1.2731478204728915E-3</v>
      </c>
      <c r="S676">
        <f t="shared" si="135"/>
        <v>85.576818673367697</v>
      </c>
    </row>
    <row r="677" spans="1:19" x14ac:dyDescent="0.35">
      <c r="A677">
        <f t="shared" si="124"/>
        <v>674</v>
      </c>
      <c r="B677">
        <f>B676*(1+(Settings!$E$7/100))</f>
        <v>809.62620365341513</v>
      </c>
      <c r="C677">
        <f>C676*(1-(Settings!$E$8/100))+(Settings!$B$9*O676)</f>
        <v>9715.1845438121582</v>
      </c>
      <c r="D677">
        <f t="shared" si="125"/>
        <v>1.0000517039866486</v>
      </c>
      <c r="E677">
        <f>E676*(1-(Settings!$E$9/100))+(Settings!$B$10*O676)</f>
        <v>1079.464950419077</v>
      </c>
      <c r="F677">
        <f t="shared" si="126"/>
        <v>1.000051700816984</v>
      </c>
      <c r="G677">
        <f>(C677^Settings!$B$8)*(E677^(1-Settings!$B$8))</f>
        <v>3238.3948495973086</v>
      </c>
      <c r="H677">
        <f t="shared" si="127"/>
        <v>1.0000517024018274</v>
      </c>
      <c r="I677">
        <f t="shared" si="128"/>
        <v>8.9999999907736381</v>
      </c>
      <c r="J677">
        <f t="shared" si="129"/>
        <v>3.13826742370793E-9</v>
      </c>
      <c r="K677">
        <f t="shared" si="130"/>
        <v>3.9998641780418471</v>
      </c>
      <c r="L677">
        <f t="shared" si="131"/>
        <v>5.1190496841435618E-5</v>
      </c>
      <c r="M677">
        <f>(B677^Settings!$B$7)*(G677^(1-Settings!$B$7))</f>
        <v>1619.2249158193686</v>
      </c>
      <c r="N677">
        <f t="shared" si="132"/>
        <v>1.9999660442222131</v>
      </c>
      <c r="O677">
        <f>(Settings!$E$10/100)*M677</f>
        <v>323.84498316387374</v>
      </c>
      <c r="P677">
        <f t="shared" si="133"/>
        <v>1.5999728353777707</v>
      </c>
      <c r="Q677">
        <f t="shared" si="134"/>
        <v>0.9555009970412297</v>
      </c>
      <c r="R677">
        <f>(B677*Q677)/((1+(Settings!$E$11/100))^(A677-1))</f>
        <v>1.2606661869083542E-3</v>
      </c>
      <c r="S677">
        <f t="shared" si="135"/>
        <v>85.578079339554606</v>
      </c>
    </row>
    <row r="678" spans="1:19" x14ac:dyDescent="0.35">
      <c r="A678">
        <f t="shared" si="124"/>
        <v>675</v>
      </c>
      <c r="B678">
        <f>B677*(1+(Settings!$E$7/100))</f>
        <v>817.72246568994933</v>
      </c>
      <c r="C678">
        <f>C677*(1-(Settings!$E$8/100))+(Settings!$B$9*O677)</f>
        <v>9812.3413377834004</v>
      </c>
      <c r="D678">
        <f t="shared" si="125"/>
        <v>1.0000509360691856</v>
      </c>
      <c r="E678">
        <f>E677*(1-(Settings!$E$9/100))+(Settings!$B$10*O677)</f>
        <v>1090.2601497270828</v>
      </c>
      <c r="F678">
        <f t="shared" si="126"/>
        <v>1.0000509329936902</v>
      </c>
      <c r="G678">
        <f>(C678^Settings!$B$8)*(E678^(1-Settings!$B$8))</f>
        <v>3270.780447554524</v>
      </c>
      <c r="H678">
        <f t="shared" si="127"/>
        <v>1.0000509345314157</v>
      </c>
      <c r="I678">
        <f t="shared" si="128"/>
        <v>8.9999999910476927</v>
      </c>
      <c r="J678">
        <f t="shared" si="129"/>
        <v>3.0450530985604018E-9</v>
      </c>
      <c r="K678">
        <f t="shared" si="130"/>
        <v>3.9998661951825172</v>
      </c>
      <c r="L678">
        <f t="shared" si="131"/>
        <v>5.0430229125986159E-5</v>
      </c>
      <c r="M678">
        <f>(B678^Settings!$B$7)*(G678^(1-Settings!$B$7))</f>
        <v>1635.4175773498221</v>
      </c>
      <c r="N678">
        <f t="shared" si="132"/>
        <v>1.9999665485158789</v>
      </c>
      <c r="O678">
        <f>(Settings!$E$10/100)*M678</f>
        <v>327.08351546996442</v>
      </c>
      <c r="P678">
        <f t="shared" si="133"/>
        <v>1.599973238812703</v>
      </c>
      <c r="Q678">
        <f t="shared" si="134"/>
        <v>0.95550115221012055</v>
      </c>
      <c r="R678">
        <f>(B678*Q678)/((1+(Settings!$E$11/100))^(A678-1))</f>
        <v>1.2483069172068532E-3</v>
      </c>
      <c r="S678">
        <f t="shared" si="135"/>
        <v>85.57932764647181</v>
      </c>
    </row>
    <row r="679" spans="1:19" x14ac:dyDescent="0.35">
      <c r="A679">
        <f t="shared" si="124"/>
        <v>676</v>
      </c>
      <c r="B679">
        <f>B678*(1+(Settings!$E$7/100))</f>
        <v>825.89969034684884</v>
      </c>
      <c r="C679">
        <f>C678*(1-(Settings!$E$8/100))+(Settings!$B$9*O678)</f>
        <v>9910.4696749507002</v>
      </c>
      <c r="D679">
        <f t="shared" si="125"/>
        <v>1.0000501795575323</v>
      </c>
      <c r="E679">
        <f>E678*(1-(Settings!$E$9/100))+(Settings!$B$10*O678)</f>
        <v>1101.1632982795375</v>
      </c>
      <c r="F679">
        <f t="shared" si="126"/>
        <v>1.0000501765733638</v>
      </c>
      <c r="G679">
        <f>(C679^Settings!$B$8)*(E679^(1-Settings!$B$8))</f>
        <v>3303.489893244423</v>
      </c>
      <c r="H679">
        <f t="shared" si="127"/>
        <v>1.0000501780654591</v>
      </c>
      <c r="I679">
        <f t="shared" si="128"/>
        <v>8.9999999913136079</v>
      </c>
      <c r="J679">
        <f t="shared" si="129"/>
        <v>2.9546143309744366E-9</v>
      </c>
      <c r="K679">
        <f t="shared" si="130"/>
        <v>3.9998681823661579</v>
      </c>
      <c r="L679">
        <f t="shared" si="131"/>
        <v>4.968125291160419E-5</v>
      </c>
      <c r="M679">
        <f>(B679^Settings!$B$7)*(G679^(1-Settings!$B$7))</f>
        <v>1651.7721634337208</v>
      </c>
      <c r="N679">
        <f t="shared" si="132"/>
        <v>1.9999670453200371</v>
      </c>
      <c r="O679">
        <f>(Settings!$E$10/100)*M679</f>
        <v>330.35443268674419</v>
      </c>
      <c r="P679">
        <f t="shared" si="133"/>
        <v>1.5999736362560297</v>
      </c>
      <c r="Q679">
        <f t="shared" si="134"/>
        <v>0.95550130507450015</v>
      </c>
      <c r="R679">
        <f>(B679*Q679)/((1+(Settings!$E$11/100))^(A679-1))</f>
        <v>1.2360688118475149E-3</v>
      </c>
      <c r="S679">
        <f t="shared" si="135"/>
        <v>85.58056371528366</v>
      </c>
    </row>
    <row r="680" spans="1:19" x14ac:dyDescent="0.35">
      <c r="A680">
        <f t="shared" si="124"/>
        <v>677</v>
      </c>
      <c r="B680">
        <f>B679*(1+(Settings!$E$7/100))</f>
        <v>834.15868725031737</v>
      </c>
      <c r="C680">
        <f>C679*(1-(Settings!$E$8/100))+(Settings!$B$9*O679)</f>
        <v>10009.579270869757</v>
      </c>
      <c r="D680">
        <f t="shared" si="125"/>
        <v>1.0000494342822464</v>
      </c>
      <c r="E680">
        <f>E679*(1-(Settings!$E$9/100))+(Settings!$B$10*O679)</f>
        <v>1112.1754755826212</v>
      </c>
      <c r="F680">
        <f t="shared" si="126"/>
        <v>1.0000494313867181</v>
      </c>
      <c r="G680">
        <f>(C680^Settings!$B$8)*(E680^(1-Settings!$B$8))</f>
        <v>3336.5264251855579</v>
      </c>
      <c r="H680">
        <f t="shared" si="127"/>
        <v>1.0000494328344711</v>
      </c>
      <c r="I680">
        <f t="shared" si="128"/>
        <v>8.9999999915716238</v>
      </c>
      <c r="J680">
        <f t="shared" si="129"/>
        <v>2.8668400986475717E-9</v>
      </c>
      <c r="K680">
        <f t="shared" si="130"/>
        <v>3.9998701400376602</v>
      </c>
      <c r="L680">
        <f t="shared" si="131"/>
        <v>4.894340046579515E-5</v>
      </c>
      <c r="M680">
        <f>(B680^Settings!$B$7)*(G680^(1-Settings!$B$7))</f>
        <v>1668.2902933269077</v>
      </c>
      <c r="N680">
        <f t="shared" si="132"/>
        <v>1.9999675347459172</v>
      </c>
      <c r="O680">
        <f>(Settings!$E$10/100)*M680</f>
        <v>333.65805866538153</v>
      </c>
      <c r="P680">
        <f t="shared" si="133"/>
        <v>1.5999740277967336</v>
      </c>
      <c r="Q680">
        <f t="shared" si="134"/>
        <v>0.95550145566859412</v>
      </c>
      <c r="R680">
        <f>(B680*Q680)/((1+(Settings!$E$11/100))^(A680-1))</f>
        <v>1.2239506830664128E-3</v>
      </c>
      <c r="S680">
        <f t="shared" si="135"/>
        <v>85.581787665966729</v>
      </c>
    </row>
    <row r="681" spans="1:19" x14ac:dyDescent="0.35">
      <c r="A681">
        <f t="shared" si="124"/>
        <v>678</v>
      </c>
      <c r="B681">
        <f>B680*(1+(Settings!$E$7/100))</f>
        <v>842.50027412282054</v>
      </c>
      <c r="C681">
        <f>C680*(1-(Settings!$E$8/100))+(Settings!$B$9*O680)</f>
        <v>10109.679938251205</v>
      </c>
      <c r="D681">
        <f t="shared" si="125"/>
        <v>1.0000487000763725</v>
      </c>
      <c r="E681">
        <f>E680*(1-(Settings!$E$9/100))+(Settings!$B$10*O680)</f>
        <v>1123.2977719375067</v>
      </c>
      <c r="F681">
        <f t="shared" si="126"/>
        <v>1.0000486972668643</v>
      </c>
      <c r="G681">
        <f>(C681^Settings!$B$8)*(E681^(1-Settings!$B$8))</f>
        <v>3369.8933142814608</v>
      </c>
      <c r="H681">
        <f t="shared" si="127"/>
        <v>1.0000486986716295</v>
      </c>
      <c r="I681">
        <f t="shared" si="128"/>
        <v>8.9999999918219764</v>
      </c>
      <c r="J681">
        <f t="shared" si="129"/>
        <v>2.7816859926588222E-9</v>
      </c>
      <c r="K681">
        <f t="shared" si="130"/>
        <v>3.9998720686353084</v>
      </c>
      <c r="L681">
        <f t="shared" si="131"/>
        <v>4.8216506565168515E-5</v>
      </c>
      <c r="M681">
        <f>(B681^Settings!$B$7)*(G681^(1-Settings!$B$7))</f>
        <v>1684.9736024777335</v>
      </c>
      <c r="N681">
        <f t="shared" si="132"/>
        <v>1.9999680169030976</v>
      </c>
      <c r="O681">
        <f>(Settings!$E$10/100)*M681</f>
        <v>336.99472049554674</v>
      </c>
      <c r="P681">
        <f t="shared" si="133"/>
        <v>1.599974413522478</v>
      </c>
      <c r="Q681">
        <f t="shared" si="134"/>
        <v>0.95550160402612083</v>
      </c>
      <c r="R681">
        <f>(B681*Q681)/((1+(Settings!$E$11/100))^(A681-1))</f>
        <v>1.2119513547413801E-3</v>
      </c>
      <c r="S681">
        <f t="shared" si="135"/>
        <v>85.582999617321477</v>
      </c>
    </row>
    <row r="682" spans="1:19" x14ac:dyDescent="0.35">
      <c r="A682">
        <f t="shared" si="124"/>
        <v>679</v>
      </c>
      <c r="B682">
        <f>B681*(1+(Settings!$E$7/100))</f>
        <v>850.92527686404878</v>
      </c>
      <c r="C682">
        <f>C681*(1-(Settings!$E$8/100))+(Settings!$B$9*O681)</f>
        <v>10210.781587932173</v>
      </c>
      <c r="D682">
        <f t="shared" si="125"/>
        <v>1.0000479767755754</v>
      </c>
      <c r="E682">
        <f>E681*(1-(Settings!$E$9/100))+(Settings!$B$10*O681)</f>
        <v>1134.5312885483113</v>
      </c>
      <c r="F682">
        <f t="shared" si="126"/>
        <v>1.0000479740495338</v>
      </c>
      <c r="G682">
        <f>(C682^Settings!$B$8)*(E682^(1-Settings!$B$8))</f>
        <v>3403.5938641444964</v>
      </c>
      <c r="H682">
        <f t="shared" si="127"/>
        <v>1.0000479754125768</v>
      </c>
      <c r="I682">
        <f t="shared" si="128"/>
        <v>8.9999999920648914</v>
      </c>
      <c r="J682">
        <f t="shared" si="129"/>
        <v>2.6990631951662181E-9</v>
      </c>
      <c r="K682">
        <f t="shared" si="130"/>
        <v>3.9998739685908804</v>
      </c>
      <c r="L682">
        <f t="shared" si="131"/>
        <v>4.7500408495437796E-5</v>
      </c>
      <c r="M682">
        <f>(B682^Settings!$B$7)*(G682^(1-Settings!$B$7))</f>
        <v>1701.8237426889816</v>
      </c>
      <c r="N682">
        <f t="shared" si="132"/>
        <v>1.99996849189953</v>
      </c>
      <c r="O682">
        <f>(Settings!$E$10/100)*M682</f>
        <v>340.36474853779634</v>
      </c>
      <c r="P682">
        <f t="shared" si="133"/>
        <v>1.599974793519624</v>
      </c>
      <c r="Q682">
        <f t="shared" si="134"/>
        <v>0.95550175018029682</v>
      </c>
      <c r="R682">
        <f>(B682*Q682)/((1+(Settings!$E$11/100))^(A682-1))</f>
        <v>1.2000696622779482E-3</v>
      </c>
      <c r="S682">
        <f t="shared" si="135"/>
        <v>85.584199686983752</v>
      </c>
    </row>
    <row r="683" spans="1:19" x14ac:dyDescent="0.35">
      <c r="A683">
        <f t="shared" si="124"/>
        <v>680</v>
      </c>
      <c r="B683">
        <f>B682*(1+(Settings!$E$7/100))</f>
        <v>859.4345296326893</v>
      </c>
      <c r="C683">
        <f>C682*(1-(Settings!$E$8/100))+(Settings!$B$9*O682)</f>
        <v>10312.894229857548</v>
      </c>
      <c r="D683">
        <f t="shared" si="125"/>
        <v>1.0000472642178293</v>
      </c>
      <c r="E683">
        <f>E682*(1-(Settings!$E$9/100))+(Settings!$B$10*O682)</f>
        <v>1145.8771376311247</v>
      </c>
      <c r="F683">
        <f t="shared" si="126"/>
        <v>1.0000472615727451</v>
      </c>
      <c r="G683">
        <f>(C683^Settings!$B$8)*(E683^(1-Settings!$B$8))</f>
        <v>3437.6314114229453</v>
      </c>
      <c r="H683">
        <f t="shared" si="127"/>
        <v>1.0000472628952872</v>
      </c>
      <c r="I683">
        <f t="shared" si="128"/>
        <v>8.9999999923005927</v>
      </c>
      <c r="J683">
        <f t="shared" si="129"/>
        <v>2.6189050927882818E-9</v>
      </c>
      <c r="K683">
        <f t="shared" si="130"/>
        <v>3.9998758403297368</v>
      </c>
      <c r="L683">
        <f t="shared" si="131"/>
        <v>4.6794945807171473E-5</v>
      </c>
      <c r="M683">
        <f>(B683^Settings!$B$7)*(G683^(1-Settings!$B$7))</f>
        <v>1718.8423822814111</v>
      </c>
      <c r="N683">
        <f t="shared" si="132"/>
        <v>1.9999689598415613</v>
      </c>
      <c r="O683">
        <f>(Settings!$E$10/100)*M683</f>
        <v>343.76847645628226</v>
      </c>
      <c r="P683">
        <f t="shared" si="133"/>
        <v>1.599975167873249</v>
      </c>
      <c r="Q683">
        <f t="shared" si="134"/>
        <v>0.9555018941638459</v>
      </c>
      <c r="R683">
        <f>(B683*Q683)/((1+(Settings!$E$11/100))^(A683-1))</f>
        <v>1.1883044524964019E-3</v>
      </c>
      <c r="S683">
        <f t="shared" si="135"/>
        <v>85.585387991436249</v>
      </c>
    </row>
    <row r="684" spans="1:19" x14ac:dyDescent="0.35">
      <c r="A684">
        <f t="shared" si="124"/>
        <v>681</v>
      </c>
      <c r="B684">
        <f>B683*(1+(Settings!$E$7/100))</f>
        <v>868.02887492901618</v>
      </c>
      <c r="C684">
        <f>C683*(1-(Settings!$E$8/100))+(Settings!$B$9*O683)</f>
        <v>10416.02797407105</v>
      </c>
      <c r="D684">
        <f t="shared" si="125"/>
        <v>1.0000465622435284</v>
      </c>
      <c r="E684">
        <f>E683*(1-(Settings!$E$9/100))+(Settings!$B$10*O683)</f>
        <v>1157.3364425241305</v>
      </c>
      <c r="F684">
        <f t="shared" si="126"/>
        <v>1.0000465596770258</v>
      </c>
      <c r="G684">
        <f>(C684^Settings!$B$8)*(E684^(1-Settings!$B$8))</f>
        <v>3472.0093261313705</v>
      </c>
      <c r="H684">
        <f t="shared" si="127"/>
        <v>1.000046560960266</v>
      </c>
      <c r="I684">
        <f t="shared" si="128"/>
        <v>8.9999999925292915</v>
      </c>
      <c r="J684">
        <f t="shared" si="129"/>
        <v>2.5411006632225508E-9</v>
      </c>
      <c r="K684">
        <f t="shared" si="130"/>
        <v>3.9998776842709258</v>
      </c>
      <c r="L684">
        <f t="shared" si="131"/>
        <v>4.6099960671064366E-5</v>
      </c>
      <c r="M684">
        <f>(B684^Settings!$B$7)*(G684^(1-Settings!$B$7))</f>
        <v>1736.0312062589385</v>
      </c>
      <c r="N684">
        <f t="shared" si="132"/>
        <v>1.99996942083396</v>
      </c>
      <c r="O684">
        <f>(Settings!$E$10/100)*M684</f>
        <v>347.20624125178773</v>
      </c>
      <c r="P684">
        <f t="shared" si="133"/>
        <v>1.599975536667168</v>
      </c>
      <c r="Q684">
        <f t="shared" si="134"/>
        <v>0.95550203600900563</v>
      </c>
      <c r="R684">
        <f>(B684*Q684)/((1+(Settings!$E$11/100))^(A684-1))</f>
        <v>1.1766545835199358E-3</v>
      </c>
      <c r="S684">
        <f t="shared" si="135"/>
        <v>85.586564646019767</v>
      </c>
    </row>
    <row r="685" spans="1:19" x14ac:dyDescent="0.35">
      <c r="A685">
        <f t="shared" si="124"/>
        <v>682</v>
      </c>
      <c r="B685">
        <f>B684*(1+(Settings!$E$7/100))</f>
        <v>876.70916367830637</v>
      </c>
      <c r="C685">
        <f>C684*(1-(Settings!$E$8/100))+(Settings!$B$9*O684)</f>
        <v>10520.193031716239</v>
      </c>
      <c r="D685">
        <f t="shared" si="125"/>
        <v>1.0000458706955317</v>
      </c>
      <c r="E685">
        <f>E684*(1-(Settings!$E$9/100))+(Settings!$B$10*O684)</f>
        <v>1168.9103377988267</v>
      </c>
      <c r="F685">
        <f t="shared" si="126"/>
        <v>1.0000458682052571</v>
      </c>
      <c r="G685">
        <f>(C685^Settings!$B$8)*(E685^(1-Settings!$B$8))</f>
        <v>3506.7310119842796</v>
      </c>
      <c r="H685">
        <f t="shared" si="127"/>
        <v>1.0000458694503944</v>
      </c>
      <c r="I685">
        <f t="shared" si="128"/>
        <v>8.9999999927511958</v>
      </c>
      <c r="J685">
        <f t="shared" si="129"/>
        <v>2.4656054975480401E-9</v>
      </c>
      <c r="K685">
        <f t="shared" si="130"/>
        <v>3.9998795008272725</v>
      </c>
      <c r="L685">
        <f t="shared" si="131"/>
        <v>4.5415297411643962E-5</v>
      </c>
      <c r="M685">
        <f>(B685^Settings!$B$7)*(G685^(1-Settings!$B$7))</f>
        <v>1753.3919164754691</v>
      </c>
      <c r="N685">
        <f t="shared" si="132"/>
        <v>1.9999698749799388</v>
      </c>
      <c r="O685">
        <f>(Settings!$E$10/100)*M685</f>
        <v>350.67838329509385</v>
      </c>
      <c r="P685">
        <f t="shared" si="133"/>
        <v>1.5999758999839508</v>
      </c>
      <c r="Q685">
        <f t="shared" si="134"/>
        <v>0.95550217574753482</v>
      </c>
      <c r="R685">
        <f>(B685*Q685)/((1+(Settings!$E$11/100))^(A685-1))</f>
        <v>1.1651189246639152E-3</v>
      </c>
      <c r="S685">
        <f t="shared" si="135"/>
        <v>85.587729764944427</v>
      </c>
    </row>
    <row r="686" spans="1:19" x14ac:dyDescent="0.35">
      <c r="A686">
        <f t="shared" si="124"/>
        <v>683</v>
      </c>
      <c r="B686">
        <f>B685*(1+(Settings!$E$7/100))</f>
        <v>885.47625531508947</v>
      </c>
      <c r="C686">
        <f>C685*(1-(Settings!$E$8/100))+(Settings!$B$9*O685)</f>
        <v>10625.399716047497</v>
      </c>
      <c r="D686">
        <f t="shared" si="125"/>
        <v>1.0000451894188744</v>
      </c>
      <c r="E686">
        <f>E685*(1-(Settings!$E$9/100))+(Settings!$B$10*O685)</f>
        <v>1180.5999693723595</v>
      </c>
      <c r="F686">
        <f t="shared" si="126"/>
        <v>1.000045187002585</v>
      </c>
      <c r="G686">
        <f>(C686^Settings!$B$8)*(E686^(1-Settings!$B$8))</f>
        <v>3541.799906733122</v>
      </c>
      <c r="H686">
        <f t="shared" si="127"/>
        <v>1.0000451882107297</v>
      </c>
      <c r="I686">
        <f t="shared" si="128"/>
        <v>8.9999999929665098</v>
      </c>
      <c r="J686">
        <f t="shared" si="129"/>
        <v>2.3923751868437648E-9</v>
      </c>
      <c r="K686">
        <f t="shared" si="130"/>
        <v>3.9998812904054684</v>
      </c>
      <c r="L686">
        <f t="shared" si="131"/>
        <v>4.4740802707110561E-5</v>
      </c>
      <c r="M686">
        <f>(B686^Settings!$B$7)*(G686^(1-Settings!$B$7))</f>
        <v>1770.9262318033966</v>
      </c>
      <c r="N686">
        <f t="shared" si="132"/>
        <v>1.9999703223811767</v>
      </c>
      <c r="O686">
        <f>(Settings!$E$10/100)*M686</f>
        <v>354.18524636067934</v>
      </c>
      <c r="P686">
        <f t="shared" si="133"/>
        <v>1.5999762579049415</v>
      </c>
      <c r="Q686">
        <f t="shared" si="134"/>
        <v>0.95550231341072089</v>
      </c>
      <c r="R686">
        <f>(B686*Q686)/((1+(Settings!$E$11/100))^(A686-1))</f>
        <v>1.1536963563262117E-3</v>
      </c>
      <c r="S686">
        <f t="shared" si="135"/>
        <v>85.588883461300753</v>
      </c>
    </row>
    <row r="687" spans="1:19" x14ac:dyDescent="0.35">
      <c r="A687">
        <f t="shared" si="124"/>
        <v>684</v>
      </c>
      <c r="B687">
        <f>B686*(1+(Settings!$E$7/100))</f>
        <v>894.33101786824034</v>
      </c>
      <c r="C687">
        <f>C686*(1-(Settings!$E$8/100))+(Settings!$B$9*O686)</f>
        <v>10731.658443451159</v>
      </c>
      <c r="D687">
        <f t="shared" si="125"/>
        <v>1.0000445182610784</v>
      </c>
      <c r="E687">
        <f>E686*(1-(Settings!$E$9/100))+(Settings!$B$10*O686)</f>
        <v>1192.4064946209803</v>
      </c>
      <c r="F687">
        <f t="shared" si="126"/>
        <v>1.0000445159165539</v>
      </c>
      <c r="G687">
        <f>(C687^Settings!$B$8)*(E687^(1-Settings!$B$8))</f>
        <v>3577.219482506664</v>
      </c>
      <c r="H687">
        <f t="shared" si="127"/>
        <v>1.0000445170888383</v>
      </c>
      <c r="I687">
        <f t="shared" si="128"/>
        <v>8.9999999931754271</v>
      </c>
      <c r="J687">
        <f t="shared" si="129"/>
        <v>2.3212987088072623E-9</v>
      </c>
      <c r="K687">
        <f t="shared" si="130"/>
        <v>3.9998830534061689</v>
      </c>
      <c r="L687">
        <f t="shared" si="131"/>
        <v>4.4076325589337273E-5</v>
      </c>
      <c r="M687">
        <f>(B687^Settings!$B$7)*(G687^(1-Settings!$B$7))</f>
        <v>1788.6358883037892</v>
      </c>
      <c r="N687">
        <f t="shared" si="132"/>
        <v>1.9999707631378438</v>
      </c>
      <c r="O687">
        <f>(Settings!$E$10/100)*M687</f>
        <v>357.72717766075789</v>
      </c>
      <c r="P687">
        <f t="shared" si="133"/>
        <v>1.5999766105102751</v>
      </c>
      <c r="Q687">
        <f t="shared" si="134"/>
        <v>0.95550244902938597</v>
      </c>
      <c r="R687">
        <f>(B687*Q687)/((1+(Settings!$E$11/100))^(A687-1))</f>
        <v>1.142385769878615E-3</v>
      </c>
      <c r="S687">
        <f t="shared" si="135"/>
        <v>85.590025847070635</v>
      </c>
    </row>
    <row r="688" spans="1:19" x14ac:dyDescent="0.35">
      <c r="A688">
        <f t="shared" si="124"/>
        <v>685</v>
      </c>
      <c r="B688">
        <f>B687*(1+(Settings!$E$7/100))</f>
        <v>903.27432804692273</v>
      </c>
      <c r="C688">
        <f>C687*(1-(Settings!$E$8/100))+(Settings!$B$9*O687)</f>
        <v>10838.979734476818</v>
      </c>
      <c r="D688">
        <f t="shared" si="125"/>
        <v>1.0000438570717751</v>
      </c>
      <c r="E688">
        <f>E687*(1-(Settings!$E$9/100))+(Settings!$B$10*O687)</f>
        <v>1204.3310824946366</v>
      </c>
      <c r="F688">
        <f t="shared" si="126"/>
        <v>1.0000438547969059</v>
      </c>
      <c r="G688">
        <f>(C688^Settings!$B$8)*(E688^(1-Settings!$B$8))</f>
        <v>3612.9932461547578</v>
      </c>
      <c r="H688">
        <f t="shared" si="127"/>
        <v>1.0000438559343294</v>
      </c>
      <c r="I688">
        <f t="shared" si="128"/>
        <v>8.9999999933781396</v>
      </c>
      <c r="J688">
        <f t="shared" si="129"/>
        <v>2.2523538589780401E-9</v>
      </c>
      <c r="K688">
        <f t="shared" si="130"/>
        <v>3.9998847902240748</v>
      </c>
      <c r="L688">
        <f t="shared" si="131"/>
        <v>4.3421717155212036E-5</v>
      </c>
      <c r="M688">
        <f>(B688^Settings!$B$7)*(G688^(1-Settings!$B$7))</f>
        <v>1806.5226393982746</v>
      </c>
      <c r="N688">
        <f t="shared" si="132"/>
        <v>1.9999711973486205</v>
      </c>
      <c r="O688">
        <f>(Settings!$E$10/100)*M688</f>
        <v>361.30452787965493</v>
      </c>
      <c r="P688">
        <f t="shared" si="133"/>
        <v>1.5999769578788963</v>
      </c>
      <c r="Q688">
        <f t="shared" si="134"/>
        <v>0.95550258263389476</v>
      </c>
      <c r="R688">
        <f>(B688*Q688)/((1+(Settings!$E$11/100))^(A688-1))</f>
        <v>1.1311860675593107E-3</v>
      </c>
      <c r="S688">
        <f t="shared" si="135"/>
        <v>85.591157033138188</v>
      </c>
    </row>
    <row r="689" spans="1:19" x14ac:dyDescent="0.35">
      <c r="A689">
        <f t="shared" si="124"/>
        <v>686</v>
      </c>
      <c r="B689">
        <f>B688*(1+(Settings!$E$7/100))</f>
        <v>912.30707132739201</v>
      </c>
      <c r="C689">
        <f>C688*(1-(Settings!$E$8/100))+(Settings!$B$9*O688)</f>
        <v>10947.37421487897</v>
      </c>
      <c r="D689">
        <f t="shared" si="125"/>
        <v>1.0000432057029274</v>
      </c>
      <c r="E689">
        <f>E688*(1-(Settings!$E$9/100))+(Settings!$B$10*O688)</f>
        <v>1216.3749136327092</v>
      </c>
      <c r="F689">
        <f t="shared" si="126"/>
        <v>1.0000432034956042</v>
      </c>
      <c r="G689">
        <f>(C689^Settings!$B$8)*(E689^(1-Settings!$B$8))</f>
        <v>3649.1247395955584</v>
      </c>
      <c r="H689">
        <f t="shared" si="127"/>
        <v>1.0000432045992547</v>
      </c>
      <c r="I689">
        <f t="shared" si="128"/>
        <v>8.999999993574832</v>
      </c>
      <c r="J689">
        <f t="shared" si="129"/>
        <v>2.1854740239746206E-9</v>
      </c>
      <c r="K689">
        <f t="shared" si="130"/>
        <v>3.9998865012480294</v>
      </c>
      <c r="L689">
        <f t="shared" si="131"/>
        <v>4.2776830944113442E-5</v>
      </c>
      <c r="M689">
        <f>(B689^Settings!$B$7)*(G689^(1-Settings!$B$7))</f>
        <v>1824.5882560426492</v>
      </c>
      <c r="N689">
        <f t="shared" si="132"/>
        <v>1.9999716251107238</v>
      </c>
      <c r="O689">
        <f>(Settings!$E$10/100)*M689</f>
        <v>364.91765120852983</v>
      </c>
      <c r="P689">
        <f t="shared" si="133"/>
        <v>1.5999773000885791</v>
      </c>
      <c r="Q689">
        <f t="shared" si="134"/>
        <v>0.95550271425416133</v>
      </c>
      <c r="R689">
        <f>(B689*Q689)/((1+(Settings!$E$11/100))^(A689-1))</f>
        <v>1.1200961623664095E-3</v>
      </c>
      <c r="S689">
        <f t="shared" si="135"/>
        <v>85.592277129300555</v>
      </c>
    </row>
    <row r="690" spans="1:19" x14ac:dyDescent="0.35">
      <c r="A690">
        <f t="shared" si="124"/>
        <v>687</v>
      </c>
      <c r="B690">
        <f>B689*(1+(Settings!$E$7/100))</f>
        <v>921.43014204066594</v>
      </c>
      <c r="C690">
        <f>C689*(1-(Settings!$E$8/100))+(Settings!$B$9*O689)</f>
        <v>11056.852616669066</v>
      </c>
      <c r="D690">
        <f t="shared" si="125"/>
        <v>1.0000425640086519</v>
      </c>
      <c r="E690">
        <f>E689*(1-(Settings!$E$9/100))+(Settings!$B$10*O689)</f>
        <v>1228.539180480908</v>
      </c>
      <c r="F690">
        <f t="shared" si="126"/>
        <v>1.0000425618668984</v>
      </c>
      <c r="G690">
        <f>(C690^Settings!$B$8)*(E690^(1-Settings!$B$8))</f>
        <v>3685.6175401662067</v>
      </c>
      <c r="H690">
        <f t="shared" si="127"/>
        <v>1.0000425629377974</v>
      </c>
      <c r="I690">
        <f t="shared" si="128"/>
        <v>8.9999999937656803</v>
      </c>
      <c r="J690">
        <f t="shared" si="129"/>
        <v>2.120525977034049E-9</v>
      </c>
      <c r="K690">
        <f t="shared" si="130"/>
        <v>3.9998881868611016</v>
      </c>
      <c r="L690">
        <f t="shared" si="131"/>
        <v>4.2141522560434908E-5</v>
      </c>
      <c r="M690">
        <f>(B690^Settings!$B$7)*(G690^(1-Settings!$B$7))</f>
        <v>1842.8345269022168</v>
      </c>
      <c r="N690">
        <f t="shared" si="132"/>
        <v>1.999972046519926</v>
      </c>
      <c r="O690">
        <f>(Settings!$E$10/100)*M690</f>
        <v>368.56690538044336</v>
      </c>
      <c r="P690">
        <f t="shared" si="133"/>
        <v>1.5999776372159409</v>
      </c>
      <c r="Q690">
        <f t="shared" si="134"/>
        <v>0.95550284391965501</v>
      </c>
      <c r="R690">
        <f>(B690*Q690)/((1+(Settings!$E$11/100))^(A690-1))</f>
        <v>1.1091149779525128E-3</v>
      </c>
      <c r="S690">
        <f t="shared" si="135"/>
        <v>85.593386244278506</v>
      </c>
    </row>
    <row r="691" spans="1:19" x14ac:dyDescent="0.35">
      <c r="A691">
        <f t="shared" si="124"/>
        <v>688</v>
      </c>
      <c r="B691">
        <f>B690*(1+(Settings!$E$7/100))</f>
        <v>930.64444346107257</v>
      </c>
      <c r="C691">
        <f>C690*(1-(Settings!$E$8/100))+(Settings!$B$9*O690)</f>
        <v>11167.425779178084</v>
      </c>
      <c r="D691">
        <f t="shared" si="125"/>
        <v>1.0000419318452414</v>
      </c>
      <c r="E691">
        <f>E690*(1-(Settings!$E$9/100))+(Settings!$B$10*O690)</f>
        <v>1240.8250874093342</v>
      </c>
      <c r="F691">
        <f t="shared" si="126"/>
        <v>1.0000419297671037</v>
      </c>
      <c r="G691">
        <f>(C691^Settings!$B$8)*(E691^(1-Settings!$B$8))</f>
        <v>3722.4752609770153</v>
      </c>
      <c r="H691">
        <f t="shared" si="127"/>
        <v>1.0000419308061614</v>
      </c>
      <c r="I691">
        <f t="shared" si="128"/>
        <v>8.9999999939508601</v>
      </c>
      <c r="J691">
        <f t="shared" si="129"/>
        <v>2.0575541270773101E-9</v>
      </c>
      <c r="K691">
        <f t="shared" si="130"/>
        <v>3.9998898474406683</v>
      </c>
      <c r="L691">
        <f t="shared" si="131"/>
        <v>4.1515649673584676E-5</v>
      </c>
      <c r="M691">
        <f>(B691^Settings!$B$7)*(G691^(1-Settings!$B$7))</f>
        <v>1861.2632585288857</v>
      </c>
      <c r="N691">
        <f t="shared" si="132"/>
        <v>1.9999724616705772</v>
      </c>
      <c r="O691">
        <f>(Settings!$E$10/100)*M691</f>
        <v>372.25265170577717</v>
      </c>
      <c r="P691">
        <f t="shared" si="133"/>
        <v>1.5999779693364617</v>
      </c>
      <c r="Q691">
        <f t="shared" si="134"/>
        <v>0.95550297165940734</v>
      </c>
      <c r="R691">
        <f>(B691*Q691)/((1+(Settings!$E$11/100))^(A691-1))</f>
        <v>1.0982414485203212E-3</v>
      </c>
      <c r="S691">
        <f t="shared" si="135"/>
        <v>85.594484485727023</v>
      </c>
    </row>
    <row r="692" spans="1:19" x14ac:dyDescent="0.35">
      <c r="A692">
        <f t="shared" si="124"/>
        <v>689</v>
      </c>
      <c r="B692">
        <f>B691*(1+(Settings!$E$7/100))</f>
        <v>939.95088789568331</v>
      </c>
      <c r="C692">
        <f>C691*(1-(Settings!$E$8/100))+(Settings!$B$9*O691)</f>
        <v>11279.104650129721</v>
      </c>
      <c r="D692">
        <f t="shared" si="125"/>
        <v>1.000041309071098</v>
      </c>
      <c r="E692">
        <f>E691*(1-(Settings!$E$9/100))+(Settings!$B$10*O691)</f>
        <v>1253.2338508317252</v>
      </c>
      <c r="F692">
        <f t="shared" si="126"/>
        <v>1.0000413070547109</v>
      </c>
      <c r="G692">
        <f>(C692^Settings!$B$8)*(E692^(1-Settings!$B$8))</f>
        <v>3759.7015512692078</v>
      </c>
      <c r="H692">
        <f t="shared" si="127"/>
        <v>1.0000413080629045</v>
      </c>
      <c r="I692">
        <f t="shared" si="128"/>
        <v>8.9999999941305386</v>
      </c>
      <c r="J692">
        <f t="shared" si="129"/>
        <v>1.996425247341449E-9</v>
      </c>
      <c r="K692">
        <f t="shared" si="130"/>
        <v>3.9998914833585042</v>
      </c>
      <c r="L692">
        <f t="shared" si="131"/>
        <v>4.0899072173417039E-5</v>
      </c>
      <c r="M692">
        <f>(B692^Settings!$B$7)*(G692^(1-Settings!$B$7))</f>
        <v>1879.8762755400339</v>
      </c>
      <c r="N692">
        <f t="shared" si="132"/>
        <v>1.9999728706556257</v>
      </c>
      <c r="O692">
        <f>(Settings!$E$10/100)*M692</f>
        <v>375.97525510800682</v>
      </c>
      <c r="P692">
        <f t="shared" si="133"/>
        <v>1.5999782965245004</v>
      </c>
      <c r="Q692">
        <f t="shared" si="134"/>
        <v>0.95550309750201901</v>
      </c>
      <c r="R692">
        <f>(B692*Q692)/((1+(Settings!$E$11/100))^(A692-1))</f>
        <v>1.0874745187192537E-3</v>
      </c>
      <c r="S692">
        <f t="shared" si="135"/>
        <v>85.595571960245735</v>
      </c>
    </row>
    <row r="693" spans="1:19" x14ac:dyDescent="0.35">
      <c r="A693">
        <f t="shared" si="124"/>
        <v>690</v>
      </c>
      <c r="B693">
        <f>B692*(1+(Settings!$E$7/100))</f>
        <v>949.3503967746401</v>
      </c>
      <c r="C693">
        <f>C692*(1-(Settings!$E$8/100))+(Settings!$B$9*O692)</f>
        <v>11391.900286724333</v>
      </c>
      <c r="D693">
        <f t="shared" si="125"/>
        <v>1.0000406955468222</v>
      </c>
      <c r="E693">
        <f>E692*(1-(Settings!$E$9/100))+(Settings!$B$10*O692)</f>
        <v>1265.7666993258915</v>
      </c>
      <c r="F693">
        <f t="shared" si="126"/>
        <v>1.0000406935903206</v>
      </c>
      <c r="G693">
        <f>(C693^Settings!$B$8)*(E693^(1-Settings!$B$8))</f>
        <v>3797.3000967762259</v>
      </c>
      <c r="H693">
        <f t="shared" si="127"/>
        <v>1.0000406945685825</v>
      </c>
      <c r="I693">
        <f t="shared" si="128"/>
        <v>8.999999994304881</v>
      </c>
      <c r="J693">
        <f t="shared" si="129"/>
        <v>1.9371393378264656E-9</v>
      </c>
      <c r="K693">
        <f t="shared" si="130"/>
        <v>3.9998930949808633</v>
      </c>
      <c r="L693">
        <f t="shared" si="131"/>
        <v>4.0291652059210037E-5</v>
      </c>
      <c r="M693">
        <f>(B693^Settings!$B$7)*(G693^(1-Settings!$B$7))</f>
        <v>1898.6754207991657</v>
      </c>
      <c r="N693">
        <f t="shared" si="132"/>
        <v>1.9999732735666402</v>
      </c>
      <c r="O693">
        <f>(Settings!$E$10/100)*M693</f>
        <v>379.73508415983315</v>
      </c>
      <c r="P693">
        <f t="shared" si="133"/>
        <v>1.5999786188533123</v>
      </c>
      <c r="Q693">
        <f t="shared" si="134"/>
        <v>0.95550322147566624</v>
      </c>
      <c r="R693">
        <f>(B693*Q693)/((1+(Settings!$E$11/100))^(A693-1))</f>
        <v>1.0768131435430913E-3</v>
      </c>
      <c r="S693">
        <f t="shared" si="135"/>
        <v>85.596648773389276</v>
      </c>
    </row>
    <row r="694" spans="1:19" x14ac:dyDescent="0.35">
      <c r="A694">
        <f t="shared" si="124"/>
        <v>691</v>
      </c>
      <c r="B694">
        <f>B693*(1+(Settings!$E$7/100))</f>
        <v>958.8439007423865</v>
      </c>
      <c r="C694">
        <f>C693*(1-(Settings!$E$8/100))+(Settings!$B$9*O693)</f>
        <v>11505.823856733696</v>
      </c>
      <c r="D694">
        <f t="shared" si="125"/>
        <v>1.0000400911349683</v>
      </c>
      <c r="E694">
        <f>E693*(1-(Settings!$E$9/100))+(Settings!$B$10*O693)</f>
        <v>1278.4248737553571</v>
      </c>
      <c r="F694">
        <f t="shared" si="126"/>
        <v>1.0000400892365757</v>
      </c>
      <c r="G694">
        <f>(C694^Settings!$B$8)*(E694^(1-Settings!$B$8))</f>
        <v>3835.2746200886513</v>
      </c>
      <c r="H694">
        <f t="shared" si="127"/>
        <v>1.000040090185772</v>
      </c>
      <c r="I694">
        <f t="shared" si="128"/>
        <v>8.9999999944740452</v>
      </c>
      <c r="J694">
        <f t="shared" si="129"/>
        <v>1.87960758069039E-9</v>
      </c>
      <c r="K694">
        <f t="shared" si="130"/>
        <v>3.9998946826685589</v>
      </c>
      <c r="L694">
        <f t="shared" si="131"/>
        <v>3.969325323982531E-5</v>
      </c>
      <c r="M694">
        <f>(B694^Settings!$B$7)*(G694^(1-Settings!$B$7))</f>
        <v>1917.6625555983712</v>
      </c>
      <c r="N694">
        <f t="shared" si="132"/>
        <v>1.9999736704938289</v>
      </c>
      <c r="O694">
        <f>(Settings!$E$10/100)*M694</f>
        <v>383.53251111967427</v>
      </c>
      <c r="P694">
        <f t="shared" si="133"/>
        <v>1.5999789363950632</v>
      </c>
      <c r="Q694">
        <f t="shared" si="134"/>
        <v>0.95550334360810574</v>
      </c>
      <c r="R694">
        <f>(B694*Q694)/((1+(Settings!$E$11/100))^(A694-1))</f>
        <v>1.0662562882286087E-3</v>
      </c>
      <c r="S694">
        <f t="shared" si="135"/>
        <v>85.597715029677502</v>
      </c>
    </row>
    <row r="695" spans="1:19" x14ac:dyDescent="0.35">
      <c r="A695">
        <f t="shared" si="124"/>
        <v>692</v>
      </c>
      <c r="B695">
        <f>B694*(1+(Settings!$E$7/100))</f>
        <v>968.43233974981035</v>
      </c>
      <c r="C695">
        <f>C694*(1-(Settings!$E$8/100))+(Settings!$B$9*O694)</f>
        <v>11620.886639606728</v>
      </c>
      <c r="D695">
        <f t="shared" si="125"/>
        <v>1.0000394957002001</v>
      </c>
      <c r="E695">
        <f>E694*(1-(Settings!$E$9/100))+(Settings!$B$10*O694)</f>
        <v>1291.2096273922175</v>
      </c>
      <c r="F695">
        <f t="shared" si="126"/>
        <v>1.0000394938582069</v>
      </c>
      <c r="G695">
        <f>(C695^Settings!$B$8)*(E695^(1-Settings!$B$8))</f>
        <v>3873.6288810227811</v>
      </c>
      <c r="H695">
        <f t="shared" si="127"/>
        <v>1.0000394947792035</v>
      </c>
      <c r="I695">
        <f t="shared" si="128"/>
        <v>8.9999999946381823</v>
      </c>
      <c r="J695">
        <f t="shared" si="129"/>
        <v>1.8237411580912521E-9</v>
      </c>
      <c r="K695">
        <f t="shared" si="130"/>
        <v>3.9998962467770478</v>
      </c>
      <c r="L695">
        <f t="shared" si="131"/>
        <v>3.9103741800161629E-5</v>
      </c>
      <c r="M695">
        <f>(B695^Settings!$B$7)*(G695^(1-Settings!$B$7))</f>
        <v>1936.8395598426141</v>
      </c>
      <c r="N695">
        <f t="shared" si="132"/>
        <v>1.9999740615260606</v>
      </c>
      <c r="O695">
        <f>(Settings!$E$10/100)*M695</f>
        <v>387.36791196852283</v>
      </c>
      <c r="P695">
        <f t="shared" si="133"/>
        <v>1.5999792492208487</v>
      </c>
      <c r="Q695">
        <f t="shared" si="134"/>
        <v>0.95550346392668306</v>
      </c>
      <c r="R695">
        <f>(B695*Q695)/((1+(Settings!$E$11/100))^(A695-1))</f>
        <v>1.0558029281552115E-3</v>
      </c>
      <c r="S695">
        <f t="shared" si="135"/>
        <v>85.598770832605652</v>
      </c>
    </row>
    <row r="696" spans="1:19" x14ac:dyDescent="0.35">
      <c r="A696">
        <f t="shared" si="124"/>
        <v>693</v>
      </c>
      <c r="B696">
        <f>B695*(1+(Settings!$E$7/100))</f>
        <v>978.11666314730849</v>
      </c>
      <c r="C696">
        <f>C695*(1-(Settings!$E$8/100))+(Settings!$B$9*O695)</f>
        <v>11737.100027586263</v>
      </c>
      <c r="D696">
        <f t="shared" si="125"/>
        <v>1.0000389091091577</v>
      </c>
      <c r="E696">
        <f>E695*(1-(Settings!$E$9/100))+(Settings!$B$10*O695)</f>
        <v>1304.1222260412253</v>
      </c>
      <c r="F696">
        <f t="shared" si="126"/>
        <v>1.0000389073218541</v>
      </c>
      <c r="G696">
        <f>(C696^Settings!$B$8)*(E696^(1-Settings!$B$8))</f>
        <v>3912.3666769928818</v>
      </c>
      <c r="H696">
        <f t="shared" si="127"/>
        <v>1.0000389082154948</v>
      </c>
      <c r="I696">
        <f t="shared" si="128"/>
        <v>8.9999999947974469</v>
      </c>
      <c r="J696">
        <f t="shared" si="129"/>
        <v>1.7696066834105295E-9</v>
      </c>
      <c r="K696">
        <f t="shared" si="130"/>
        <v>3.9998977876565047</v>
      </c>
      <c r="L696">
        <f t="shared" si="131"/>
        <v>3.8522985645883523E-5</v>
      </c>
      <c r="M696">
        <f>(B696^Settings!$B$7)*(G696^(1-Settings!$B$7))</f>
        <v>1956.208332235859</v>
      </c>
      <c r="N696">
        <f t="shared" si="132"/>
        <v>1.999974446750884</v>
      </c>
      <c r="O696">
        <f>(Settings!$E$10/100)*M696</f>
        <v>391.24166644717184</v>
      </c>
      <c r="P696">
        <f t="shared" si="133"/>
        <v>1.599979557400707</v>
      </c>
      <c r="Q696">
        <f t="shared" si="134"/>
        <v>0.95550358245833689</v>
      </c>
      <c r="R696">
        <f>(B696*Q696)/((1+(Settings!$E$11/100))^(A696-1))</f>
        <v>1.0454520487455465E-3</v>
      </c>
      <c r="S696">
        <f t="shared" si="135"/>
        <v>85.599816284654395</v>
      </c>
    </row>
    <row r="697" spans="1:19" x14ac:dyDescent="0.35">
      <c r="A697">
        <f t="shared" si="124"/>
        <v>694</v>
      </c>
      <c r="B697">
        <f>B696*(1+(Settings!$E$7/100))</f>
        <v>987.89782977878156</v>
      </c>
      <c r="C697">
        <f>C696*(1-(Settings!$E$8/100))+(Settings!$B$9*O696)</f>
        <v>11854.475526836992</v>
      </c>
      <c r="D697">
        <f t="shared" si="125"/>
        <v>1.0000383312305017</v>
      </c>
      <c r="E697">
        <f>E696*(1-(Settings!$E$9/100))+(Settings!$B$10*O696)</f>
        <v>1317.163948165118</v>
      </c>
      <c r="F697">
        <f t="shared" si="126"/>
        <v>1.0000383294963111</v>
      </c>
      <c r="G697">
        <f>(C697^Settings!$B$8)*(E697^(1-Settings!$B$8))</f>
        <v>3951.4918433871753</v>
      </c>
      <c r="H697">
        <f t="shared" si="127"/>
        <v>1.0000383303633953</v>
      </c>
      <c r="I697">
        <f t="shared" si="128"/>
        <v>8.9999999949519793</v>
      </c>
      <c r="J697">
        <f t="shared" si="129"/>
        <v>1.7170265209642821E-9</v>
      </c>
      <c r="K697">
        <f t="shared" si="130"/>
        <v>3.9998993056519083</v>
      </c>
      <c r="L697">
        <f t="shared" si="131"/>
        <v>3.7950854858692651E-5</v>
      </c>
      <c r="M697">
        <f>(B697^Settings!$B$7)*(G697^(1-Settings!$B$7))</f>
        <v>1975.7707904690635</v>
      </c>
      <c r="N697">
        <f t="shared" si="132"/>
        <v>1.9999748262545478</v>
      </c>
      <c r="O697">
        <f>(Settings!$E$10/100)*M697</f>
        <v>395.15415809381273</v>
      </c>
      <c r="P697">
        <f t="shared" si="133"/>
        <v>1.5999798610036384</v>
      </c>
      <c r="Q697">
        <f t="shared" si="134"/>
        <v>0.95550369922960632</v>
      </c>
      <c r="R697">
        <f>(B697*Q697)/((1+(Settings!$E$11/100))^(A697-1))</f>
        <v>1.0352026453670923E-3</v>
      </c>
      <c r="S697">
        <f t="shared" si="135"/>
        <v>85.600851487299764</v>
      </c>
    </row>
    <row r="698" spans="1:19" x14ac:dyDescent="0.35">
      <c r="A698">
        <f t="shared" si="124"/>
        <v>695</v>
      </c>
      <c r="B698">
        <f>B697*(1+(Settings!$E$7/100))</f>
        <v>997.77680807656941</v>
      </c>
      <c r="C698">
        <f>C697*(1-(Settings!$E$8/100))+(Settings!$B$9*O697)</f>
        <v>11973.024758584683</v>
      </c>
      <c r="D698">
        <f t="shared" si="125"/>
        <v>1.0000377619348244</v>
      </c>
      <c r="E698">
        <f>E697*(1-(Settings!$E$9/100))+(Settings!$B$10*O697)</f>
        <v>1330.3360850111969</v>
      </c>
      <c r="F698">
        <f t="shared" si="126"/>
        <v>1.000037760252126</v>
      </c>
      <c r="G698">
        <f>(C698^Settings!$B$8)*(E698^(1-Settings!$B$8))</f>
        <v>3991.0082539475757</v>
      </c>
      <c r="H698">
        <f t="shared" si="127"/>
        <v>1.0000377610934752</v>
      </c>
      <c r="I698">
        <f t="shared" si="128"/>
        <v>8.9999999951019216</v>
      </c>
      <c r="J698">
        <f t="shared" si="129"/>
        <v>1.6660228752130024E-9</v>
      </c>
      <c r="K698">
        <f t="shared" si="130"/>
        <v>3.9999008011031116</v>
      </c>
      <c r="L698">
        <f t="shared" si="131"/>
        <v>3.7387221252238589E-5</v>
      </c>
      <c r="M698">
        <f>(B698^Settings!$B$7)*(G698^(1-Settings!$B$7))</f>
        <v>1995.5288714100466</v>
      </c>
      <c r="N698">
        <f t="shared" si="132"/>
        <v>1.9999752001220192</v>
      </c>
      <c r="O698">
        <f>(Settings!$E$10/100)*M698</f>
        <v>399.10577428200935</v>
      </c>
      <c r="P698">
        <f t="shared" si="133"/>
        <v>1.5999801600976153</v>
      </c>
      <c r="Q698">
        <f t="shared" si="134"/>
        <v>0.95550381426663589</v>
      </c>
      <c r="R698">
        <f>(B698*Q698)/((1+(Settings!$E$11/100))^(A698-1))</f>
        <v>1.0250537232347064E-3</v>
      </c>
      <c r="S698">
        <f t="shared" si="135"/>
        <v>85.601876541023003</v>
      </c>
    </row>
    <row r="699" spans="1:19" x14ac:dyDescent="0.35">
      <c r="A699">
        <f t="shared" si="124"/>
        <v>696</v>
      </c>
      <c r="B699">
        <f>B698*(1+(Settings!$E$7/100))</f>
        <v>1007.7545761573351</v>
      </c>
      <c r="C699">
        <f>C698*(1-(Settings!$E$8/100))+(Settings!$B$9*O698)</f>
        <v>12092.759460266798</v>
      </c>
      <c r="D699">
        <f t="shared" si="125"/>
        <v>1.0000372010946057</v>
      </c>
      <c r="E699">
        <f>E698*(1-(Settings!$E$9/100))+(Settings!$B$10*O698)</f>
        <v>1343.6399407391739</v>
      </c>
      <c r="F699">
        <f t="shared" si="126"/>
        <v>1.0000371994618895</v>
      </c>
      <c r="G699">
        <f>(C699^Settings!$B$8)*(E699^(1-Settings!$B$8))</f>
        <v>4030.9198211532271</v>
      </c>
      <c r="H699">
        <f t="shared" si="127"/>
        <v>1.0000372002782587</v>
      </c>
      <c r="I699">
        <f t="shared" si="128"/>
        <v>8.9999999952474123</v>
      </c>
      <c r="J699">
        <f t="shared" si="129"/>
        <v>1.6165735416961979E-9</v>
      </c>
      <c r="K699">
        <f t="shared" si="130"/>
        <v>3.9999022743449215</v>
      </c>
      <c r="L699">
        <f t="shared" si="131"/>
        <v>3.683195866077682E-5</v>
      </c>
      <c r="M699">
        <f>(B699^Settings!$B$7)*(G699^(1-Settings!$B$7))</f>
        <v>2015.4845312952596</v>
      </c>
      <c r="N699">
        <f t="shared" si="132"/>
        <v>1.9999755684370053</v>
      </c>
      <c r="O699">
        <f>(Settings!$E$10/100)*M699</f>
        <v>403.09690625905193</v>
      </c>
      <c r="P699">
        <f t="shared" si="133"/>
        <v>1.5999804547496042</v>
      </c>
      <c r="Q699">
        <f t="shared" si="134"/>
        <v>0.9555039275951821</v>
      </c>
      <c r="R699">
        <f>(B699*Q699)/((1+(Settings!$E$11/100))^(A699-1))</f>
        <v>1.0150042973141342E-3</v>
      </c>
      <c r="S699">
        <f t="shared" si="135"/>
        <v>85.602891545320318</v>
      </c>
    </row>
    <row r="700" spans="1:19" x14ac:dyDescent="0.35">
      <c r="A700">
        <f t="shared" si="124"/>
        <v>697</v>
      </c>
      <c r="B700">
        <f>B699*(1+(Settings!$E$7/100))</f>
        <v>1017.8321219189085</v>
      </c>
      <c r="C700">
        <f>C699*(1-(Settings!$E$8/100))+(Settings!$B$9*O699)</f>
        <v>12213.691486694608</v>
      </c>
      <c r="D700">
        <f t="shared" si="125"/>
        <v>1.0000366485842793</v>
      </c>
      <c r="E700">
        <f>E699*(1-(Settings!$E$9/100))+(Settings!$B$10*O699)</f>
        <v>1357.0768325502956</v>
      </c>
      <c r="F700">
        <f t="shared" si="126"/>
        <v>1.0000366470000799</v>
      </c>
      <c r="G700">
        <f>(C700^Settings!$B$8)*(E700^(1-Settings!$B$8))</f>
        <v>4071.2304966078777</v>
      </c>
      <c r="H700">
        <f t="shared" si="127"/>
        <v>1.0000366477921574</v>
      </c>
      <c r="I700">
        <f t="shared" si="128"/>
        <v>8.9999999953885794</v>
      </c>
      <c r="J700">
        <f t="shared" si="129"/>
        <v>1.5685230891904212E-9</v>
      </c>
      <c r="K700">
        <f t="shared" si="130"/>
        <v>3.9999037257071715</v>
      </c>
      <c r="L700">
        <f t="shared" si="131"/>
        <v>3.6284942739328585E-5</v>
      </c>
      <c r="M700">
        <f>(B700^Settings!$B$7)*(G700^(1-Settings!$B$7))</f>
        <v>2035.6397459234697</v>
      </c>
      <c r="N700">
        <f t="shared" si="132"/>
        <v>1.9999759312819672</v>
      </c>
      <c r="O700">
        <f>(Settings!$E$10/100)*M700</f>
        <v>407.12794918469399</v>
      </c>
      <c r="P700">
        <f t="shared" si="133"/>
        <v>1.5999807450255736</v>
      </c>
      <c r="Q700">
        <f t="shared" si="134"/>
        <v>0.95550403924061889</v>
      </c>
      <c r="R700">
        <f>(B700*Q700)/((1+(Settings!$E$11/100))^(A700-1))</f>
        <v>1.005053392226455E-3</v>
      </c>
      <c r="S700">
        <f t="shared" si="135"/>
        <v>85.603896598712538</v>
      </c>
    </row>
    <row r="701" spans="1:19" x14ac:dyDescent="0.35">
      <c r="A701">
        <f t="shared" si="124"/>
        <v>698</v>
      </c>
      <c r="B701">
        <f>B700*(1+(Settings!$E$7/100))</f>
        <v>1028.0104431380976</v>
      </c>
      <c r="C701">
        <f>C700*(1-(Settings!$E$8/100))+(Settings!$B$9*O700)</f>
        <v>12335.832811226939</v>
      </c>
      <c r="D701">
        <f t="shared" si="125"/>
        <v>1.0000361042800998</v>
      </c>
      <c r="E701">
        <f>E700*(1-(Settings!$E$9/100))+(Settings!$B$10*O700)</f>
        <v>1370.6480908177591</v>
      </c>
      <c r="F701">
        <f t="shared" si="126"/>
        <v>1.0000361027429516</v>
      </c>
      <c r="G701">
        <f>(C701^Settings!$B$8)*(E701^(1-Settings!$B$8))</f>
        <v>4111.944271431129</v>
      </c>
      <c r="H701">
        <f t="shared" si="127"/>
        <v>1.0000361035115368</v>
      </c>
      <c r="I701">
        <f t="shared" si="128"/>
        <v>8.9999999955255525</v>
      </c>
      <c r="J701">
        <f t="shared" si="129"/>
        <v>1.5219159266166571E-9</v>
      </c>
      <c r="K701">
        <f t="shared" si="130"/>
        <v>3.9999051555147984</v>
      </c>
      <c r="L701">
        <f t="shared" si="131"/>
        <v>3.5746051030294268E-5</v>
      </c>
      <c r="M701">
        <f>(B701^Settings!$B$7)*(G701^(1-Settings!$B$7))</f>
        <v>2055.9965108513866</v>
      </c>
      <c r="N701">
        <f t="shared" si="132"/>
        <v>1.9999762887381434</v>
      </c>
      <c r="O701">
        <f>(Settings!$E$10/100)*M701</f>
        <v>411.19930217027735</v>
      </c>
      <c r="P701">
        <f t="shared" si="133"/>
        <v>1.5999810309905147</v>
      </c>
      <c r="Q701">
        <f t="shared" si="134"/>
        <v>0.95550414922794313</v>
      </c>
      <c r="R701">
        <f>(B701*Q701)/((1+(Settings!$E$11/100))^(A701-1))</f>
        <v>9.9520004215347072E-4</v>
      </c>
      <c r="S701">
        <f t="shared" si="135"/>
        <v>85.604891798754693</v>
      </c>
    </row>
    <row r="702" spans="1:19" x14ac:dyDescent="0.35">
      <c r="A702">
        <f t="shared" si="124"/>
        <v>699</v>
      </c>
      <c r="B702">
        <f>B701*(1+(Settings!$E$7/100))</f>
        <v>1038.2905475694786</v>
      </c>
      <c r="C702">
        <f>C701*(1-(Settings!$E$8/100))+(Settings!$B$9*O701)</f>
        <v>12459.195526955651</v>
      </c>
      <c r="D702">
        <f t="shared" si="125"/>
        <v>1.0000355680602091</v>
      </c>
      <c r="E702">
        <f>E701*(1-(Settings!$E$9/100))+(Settings!$B$10*O701)</f>
        <v>1384.3550592184317</v>
      </c>
      <c r="F702">
        <f t="shared" si="126"/>
        <v>1.0000355665687133</v>
      </c>
      <c r="G702">
        <f>(C702^Settings!$B$8)*(E702^(1-Settings!$B$8))</f>
        <v>4153.0651766535893</v>
      </c>
      <c r="H702">
        <f t="shared" si="127"/>
        <v>1.0000355673144501</v>
      </c>
      <c r="I702">
        <f t="shared" si="128"/>
        <v>8.9999999956584595</v>
      </c>
      <c r="J702">
        <f t="shared" si="129"/>
        <v>1.4767520539749057E-9</v>
      </c>
      <c r="K702">
        <f t="shared" si="130"/>
        <v>3.9999065640879117</v>
      </c>
      <c r="L702">
        <f t="shared" si="131"/>
        <v>3.5215162830226632E-5</v>
      </c>
      <c r="M702">
        <f>(B702^Settings!$B$7)*(G702^(1-Settings!$B$7))</f>
        <v>2076.5568415912408</v>
      </c>
      <c r="N702">
        <f t="shared" si="132"/>
        <v>1.9999766408855659</v>
      </c>
      <c r="O702">
        <f>(Settings!$E$10/100)*M702</f>
        <v>415.31136831824819</v>
      </c>
      <c r="P702">
        <f t="shared" si="133"/>
        <v>1.5999813127084528</v>
      </c>
      <c r="Q702">
        <f t="shared" si="134"/>
        <v>0.95550425758178081</v>
      </c>
      <c r="R702">
        <f>(B702*Q702)/((1+(Settings!$E$11/100))^(A702-1))</f>
        <v>9.8544329074401666E-4</v>
      </c>
      <c r="S702">
        <f t="shared" si="135"/>
        <v>85.605877242045437</v>
      </c>
    </row>
    <row r="703" spans="1:19" x14ac:dyDescent="0.35">
      <c r="A703">
        <f t="shared" si="124"/>
        <v>700</v>
      </c>
      <c r="B703">
        <f>B702*(1+(Settings!$E$7/100))</f>
        <v>1048.6734530451733</v>
      </c>
      <c r="C703">
        <f>C702*(1-(Settings!$E$8/100))+(Settings!$B$9*O702)</f>
        <v>12583.791847902961</v>
      </c>
      <c r="D703">
        <f t="shared" si="125"/>
        <v>1.0000350398044811</v>
      </c>
      <c r="E703">
        <f>E702*(1-(Settings!$E$9/100))+(Settings!$B$10*O702)</f>
        <v>1398.1990948658879</v>
      </c>
      <c r="F703">
        <f t="shared" si="126"/>
        <v>1.0000350383572831</v>
      </c>
      <c r="G703">
        <f>(C703^Settings!$B$8)*(E703^(1-Settings!$B$8))</f>
        <v>4194.5972836159917</v>
      </c>
      <c r="H703">
        <f t="shared" si="127"/>
        <v>1.0000350390808821</v>
      </c>
      <c r="I703">
        <f t="shared" si="128"/>
        <v>8.9999999957874177</v>
      </c>
      <c r="J703">
        <f t="shared" si="129"/>
        <v>1.4328760400417195E-9</v>
      </c>
      <c r="K703">
        <f t="shared" si="130"/>
        <v>3.9999079517418683</v>
      </c>
      <c r="L703">
        <f t="shared" si="131"/>
        <v>3.469215927864866E-5</v>
      </c>
      <c r="M703">
        <f>(B703^Settings!$B$7)*(G703^(1-Settings!$B$7))</f>
        <v>2097.3227738103369</v>
      </c>
      <c r="N703">
        <f t="shared" si="132"/>
        <v>1.9999769878030766</v>
      </c>
      <c r="O703">
        <f>(Settings!$E$10/100)*M703</f>
        <v>419.46455476206739</v>
      </c>
      <c r="P703">
        <f t="shared" si="133"/>
        <v>1.5999815902424614</v>
      </c>
      <c r="Q703">
        <f t="shared" si="134"/>
        <v>0.95550436432639196</v>
      </c>
      <c r="R703">
        <f>(B703*Q703)/((1+(Settings!$E$11/100))^(A703-1))</f>
        <v>9.7578219102119009E-4</v>
      </c>
      <c r="S703">
        <f t="shared" si="135"/>
        <v>85.606853024236457</v>
      </c>
    </row>
    <row r="704" spans="1:19" x14ac:dyDescent="0.35">
      <c r="A704">
        <f t="shared" si="124"/>
        <v>701</v>
      </c>
      <c r="B704">
        <f>B703*(1+(Settings!$E$7/100))</f>
        <v>1059.1601875756251</v>
      </c>
      <c r="C704">
        <f>C703*(1-(Settings!$E$8/100))+(Settings!$B$9*O703)</f>
        <v>12709.634110230762</v>
      </c>
      <c r="D704">
        <f t="shared" si="125"/>
        <v>1.0000345193946547</v>
      </c>
      <c r="E704">
        <f>E703*(1-(Settings!$E$9/100))+(Settings!$B$10*O703)</f>
        <v>1412.1815684447768</v>
      </c>
      <c r="F704">
        <f t="shared" si="126"/>
        <v>1.0000345179904446</v>
      </c>
      <c r="G704">
        <f>(C704^Settings!$B$8)*(E704^(1-Settings!$B$8))</f>
        <v>4236.5447043722925</v>
      </c>
      <c r="H704">
        <f t="shared" si="127"/>
        <v>1.0000345186925719</v>
      </c>
      <c r="I704">
        <f t="shared" si="128"/>
        <v>8.9999999959125443</v>
      </c>
      <c r="J704">
        <f t="shared" si="129"/>
        <v>1.3902878848170985E-9</v>
      </c>
      <c r="K704">
        <f t="shared" si="130"/>
        <v>3.9999093187873425</v>
      </c>
      <c r="L704">
        <f t="shared" si="131"/>
        <v>3.4176923335849096E-5</v>
      </c>
      <c r="M704">
        <f>(B704^Settings!$B$7)*(G704^(1-Settings!$B$7))</f>
        <v>2118.29636353261</v>
      </c>
      <c r="N704">
        <f t="shared" si="132"/>
        <v>1.9999773295683487</v>
      </c>
      <c r="O704">
        <f>(Settings!$E$10/100)*M704</f>
        <v>423.65927270652202</v>
      </c>
      <c r="P704">
        <f t="shared" si="133"/>
        <v>1.5999818636546792</v>
      </c>
      <c r="Q704">
        <f t="shared" si="134"/>
        <v>0.95550446948567613</v>
      </c>
      <c r="R704">
        <f>(B704*Q704)/((1+(Settings!$E$11/100))^(A704-1))</f>
        <v>9.6621580529048889E-4</v>
      </c>
      <c r="S704">
        <f t="shared" si="135"/>
        <v>85.607819240041749</v>
      </c>
    </row>
    <row r="705" spans="1:19" x14ac:dyDescent="0.35">
      <c r="A705">
        <f t="shared" si="124"/>
        <v>702</v>
      </c>
      <c r="B705">
        <f>B704*(1+(Settings!$E$7/100))</f>
        <v>1069.7517894513812</v>
      </c>
      <c r="C705">
        <f>C704*(1-(Settings!$E$8/100))+(Settings!$B$9*O704)</f>
        <v>12836.734773462016</v>
      </c>
      <c r="D705">
        <f t="shared" si="125"/>
        <v>1.0000340067142011</v>
      </c>
      <c r="E705">
        <f>E704*(1-(Settings!$E$9/100))+(Settings!$B$10*O704)</f>
        <v>1426.3038643465334</v>
      </c>
      <c r="F705">
        <f t="shared" si="126"/>
        <v>1.000034005351691</v>
      </c>
      <c r="G705">
        <f>(C705^Settings!$B$8)*(E705^(1-Settings!$B$8))</f>
        <v>4278.9115920968034</v>
      </c>
      <c r="H705">
        <f t="shared" si="127"/>
        <v>1.000034006032946</v>
      </c>
      <c r="I705">
        <f t="shared" si="128"/>
        <v>8.9999999960339565</v>
      </c>
      <c r="J705">
        <f t="shared" si="129"/>
        <v>1.3490319972220277E-9</v>
      </c>
      <c r="K705">
        <f t="shared" si="130"/>
        <v>3.9999106655303933</v>
      </c>
      <c r="L705">
        <f t="shared" si="131"/>
        <v>3.3669339560837841E-5</v>
      </c>
      <c r="M705">
        <f>(B705^Settings!$B$7)*(G705^(1-Settings!$B$7))</f>
        <v>2139.4796873421851</v>
      </c>
      <c r="N705">
        <f t="shared" si="132"/>
        <v>1.9999776662578994</v>
      </c>
      <c r="O705">
        <f>(Settings!$E$10/100)*M705</f>
        <v>427.89593746843707</v>
      </c>
      <c r="P705">
        <f t="shared" si="133"/>
        <v>1.5999821330063195</v>
      </c>
      <c r="Q705">
        <f t="shared" si="134"/>
        <v>0.95550457308317827</v>
      </c>
      <c r="R705">
        <f>(B705*Q705)/((1+(Settings!$E$11/100))^(A705-1))</f>
        <v>9.5674320504884967E-4</v>
      </c>
      <c r="S705">
        <f t="shared" si="135"/>
        <v>85.608775983246801</v>
      </c>
    </row>
    <row r="706" spans="1:19" x14ac:dyDescent="0.35">
      <c r="A706">
        <f t="shared" si="124"/>
        <v>703</v>
      </c>
      <c r="B706">
        <f>B705*(1+(Settings!$E$7/100))</f>
        <v>1080.449307345895</v>
      </c>
      <c r="C706">
        <f>C705*(1-(Settings!$E$8/100))+(Settings!$B$9*O705)</f>
        <v>12965.106421714368</v>
      </c>
      <c r="D706">
        <f t="shared" si="125"/>
        <v>1.0000335016482564</v>
      </c>
      <c r="E706">
        <f>E705*(1-(Settings!$E$9/100))+(Settings!$B$10*O705)</f>
        <v>1440.5673808064462</v>
      </c>
      <c r="F706">
        <f t="shared" si="126"/>
        <v>1.0000335003262251</v>
      </c>
      <c r="G706">
        <f>(C706^Settings!$B$8)*(E706^(1-Settings!$B$8))</f>
        <v>4321.702141495397</v>
      </c>
      <c r="H706">
        <f t="shared" si="127"/>
        <v>1.0000335009872297</v>
      </c>
      <c r="I706">
        <f t="shared" si="128"/>
        <v>8.9999999961517609</v>
      </c>
      <c r="J706">
        <f t="shared" si="129"/>
        <v>1.3089307415725671E-9</v>
      </c>
      <c r="K706">
        <f t="shared" si="130"/>
        <v>3.9999119922725326</v>
      </c>
      <c r="L706">
        <f t="shared" si="131"/>
        <v>3.3169294266777172E-5</v>
      </c>
      <c r="M706">
        <f>(B706^Settings!$B$7)*(G706^(1-Settings!$B$7))</f>
        <v>2160.8748425889853</v>
      </c>
      <c r="N706">
        <f t="shared" si="132"/>
        <v>1.9999779979471104</v>
      </c>
      <c r="O706">
        <f>(Settings!$E$10/100)*M706</f>
        <v>432.17496851779708</v>
      </c>
      <c r="P706">
        <f t="shared" si="133"/>
        <v>1.5999823983576884</v>
      </c>
      <c r="Q706">
        <f t="shared" si="134"/>
        <v>0.95550467514209325</v>
      </c>
      <c r="R706">
        <f>(B706*Q706)/((1+(Settings!$E$11/100))^(A706-1))</f>
        <v>9.4736347089457388E-4</v>
      </c>
      <c r="S706">
        <f t="shared" si="135"/>
        <v>85.609723346717701</v>
      </c>
    </row>
    <row r="707" spans="1:19" x14ac:dyDescent="0.35">
      <c r="A707">
        <f t="shared" si="124"/>
        <v>704</v>
      </c>
      <c r="B707">
        <f>B706*(1+(Settings!$E$7/100))</f>
        <v>1091.2538004193541</v>
      </c>
      <c r="C707">
        <f>C706*(1-(Settings!$E$8/100))+(Settings!$B$9*O706)</f>
        <v>13094.761764946099</v>
      </c>
      <c r="D707">
        <f t="shared" si="125"/>
        <v>1.0000330040838001</v>
      </c>
      <c r="E707">
        <f>E706*(1-(Settings!$E$9/100))+(Settings!$B$10*O706)</f>
        <v>1454.9735300420971</v>
      </c>
      <c r="F707">
        <f t="shared" si="126"/>
        <v>1.0000330028010262</v>
      </c>
      <c r="G707">
        <f>(C707^Settings!$B$8)*(E707^(1-Settings!$B$8))</f>
        <v>4364.9205892208292</v>
      </c>
      <c r="H707">
        <f t="shared" si="127"/>
        <v>1.0000330034424243</v>
      </c>
      <c r="I707">
        <f t="shared" si="128"/>
        <v>8.9999999962660659</v>
      </c>
      <c r="J707">
        <f t="shared" si="129"/>
        <v>1.2700507312501941E-9</v>
      </c>
      <c r="K707">
        <f t="shared" si="130"/>
        <v>3.9999132993108013</v>
      </c>
      <c r="L707">
        <f t="shared" si="131"/>
        <v>3.267667567641297E-5</v>
      </c>
      <c r="M707">
        <f>(B707^Settings!$B$7)*(G707^(1-Settings!$B$7))</f>
        <v>2182.4839475963881</v>
      </c>
      <c r="N707">
        <f t="shared" si="132"/>
        <v>1.9999783247102452</v>
      </c>
      <c r="O707">
        <f>(Settings!$E$10/100)*M707</f>
        <v>436.49678951927763</v>
      </c>
      <c r="P707">
        <f t="shared" si="133"/>
        <v>1.5999826597681963</v>
      </c>
      <c r="Q707">
        <f t="shared" si="134"/>
        <v>0.95550477568527181</v>
      </c>
      <c r="R707">
        <f>(B707*Q707)/((1+(Settings!$E$11/100))^(A707-1))</f>
        <v>9.3807569243814092E-4</v>
      </c>
      <c r="S707">
        <f t="shared" si="135"/>
        <v>85.610661422410132</v>
      </c>
    </row>
    <row r="708" spans="1:19" x14ac:dyDescent="0.35">
      <c r="A708">
        <f t="shared" si="124"/>
        <v>705</v>
      </c>
      <c r="B708">
        <f>B707*(1+(Settings!$E$7/100))</f>
        <v>1102.1663384235476</v>
      </c>
      <c r="C708">
        <f>C707*(1-(Settings!$E$8/100))+(Settings!$B$9*O707)</f>
        <v>13225.713640214528</v>
      </c>
      <c r="D708">
        <f t="shared" si="125"/>
        <v>1.0000325139093436</v>
      </c>
      <c r="E708">
        <f>E707*(1-(Settings!$E$9/100))+(Settings!$B$10*O707)</f>
        <v>1469.5237383931831</v>
      </c>
      <c r="F708">
        <f t="shared" si="126"/>
        <v>1.0000325126646725</v>
      </c>
      <c r="G708">
        <f>(C708^Settings!$B$8)*(E708^(1-Settings!$B$8))</f>
        <v>4408.5712142921957</v>
      </c>
      <c r="H708">
        <f t="shared" si="127"/>
        <v>1.0000325132869969</v>
      </c>
      <c r="I708">
        <f t="shared" si="128"/>
        <v>8.9999999963769763</v>
      </c>
      <c r="J708">
        <f t="shared" si="129"/>
        <v>1.2323475573339238E-9</v>
      </c>
      <c r="K708">
        <f t="shared" si="130"/>
        <v>3.9999145869378219</v>
      </c>
      <c r="L708">
        <f t="shared" si="131"/>
        <v>3.2191373278145363E-5</v>
      </c>
      <c r="M708">
        <f>(B708^Settings!$B$7)*(G708^(1-Settings!$B$7))</f>
        <v>2204.3091418709582</v>
      </c>
      <c r="N708">
        <f t="shared" si="132"/>
        <v>1.9999786466204632</v>
      </c>
      <c r="O708">
        <f>(Settings!$E$10/100)*M708</f>
        <v>440.86182837419165</v>
      </c>
      <c r="P708">
        <f t="shared" si="133"/>
        <v>1.5999829172963707</v>
      </c>
      <c r="Q708">
        <f t="shared" si="134"/>
        <v>0.95550487473522538</v>
      </c>
      <c r="R708">
        <f>(B708*Q708)/((1+(Settings!$E$11/100))^(A708-1))</f>
        <v>9.288789682138889E-4</v>
      </c>
      <c r="S708">
        <f t="shared" si="135"/>
        <v>85.611590301378342</v>
      </c>
    </row>
    <row r="709" spans="1:19" x14ac:dyDescent="0.35">
      <c r="A709">
        <f t="shared" si="124"/>
        <v>706</v>
      </c>
      <c r="B709">
        <f>B708*(1+(Settings!$E$7/100))</f>
        <v>1113.1880018077832</v>
      </c>
      <c r="C709">
        <f>C708*(1-(Settings!$E$8/100))+(Settings!$B$9*O708)</f>
        <v>13357.97501294701</v>
      </c>
      <c r="D709">
        <f t="shared" si="125"/>
        <v>1.0000320310151301</v>
      </c>
      <c r="E709">
        <f>E708*(1-(Settings!$E$9/100))+(Settings!$B$10*O708)</f>
        <v>1484.2194464627385</v>
      </c>
      <c r="F709">
        <f t="shared" si="126"/>
        <v>1.0000320298074294</v>
      </c>
      <c r="G709">
        <f>(C709^Settings!$B$8)*(E709^(1-Settings!$B$8))</f>
        <v>4452.6583385186095</v>
      </c>
      <c r="H709">
        <f t="shared" si="127"/>
        <v>1.0000320304112797</v>
      </c>
      <c r="I709">
        <f t="shared" si="128"/>
        <v>8.9999999964845934</v>
      </c>
      <c r="J709">
        <f t="shared" si="129"/>
        <v>1.1957546064422786E-9</v>
      </c>
      <c r="K709">
        <f t="shared" si="130"/>
        <v>3.9999158554418743</v>
      </c>
      <c r="L709">
        <f t="shared" si="131"/>
        <v>3.1713278492162544E-5</v>
      </c>
      <c r="M709">
        <f>(B709^Settings!$B$7)*(G709^(1-Settings!$B$7))</f>
        <v>2226.3525863142822</v>
      </c>
      <c r="N709">
        <f t="shared" si="132"/>
        <v>1.9999789637498373</v>
      </c>
      <c r="O709">
        <f>(Settings!$E$10/100)*M709</f>
        <v>445.27051726285646</v>
      </c>
      <c r="P709">
        <f t="shared" si="133"/>
        <v>1.59998317099987</v>
      </c>
      <c r="Q709">
        <f t="shared" si="134"/>
        <v>0.95550497231413078</v>
      </c>
      <c r="R709">
        <f>(B709*Q709)/((1+(Settings!$E$11/100))^(A709-1))</f>
        <v>9.1977240559256563E-4</v>
      </c>
      <c r="S709">
        <f t="shared" si="135"/>
        <v>85.612510073783938</v>
      </c>
    </row>
    <row r="710" spans="1:19" x14ac:dyDescent="0.35">
      <c r="A710">
        <f t="shared" ref="A710:A773" si="136">A709+1</f>
        <v>707</v>
      </c>
      <c r="B710">
        <f>B709*(1+(Settings!$E$7/100))</f>
        <v>1124.3198818258611</v>
      </c>
      <c r="C710">
        <f>C709*(1-(Settings!$E$8/100))+(Settings!$B$9*O709)</f>
        <v>13491.558978224641</v>
      </c>
      <c r="D710">
        <f t="shared" ref="D710:D773" si="137">100*((C710/C709)-1)</f>
        <v>1.0000315552930461</v>
      </c>
      <c r="E710">
        <f>E709*(1-(Settings!$E$9/100))+(Settings!$B$10*O709)</f>
        <v>1499.0621092597694</v>
      </c>
      <c r="F710">
        <f t="shared" ref="F710:F773" si="138">100*((E710/E709)-1)</f>
        <v>1.0000315541212279</v>
      </c>
      <c r="G710">
        <f>(C710^Settings!$B$8)*(E710^(1-Settings!$B$8))</f>
        <v>4497.1863269270943</v>
      </c>
      <c r="H710">
        <f t="shared" ref="H710:H773" si="139">100*((G710/G709)-1)</f>
        <v>1.000031554707137</v>
      </c>
      <c r="I710">
        <f t="shared" ref="I710:I773" si="140">C710/E710</f>
        <v>8.9999999965890112</v>
      </c>
      <c r="J710">
        <f t="shared" ref="J710:J773" si="141">100*((I710/I709)-1)</f>
        <v>1.1602052651937811E-9</v>
      </c>
      <c r="K710">
        <f t="shared" ref="K710:K773" si="142">G710/B710</f>
        <v>3.9999171051069569</v>
      </c>
      <c r="L710">
        <f t="shared" ref="L710:L773" si="143">100*((K710/K709)-1)</f>
        <v>3.1242284270760479E-5</v>
      </c>
      <c r="M710">
        <f>(B710^Settings!$B$7)*(G710^(1-Settings!$B$7))</f>
        <v>2248.6164634369179</v>
      </c>
      <c r="N710">
        <f t="shared" ref="N710:N773" si="144">M710/B710</f>
        <v>1.9999792761693704</v>
      </c>
      <c r="O710">
        <f>(Settings!$E$10/100)*M710</f>
        <v>449.7232926873836</v>
      </c>
      <c r="P710">
        <f t="shared" ref="P710:P773" si="145">(M710-O710)/B710</f>
        <v>1.5999834209354966</v>
      </c>
      <c r="Q710">
        <f t="shared" ref="Q710:Q773" si="146">LN(1+P710)</f>
        <v>0.95550506844383543</v>
      </c>
      <c r="R710">
        <f>(B710*Q710)/((1+(Settings!$E$11/100))^(A710-1))</f>
        <v>9.1075512069473206E-4</v>
      </c>
      <c r="S710">
        <f t="shared" ref="S710:S773" si="147">S709+R710</f>
        <v>85.613420828904637</v>
      </c>
    </row>
    <row r="711" spans="1:19" x14ac:dyDescent="0.35">
      <c r="A711">
        <f t="shared" si="136"/>
        <v>708</v>
      </c>
      <c r="B711">
        <f>B710*(1+(Settings!$E$7/100))</f>
        <v>1135.5630806441197</v>
      </c>
      <c r="C711">
        <f>C710*(1-(Settings!$E$8/100))+(Settings!$B$9*O710)</f>
        <v>13626.478762078792</v>
      </c>
      <c r="D711">
        <f t="shared" si="137"/>
        <v>1.0000310866365547</v>
      </c>
      <c r="E711">
        <f>E710*(1-(Settings!$E$9/100))+(Settings!$B$10*O710)</f>
        <v>1514.0531963433123</v>
      </c>
      <c r="F711">
        <f t="shared" si="138"/>
        <v>1.0000310854995531</v>
      </c>
      <c r="G711">
        <f>(C711^Settings!$B$8)*(E711^(1-Settings!$B$8))</f>
        <v>4542.1595881947669</v>
      </c>
      <c r="H711">
        <f t="shared" si="139"/>
        <v>1.0000310860680539</v>
      </c>
      <c r="I711">
        <f t="shared" si="140"/>
        <v>8.9999999966903292</v>
      </c>
      <c r="J711">
        <f t="shared" si="141"/>
        <v>1.1257661469699087E-9</v>
      </c>
      <c r="K711">
        <f t="shared" si="142"/>
        <v>3.999918336212851</v>
      </c>
      <c r="L711">
        <f t="shared" si="143"/>
        <v>3.0778285187160748E-5</v>
      </c>
      <c r="M711">
        <f>(B711^Settings!$B$7)*(G711^(1-Settings!$B$7))</f>
        <v>2271.1029775744814</v>
      </c>
      <c r="N711">
        <f t="shared" si="144"/>
        <v>1.9999795839490089</v>
      </c>
      <c r="O711">
        <f>(Settings!$E$10/100)*M711</f>
        <v>454.22059551489633</v>
      </c>
      <c r="P711">
        <f t="shared" si="145"/>
        <v>1.5999836671592071</v>
      </c>
      <c r="Q711">
        <f t="shared" si="146"/>
        <v>0.95550516314586187</v>
      </c>
      <c r="R711">
        <f>(B711*Q711)/((1+(Settings!$E$11/100))^(A711-1))</f>
        <v>9.0182623830501612E-4</v>
      </c>
      <c r="S711">
        <f t="shared" si="147"/>
        <v>85.614322655142942</v>
      </c>
    </row>
    <row r="712" spans="1:19" x14ac:dyDescent="0.35">
      <c r="A712">
        <f t="shared" si="136"/>
        <v>709</v>
      </c>
      <c r="B712">
        <f>B711*(1+(Settings!$E$7/100))</f>
        <v>1146.918711450561</v>
      </c>
      <c r="C712">
        <f>C711*(1-(Settings!$E$8/100))+(Settings!$B$9*O711)</f>
        <v>13762.747722800621</v>
      </c>
      <c r="D712">
        <f t="shared" si="137"/>
        <v>1.0000306249406954</v>
      </c>
      <c r="E712">
        <f>E711*(1-(Settings!$E$9/100))+(Settings!$B$10*O711)</f>
        <v>1529.1941919679357</v>
      </c>
      <c r="F712">
        <f t="shared" si="138"/>
        <v>1.000030623837489</v>
      </c>
      <c r="G712">
        <f>(C712^Settings!$B$8)*(E712^(1-Settings!$B$8))</f>
        <v>4587.5825750853401</v>
      </c>
      <c r="H712">
        <f t="shared" si="139"/>
        <v>1.0000306243890922</v>
      </c>
      <c r="I712">
        <f t="shared" si="140"/>
        <v>8.9999999967886346</v>
      </c>
      <c r="J712">
        <f t="shared" si="141"/>
        <v>1.092281820547214E-9</v>
      </c>
      <c r="K712">
        <f t="shared" si="142"/>
        <v>3.999919549035182</v>
      </c>
      <c r="L712">
        <f t="shared" si="143"/>
        <v>3.0321177302283786E-5</v>
      </c>
      <c r="M712">
        <f>(B712^Settings!$B$7)*(G712^(1-Settings!$B$7))</f>
        <v>2293.8143551059061</v>
      </c>
      <c r="N712">
        <f t="shared" si="144"/>
        <v>1.9999798871576637</v>
      </c>
      <c r="O712">
        <f>(Settings!$E$10/100)*M712</f>
        <v>458.76287102118124</v>
      </c>
      <c r="P712">
        <f t="shared" si="145"/>
        <v>1.599983909726131</v>
      </c>
      <c r="Q712">
        <f t="shared" si="146"/>
        <v>0.95550525644141437</v>
      </c>
      <c r="R712">
        <f>(B712*Q712)/((1+(Settings!$E$11/100))^(A712-1))</f>
        <v>8.9298489178720635E-4</v>
      </c>
      <c r="S712">
        <f t="shared" si="147"/>
        <v>85.615215640034734</v>
      </c>
    </row>
    <row r="713" spans="1:19" x14ac:dyDescent="0.35">
      <c r="A713">
        <f t="shared" si="136"/>
        <v>710</v>
      </c>
      <c r="B713">
        <f>B712*(1+(Settings!$E$7/100))</f>
        <v>1158.3878985650665</v>
      </c>
      <c r="C713">
        <f>C712*(1-(Settings!$E$8/100))+(Settings!$B$9*O712)</f>
        <v>13900.379352263672</v>
      </c>
      <c r="D713">
        <f t="shared" si="137"/>
        <v>1.0000301701021286</v>
      </c>
      <c r="E713">
        <f>E712*(1-(Settings!$E$9/100))+(Settings!$B$10*O712)</f>
        <v>1544.486595230695</v>
      </c>
      <c r="F713">
        <f t="shared" si="138"/>
        <v>1.0000301690316515</v>
      </c>
      <c r="G713">
        <f>(C713^Settings!$B$8)*(E713^(1-Settings!$B$8))</f>
        <v>4633.4597848899875</v>
      </c>
      <c r="H713">
        <f t="shared" si="139"/>
        <v>1.0000301695668901</v>
      </c>
      <c r="I713">
        <f t="shared" si="140"/>
        <v>8.9999999968840232</v>
      </c>
      <c r="J713">
        <f t="shared" si="141"/>
        <v>1.0598633082281594E-9</v>
      </c>
      <c r="K713">
        <f t="shared" si="142"/>
        <v>3.9999207438454838</v>
      </c>
      <c r="L713">
        <f t="shared" si="143"/>
        <v>2.9870858320180105E-5</v>
      </c>
      <c r="M713">
        <f>(B713^Settings!$B$7)*(G713^(1-Settings!$B$7))</f>
        <v>2316.7528446738675</v>
      </c>
      <c r="N713">
        <f t="shared" si="144"/>
        <v>1.9999801858632207</v>
      </c>
      <c r="O713">
        <f>(Settings!$E$10/100)*M713</f>
        <v>463.35056893477349</v>
      </c>
      <c r="P713">
        <f t="shared" si="145"/>
        <v>1.5999841486905766</v>
      </c>
      <c r="Q713">
        <f t="shared" si="146"/>
        <v>0.95550534835138101</v>
      </c>
      <c r="R713">
        <f>(B713*Q713)/((1+(Settings!$E$11/100))^(A713-1))</f>
        <v>8.8423022300017438E-4</v>
      </c>
      <c r="S713">
        <f t="shared" si="147"/>
        <v>85.616099870257727</v>
      </c>
    </row>
    <row r="714" spans="1:19" x14ac:dyDescent="0.35">
      <c r="A714">
        <f t="shared" si="136"/>
        <v>711</v>
      </c>
      <c r="B714">
        <f>B713*(1+(Settings!$E$7/100))</f>
        <v>1169.9717775507172</v>
      </c>
      <c r="C714">
        <f>C713*(1-(Settings!$E$8/100))+(Settings!$B$9*O713)</f>
        <v>14039.387277259695</v>
      </c>
      <c r="D714">
        <f t="shared" si="137"/>
        <v>1.000029722018958</v>
      </c>
      <c r="E714">
        <f>E713*(1-(Settings!$E$9/100))+(Settings!$B$10*O713)</f>
        <v>1559.9319202195584</v>
      </c>
      <c r="F714">
        <f t="shared" si="138"/>
        <v>1.0000297209802778</v>
      </c>
      <c r="G714">
        <f>(C714^Settings!$B$8)*(E714^(1-Settings!$B$8))</f>
        <v>4679.7957598726207</v>
      </c>
      <c r="H714">
        <f t="shared" si="139"/>
        <v>1.0000297214996401</v>
      </c>
      <c r="I714">
        <f t="shared" si="140"/>
        <v>8.9999999969765803</v>
      </c>
      <c r="J714">
        <f t="shared" si="141"/>
        <v>1.028421792170775E-9</v>
      </c>
      <c r="K714">
        <f t="shared" si="142"/>
        <v>3.9999219209112553</v>
      </c>
      <c r="L714">
        <f t="shared" si="143"/>
        <v>2.9427227365985686E-5</v>
      </c>
      <c r="M714">
        <f>(B714^Settings!$B$7)*(G714^(1-Settings!$B$7))</f>
        <v>2339.9207174074254</v>
      </c>
      <c r="N714">
        <f t="shared" si="144"/>
        <v>1.9999804801325578</v>
      </c>
      <c r="O714">
        <f>(Settings!$E$10/100)*M714</f>
        <v>467.98414348148509</v>
      </c>
      <c r="P714">
        <f t="shared" si="145"/>
        <v>1.5999843841060462</v>
      </c>
      <c r="Q714">
        <f t="shared" si="146"/>
        <v>0.95550543889634043</v>
      </c>
      <c r="R714">
        <f>(B714*Q714)/((1+(Settings!$E$11/100))^(A714-1))</f>
        <v>8.7556138221462558E-4</v>
      </c>
      <c r="S714">
        <f t="shared" si="147"/>
        <v>85.616975431639943</v>
      </c>
    </row>
    <row r="715" spans="1:19" x14ac:dyDescent="0.35">
      <c r="A715">
        <f t="shared" si="136"/>
        <v>712</v>
      </c>
      <c r="B715">
        <f>B714*(1+(Settings!$E$7/100))</f>
        <v>1181.6714953262244</v>
      </c>
      <c r="C715">
        <f>C714*(1-(Settings!$E$8/100))+(Settings!$B$9*O714)</f>
        <v>14179.785260847837</v>
      </c>
      <c r="D715">
        <f t="shared" si="137"/>
        <v>1.0000292805908417</v>
      </c>
      <c r="E715">
        <f>E714*(1-(Settings!$E$9/100))+(Settings!$B$10*O714)</f>
        <v>1575.5316961633157</v>
      </c>
      <c r="F715">
        <f t="shared" si="138"/>
        <v>1.0000292795830257</v>
      </c>
      <c r="G715">
        <f>(C715^Settings!$B$8)*(E715^(1-Settings!$B$8))</f>
        <v>4726.5950877196137</v>
      </c>
      <c r="H715">
        <f t="shared" si="139"/>
        <v>1.0000292800869337</v>
      </c>
      <c r="I715">
        <f t="shared" si="140"/>
        <v>8.999999997066384</v>
      </c>
      <c r="J715">
        <f t="shared" si="141"/>
        <v>9.9782404561210569E-10</v>
      </c>
      <c r="K715">
        <f t="shared" si="142"/>
        <v>3.9999230804960231</v>
      </c>
      <c r="L715">
        <f t="shared" si="143"/>
        <v>2.8990185074739827E-5</v>
      </c>
      <c r="M715">
        <f>(B715^Settings!$B$7)*(G715^(1-Settings!$B$7))</f>
        <v>2363.3202671468848</v>
      </c>
      <c r="N715">
        <f t="shared" si="144"/>
        <v>1.9999807700315579</v>
      </c>
      <c r="O715">
        <f>(Settings!$E$10/100)*M715</f>
        <v>472.66405342937696</v>
      </c>
      <c r="P715">
        <f t="shared" si="145"/>
        <v>1.5999846160252462</v>
      </c>
      <c r="Q715">
        <f t="shared" si="146"/>
        <v>0.95550552809656442</v>
      </c>
      <c r="R715">
        <f>(B715*Q715)/((1+(Settings!$E$11/100))^(A715-1))</f>
        <v>8.6697752803065935E-4</v>
      </c>
      <c r="S715">
        <f t="shared" si="147"/>
        <v>85.617842409167977</v>
      </c>
    </row>
    <row r="716" spans="1:19" x14ac:dyDescent="0.35">
      <c r="A716">
        <f t="shared" si="136"/>
        <v>713</v>
      </c>
      <c r="B716">
        <f>B715*(1+(Settings!$E$7/100))</f>
        <v>1193.4882102794868</v>
      </c>
      <c r="C716">
        <f>C715*(1-(Settings!$E$8/100))+(Settings!$B$9*O715)</f>
        <v>14321.587203717318</v>
      </c>
      <c r="D716">
        <f t="shared" si="137"/>
        <v>1.0000288457189477</v>
      </c>
      <c r="E716">
        <f>E715*(1-(Settings!$E$9/100))+(Settings!$B$10*O715)</f>
        <v>1591.2874675829871</v>
      </c>
      <c r="F716">
        <f t="shared" si="138"/>
        <v>1.0000288447410632</v>
      </c>
      <c r="G716">
        <f>(C716^Settings!$B$8)*(E716^(1-Settings!$B$8))</f>
        <v>4773.8624019940335</v>
      </c>
      <c r="H716">
        <f t="shared" si="139"/>
        <v>1.0000288452299833</v>
      </c>
      <c r="I716">
        <f t="shared" si="140"/>
        <v>8.9999999971535214</v>
      </c>
      <c r="J716">
        <f t="shared" si="141"/>
        <v>9.6820329531510652E-10</v>
      </c>
      <c r="K716">
        <f t="shared" si="142"/>
        <v>3.9999242228594007</v>
      </c>
      <c r="L716">
        <f t="shared" si="143"/>
        <v>2.8559633635794057E-5</v>
      </c>
      <c r="M716">
        <f>(B716^Settings!$B$7)*(G716^(1-Settings!$B$7))</f>
        <v>2386.9538106709124</v>
      </c>
      <c r="N716">
        <f t="shared" si="144"/>
        <v>1.9999810556251276</v>
      </c>
      <c r="O716">
        <f>(Settings!$E$10/100)*M716</f>
        <v>477.39076213418252</v>
      </c>
      <c r="P716">
        <f t="shared" si="145"/>
        <v>1.5999848445001021</v>
      </c>
      <c r="Q716">
        <f t="shared" si="146"/>
        <v>0.9555056159720251</v>
      </c>
      <c r="R716">
        <f>(B716*Q716)/((1+(Settings!$E$11/100))^(A716-1))</f>
        <v>8.5847782729614192E-4</v>
      </c>
      <c r="S716">
        <f t="shared" si="147"/>
        <v>85.618700886995271</v>
      </c>
    </row>
    <row r="717" spans="1:19" x14ac:dyDescent="0.35">
      <c r="A717">
        <f t="shared" si="136"/>
        <v>714</v>
      </c>
      <c r="B717">
        <f>B716*(1+(Settings!$E$7/100))</f>
        <v>1205.4230923822818</v>
      </c>
      <c r="C717">
        <f>C716*(1-(Settings!$E$8/100))+(Settings!$B$9*O716)</f>
        <v>14464.807145563735</v>
      </c>
      <c r="D717">
        <f t="shared" si="137"/>
        <v>1.0000284173058871</v>
      </c>
      <c r="E717">
        <f>E716*(1-(Settings!$E$9/100))+(Settings!$B$10*O716)</f>
        <v>1607.2007944447455</v>
      </c>
      <c r="F717">
        <f t="shared" si="138"/>
        <v>1.0000284163570461</v>
      </c>
      <c r="G717">
        <f>(C717^Settings!$B$8)*(E717^(1-Settings!$B$8))</f>
        <v>4821.6023825944067</v>
      </c>
      <c r="H717">
        <f t="shared" si="139"/>
        <v>1.0000284168314666</v>
      </c>
      <c r="I717">
        <f t="shared" si="140"/>
        <v>8.9999999972380706</v>
      </c>
      <c r="J717">
        <f t="shared" si="141"/>
        <v>9.3942631451682246E-10</v>
      </c>
      <c r="K717">
        <f t="shared" si="142"/>
        <v>3.9999253482571482</v>
      </c>
      <c r="L717">
        <f t="shared" si="143"/>
        <v>2.8135476681789839E-5</v>
      </c>
      <c r="M717">
        <f>(B717^Settings!$B$7)*(G717^(1-Settings!$B$7))</f>
        <v>2410.8236879259184</v>
      </c>
      <c r="N717">
        <f t="shared" si="144"/>
        <v>1.9999813369772097</v>
      </c>
      <c r="O717">
        <f>(Settings!$E$10/100)*M717</f>
        <v>482.16473758518373</v>
      </c>
      <c r="P717">
        <f t="shared" si="145"/>
        <v>1.5999850695817677</v>
      </c>
      <c r="Q717">
        <f t="shared" si="146"/>
        <v>0.95550570254239742</v>
      </c>
      <c r="R717">
        <f>(B717*Q717)/((1+(Settings!$E$11/100))^(A717-1))</f>
        <v>8.5006145502587694E-4</v>
      </c>
      <c r="S717">
        <f t="shared" si="147"/>
        <v>85.619550948450296</v>
      </c>
    </row>
    <row r="718" spans="1:19" x14ac:dyDescent="0.35">
      <c r="A718">
        <f t="shared" si="136"/>
        <v>715</v>
      </c>
      <c r="B718">
        <f>B717*(1+(Settings!$E$7/100))</f>
        <v>1217.4773233061046</v>
      </c>
      <c r="C718">
        <f>C717*(1-(Settings!$E$8/100))+(Settings!$B$9*O717)</f>
        <v>14609.459266479125</v>
      </c>
      <c r="D718">
        <f t="shared" si="137"/>
        <v>1.0000279952557367</v>
      </c>
      <c r="E718">
        <f>E717*(1-(Settings!$E$9/100))+(Settings!$B$10*O717)</f>
        <v>1623.2732523143688</v>
      </c>
      <c r="F718">
        <f t="shared" si="138"/>
        <v>1.0000279943350954</v>
      </c>
      <c r="G718">
        <f>(C718^Settings!$B$8)*(E718^(1-Settings!$B$8))</f>
        <v>4869.819756218074</v>
      </c>
      <c r="H718">
        <f t="shared" si="139"/>
        <v>1.000027994795416</v>
      </c>
      <c r="I718">
        <f t="shared" si="140"/>
        <v>8.9999999973201099</v>
      </c>
      <c r="J718">
        <f t="shared" si="141"/>
        <v>9.1153751213823853E-10</v>
      </c>
      <c r="K718">
        <f t="shared" si="142"/>
        <v>3.9999264569412256</v>
      </c>
      <c r="L718">
        <f t="shared" si="143"/>
        <v>2.7717619222045187E-5</v>
      </c>
      <c r="M718">
        <f>(B718^Settings!$B$7)*(G718^(1-Settings!$B$7))</f>
        <v>2434.9322622577347</v>
      </c>
      <c r="N718">
        <f t="shared" si="144"/>
        <v>1.9999816141507969</v>
      </c>
      <c r="O718">
        <f>(Settings!$E$10/100)*M718</f>
        <v>486.98645245154694</v>
      </c>
      <c r="P718">
        <f t="shared" si="145"/>
        <v>1.5999852913206376</v>
      </c>
      <c r="Q718">
        <f t="shared" si="146"/>
        <v>0.9555057878270643</v>
      </c>
      <c r="R718">
        <f>(B718*Q718)/((1+(Settings!$E$11/100))^(A718-1))</f>
        <v>8.4172759432156507E-4</v>
      </c>
      <c r="S718">
        <f t="shared" si="147"/>
        <v>85.620392676044617</v>
      </c>
    </row>
    <row r="719" spans="1:19" x14ac:dyDescent="0.35">
      <c r="A719">
        <f t="shared" si="136"/>
        <v>716</v>
      </c>
      <c r="B719">
        <f>B718*(1+(Settings!$E$7/100))</f>
        <v>1229.6520965391658</v>
      </c>
      <c r="C719">
        <f>C718*(1-(Settings!$E$8/100))+(Settings!$B$9*O718)</f>
        <v>14755.557888355936</v>
      </c>
      <c r="D719">
        <f t="shared" si="137"/>
        <v>1.0000275794739943</v>
      </c>
      <c r="E719">
        <f>E718*(1-(Settings!$E$9/100))+(Settings!$B$10*O718)</f>
        <v>1639.5064325132362</v>
      </c>
      <c r="F719">
        <f t="shared" si="138"/>
        <v>1.0000275785806867</v>
      </c>
      <c r="G719">
        <f>(C719^Settings!$B$8)*(E719^(1-Settings!$B$8))</f>
        <v>4918.5192968291767</v>
      </c>
      <c r="H719">
        <f t="shared" si="139"/>
        <v>1.0000275790273516</v>
      </c>
      <c r="I719">
        <f t="shared" si="140"/>
        <v>8.999999997399712</v>
      </c>
      <c r="J719">
        <f t="shared" si="141"/>
        <v>8.8447027479787721E-10</v>
      </c>
      <c r="K719">
        <f t="shared" si="142"/>
        <v>3.99992754915985</v>
      </c>
      <c r="L719">
        <f t="shared" si="143"/>
        <v>2.7305967642554663E-5</v>
      </c>
      <c r="M719">
        <f>(B719^Settings!$B$7)*(G719^(1-Settings!$B$7))</f>
        <v>2459.2819206456061</v>
      </c>
      <c r="N719">
        <f t="shared" si="144"/>
        <v>1.9999818872079442</v>
      </c>
      <c r="O719">
        <f>(Settings!$E$10/100)*M719</f>
        <v>491.85638412912124</v>
      </c>
      <c r="P719">
        <f t="shared" si="145"/>
        <v>1.5999855097663556</v>
      </c>
      <c r="Q719">
        <f t="shared" si="146"/>
        <v>0.95550587184511993</v>
      </c>
      <c r="R719">
        <f>(B719*Q719)/((1+(Settings!$E$11/100))^(A719-1))</f>
        <v>8.3347543629255251E-4</v>
      </c>
      <c r="S719">
        <f t="shared" si="147"/>
        <v>85.621226151480911</v>
      </c>
    </row>
    <row r="720" spans="1:19" x14ac:dyDescent="0.35">
      <c r="A720">
        <f t="shared" si="136"/>
        <v>717</v>
      </c>
      <c r="B720">
        <f>B719*(1+(Settings!$E$7/100))</f>
        <v>1241.9486175045574</v>
      </c>
      <c r="C720">
        <f>C719*(1-(Settings!$E$8/100))+(Settings!$B$9*O719)</f>
        <v>14903.117476305026</v>
      </c>
      <c r="D720">
        <f t="shared" si="137"/>
        <v>1.0000271698675345</v>
      </c>
      <c r="E720">
        <f>E719*(1-(Settings!$E$9/100))+(Settings!$B$10*O719)</f>
        <v>1655.9019422758836</v>
      </c>
      <c r="F720">
        <f t="shared" si="138"/>
        <v>1.0000271690007612</v>
      </c>
      <c r="G720">
        <f>(C720^Settings!$B$8)*(E720^(1-Settings!$B$8))</f>
        <v>4967.7058261313296</v>
      </c>
      <c r="H720">
        <f t="shared" si="139"/>
        <v>1.0000271694341478</v>
      </c>
      <c r="I720">
        <f t="shared" si="140"/>
        <v>8.999999997476948</v>
      </c>
      <c r="J720">
        <f t="shared" si="141"/>
        <v>8.581801935747535E-10</v>
      </c>
      <c r="K720">
        <f t="shared" si="142"/>
        <v>3.9999286251575543</v>
      </c>
      <c r="L720">
        <f t="shared" si="143"/>
        <v>2.6900429839216145E-5</v>
      </c>
      <c r="M720">
        <f>(B720^Settings!$B$7)*(G720^(1-Settings!$B$7))</f>
        <v>2483.8750739385305</v>
      </c>
      <c r="N720">
        <f t="shared" si="144"/>
        <v>1.9999821562097884</v>
      </c>
      <c r="O720">
        <f>(Settings!$E$10/100)*M720</f>
        <v>496.77501478770614</v>
      </c>
      <c r="P720">
        <f t="shared" si="145"/>
        <v>1.5999857249678306</v>
      </c>
      <c r="Q720">
        <f t="shared" si="146"/>
        <v>0.95550595461537591</v>
      </c>
      <c r="R720">
        <f>(B720*Q720)/((1+(Settings!$E$11/100))^(A720-1))</f>
        <v>8.2530417997735074E-4</v>
      </c>
      <c r="S720">
        <f t="shared" si="147"/>
        <v>85.622051455660895</v>
      </c>
    </row>
    <row r="721" spans="1:19" x14ac:dyDescent="0.35">
      <c r="A721">
        <f t="shared" si="136"/>
        <v>718</v>
      </c>
      <c r="B721">
        <f>B720*(1+(Settings!$E$7/100))</f>
        <v>1254.3681036796031</v>
      </c>
      <c r="C721">
        <f>C720*(1-(Settings!$E$8/100))+(Settings!$B$9*O720)</f>
        <v>15052.152640087861</v>
      </c>
      <c r="D721">
        <f t="shared" si="137"/>
        <v>1.0000267663446305</v>
      </c>
      <c r="E721">
        <f>E720*(1-(Settings!$E$9/100))+(Settings!$B$10*O720)</f>
        <v>1672.4614049091365</v>
      </c>
      <c r="F721">
        <f t="shared" si="138"/>
        <v>1.0000267655036144</v>
      </c>
      <c r="G721">
        <f>(C721^Settings!$B$8)*(E721^(1-Settings!$B$8))</f>
        <v>5017.3842140450151</v>
      </c>
      <c r="H721">
        <f t="shared" si="139"/>
        <v>1.0000267659241224</v>
      </c>
      <c r="I721">
        <f t="shared" si="140"/>
        <v>8.9999999975518907</v>
      </c>
      <c r="J721">
        <f t="shared" si="141"/>
        <v>8.3268947292935991E-10</v>
      </c>
      <c r="K721">
        <f t="shared" si="142"/>
        <v>3.9999296851752382</v>
      </c>
      <c r="L721">
        <f t="shared" si="143"/>
        <v>2.6500914973581757E-5</v>
      </c>
      <c r="M721">
        <f>(B721^Settings!$B$7)*(G721^(1-Settings!$B$7))</f>
        <v>2508.7141570939525</v>
      </c>
      <c r="N721">
        <f t="shared" si="144"/>
        <v>1.999982421216556</v>
      </c>
      <c r="O721">
        <f>(Settings!$E$10/100)*M721</f>
        <v>501.7428314187905</v>
      </c>
      <c r="P721">
        <f t="shared" si="145"/>
        <v>1.5999859369732448</v>
      </c>
      <c r="Q721">
        <f t="shared" si="146"/>
        <v>0.9555060361563642</v>
      </c>
      <c r="R721">
        <f>(B721*Q721)/((1+(Settings!$E$11/100))^(A721-1))</f>
        <v>8.1721303226593039E-4</v>
      </c>
      <c r="S721">
        <f t="shared" si="147"/>
        <v>85.622868668693158</v>
      </c>
    </row>
    <row r="722" spans="1:19" x14ac:dyDescent="0.35">
      <c r="A722">
        <f t="shared" si="136"/>
        <v>719</v>
      </c>
      <c r="B722">
        <f>B721*(1+(Settings!$E$7/100))</f>
        <v>1266.9117847163991</v>
      </c>
      <c r="C722">
        <f>C721*(1-(Settings!$E$8/100))+(Settings!$B$9*O721)</f>
        <v>15202.678135563016</v>
      </c>
      <c r="D722">
        <f t="shared" si="137"/>
        <v>1.0000263688149547</v>
      </c>
      <c r="E722">
        <f>E721*(1-(Settings!$E$9/100))+(Settings!$B$10*O721)</f>
        <v>1689.1864599528326</v>
      </c>
      <c r="F722">
        <f t="shared" si="138"/>
        <v>1.0000263679988963</v>
      </c>
      <c r="G722">
        <f>(C722^Settings!$B$8)*(E722^(1-Settings!$B$8))</f>
        <v>5067.5593791897518</v>
      </c>
      <c r="H722">
        <f t="shared" si="139"/>
        <v>1.0000263684069255</v>
      </c>
      <c r="I722">
        <f t="shared" si="140"/>
        <v>8.9999999976246094</v>
      </c>
      <c r="J722">
        <f t="shared" si="141"/>
        <v>8.0797590840120392E-10</v>
      </c>
      <c r="K722">
        <f t="shared" si="142"/>
        <v>3.9999307294502242</v>
      </c>
      <c r="L722">
        <f t="shared" si="143"/>
        <v>2.6107333583880177E-5</v>
      </c>
      <c r="M722">
        <f>(B722^Settings!$B$7)*(G722^(1-Settings!$B$7))</f>
        <v>2533.8016294188496</v>
      </c>
      <c r="N722">
        <f t="shared" si="144"/>
        <v>1.9999826822875806</v>
      </c>
      <c r="O722">
        <f>(Settings!$E$10/100)*M722</f>
        <v>506.76032588376995</v>
      </c>
      <c r="P722">
        <f t="shared" si="145"/>
        <v>1.5999861458300646</v>
      </c>
      <c r="Q722">
        <f t="shared" si="146"/>
        <v>0.95550611648634154</v>
      </c>
      <c r="R722">
        <f>(B722*Q722)/((1+(Settings!$E$11/100))^(A722-1))</f>
        <v>8.0920120782277023E-4</v>
      </c>
      <c r="S722">
        <f t="shared" si="147"/>
        <v>85.623677869900988</v>
      </c>
    </row>
    <row r="723" spans="1:19" x14ac:dyDescent="0.35">
      <c r="A723">
        <f t="shared" si="136"/>
        <v>720</v>
      </c>
      <c r="B723">
        <f>B722*(1+(Settings!$E$7/100))</f>
        <v>1279.5809025635631</v>
      </c>
      <c r="C723">
        <f>C722*(1-(Settings!$E$8/100))+(Settings!$B$9*O722)</f>
        <v>15354.708866147148</v>
      </c>
      <c r="D723">
        <f t="shared" si="137"/>
        <v>1.0000259771894671</v>
      </c>
      <c r="E723">
        <f>E722*(1-(Settings!$E$9/100))+(Settings!$B$10*O722)</f>
        <v>1706.0787633421528</v>
      </c>
      <c r="F723">
        <f t="shared" si="138"/>
        <v>1.000025976397656</v>
      </c>
      <c r="G723">
        <f>(C723^Settings!$B$8)*(E723^(1-Settings!$B$8))</f>
        <v>5118.236289371087</v>
      </c>
      <c r="H723">
        <f t="shared" si="139"/>
        <v>1.0000259767935393</v>
      </c>
      <c r="I723">
        <f t="shared" si="140"/>
        <v>8.9999999976951663</v>
      </c>
      <c r="J723">
        <f t="shared" si="141"/>
        <v>7.8397288660880804E-10</v>
      </c>
      <c r="K723">
        <f t="shared" si="142"/>
        <v>3.9999317582163108</v>
      </c>
      <c r="L723">
        <f t="shared" si="143"/>
        <v>2.5719597562812169E-5</v>
      </c>
      <c r="M723">
        <f>(B723^Settings!$B$7)*(G723^(1-Settings!$B$7))</f>
        <v>2559.1399748132258</v>
      </c>
      <c r="N723">
        <f t="shared" si="144"/>
        <v>1.9999829394813124</v>
      </c>
      <c r="O723">
        <f>(Settings!$E$10/100)*M723</f>
        <v>511.82799496264516</v>
      </c>
      <c r="P723">
        <f t="shared" si="145"/>
        <v>1.5999863515850501</v>
      </c>
      <c r="Q723">
        <f t="shared" si="146"/>
        <v>0.95550619562329298</v>
      </c>
      <c r="R723">
        <f>(B723*Q723)/((1+(Settings!$E$11/100))^(A723-1))</f>
        <v>8.0126792901066422E-4</v>
      </c>
      <c r="S723">
        <f t="shared" si="147"/>
        <v>85.624479137829994</v>
      </c>
    </row>
    <row r="724" spans="1:19" x14ac:dyDescent="0.35">
      <c r="A724">
        <f t="shared" si="136"/>
        <v>721</v>
      </c>
      <c r="B724">
        <f>B723*(1+(Settings!$E$7/100))</f>
        <v>1292.3767115891987</v>
      </c>
      <c r="C724">
        <f>C723*(1-(Settings!$E$8/100))+(Settings!$B$9*O723)</f>
        <v>15508.259884290586</v>
      </c>
      <c r="D724">
        <f t="shared" si="137"/>
        <v>1.0000255913804823</v>
      </c>
      <c r="E724">
        <f>E723*(1-(Settings!$E$9/100))+(Settings!$B$10*O723)</f>
        <v>1723.1399875715742</v>
      </c>
      <c r="F724">
        <f t="shared" si="138"/>
        <v>1.0000255906121858</v>
      </c>
      <c r="G724">
        <f>(C724^Settings!$B$8)*(E724^(1-Settings!$B$8))</f>
        <v>5169.4199620724585</v>
      </c>
      <c r="H724">
        <f t="shared" si="139"/>
        <v>1.0000255909963229</v>
      </c>
      <c r="I724">
        <f t="shared" si="140"/>
        <v>8.9999999977636289</v>
      </c>
      <c r="J724">
        <f t="shared" si="141"/>
        <v>7.6070261201266476E-10</v>
      </c>
      <c r="K724">
        <f t="shared" si="142"/>
        <v>3.9999327717038251</v>
      </c>
      <c r="L724">
        <f t="shared" si="143"/>
        <v>2.5337620135346128E-5</v>
      </c>
      <c r="M724">
        <f>(B724^Settings!$B$7)*(G724^(1-Settings!$B$7))</f>
        <v>2584.7317020160458</v>
      </c>
      <c r="N724">
        <f t="shared" si="144"/>
        <v>1.9999831928553362</v>
      </c>
      <c r="O724">
        <f>(Settings!$E$10/100)*M724</f>
        <v>516.94634040320921</v>
      </c>
      <c r="P724">
        <f t="shared" si="145"/>
        <v>1.5999865542842691</v>
      </c>
      <c r="Q724">
        <f t="shared" si="146"/>
        <v>0.95550627358493723</v>
      </c>
      <c r="R724">
        <f>(B724*Q724)/((1+(Settings!$E$11/100))^(A724-1))</f>
        <v>7.9341242581527406E-4</v>
      </c>
      <c r="S724">
        <f t="shared" si="147"/>
        <v>85.625272550255815</v>
      </c>
    </row>
    <row r="725" spans="1:19" x14ac:dyDescent="0.35">
      <c r="A725">
        <f t="shared" si="136"/>
        <v>722</v>
      </c>
      <c r="B725">
        <f>B724*(1+(Settings!$E$7/100))</f>
        <v>1305.3004787050907</v>
      </c>
      <c r="C725">
        <f>C724*(1-(Settings!$E$8/100))+(Settings!$B$9*O724)</f>
        <v>15663.346392967662</v>
      </c>
      <c r="D725">
        <f t="shared" si="137"/>
        <v>1.0000252113015806</v>
      </c>
      <c r="E725">
        <f>E724*(1-(Settings!$E$9/100))+(Settings!$B$10*O724)</f>
        <v>1740.3718218604636</v>
      </c>
      <c r="F725">
        <f t="shared" si="138"/>
        <v>1.0000252105561103</v>
      </c>
      <c r="G725">
        <f>(C725^Settings!$B$8)*(E725^(1-Settings!$B$8))</f>
        <v>5221.1154649519722</v>
      </c>
      <c r="H725">
        <f t="shared" si="139"/>
        <v>1.0000252109288565</v>
      </c>
      <c r="I725">
        <f t="shared" si="140"/>
        <v>8.9999999978300558</v>
      </c>
      <c r="J725">
        <f t="shared" si="141"/>
        <v>7.3807626677080407E-10</v>
      </c>
      <c r="K725">
        <f t="shared" si="142"/>
        <v>3.999933770139672</v>
      </c>
      <c r="L725">
        <f t="shared" si="143"/>
        <v>2.4961315703286857E-5</v>
      </c>
      <c r="M725">
        <f>(B725^Settings!$B$7)*(G725^(1-Settings!$B$7))</f>
        <v>2610.579344853621</v>
      </c>
      <c r="N725">
        <f t="shared" si="144"/>
        <v>1.99998344246638</v>
      </c>
      <c r="O725">
        <f>(Settings!$E$10/100)*M725</f>
        <v>522.11586897072425</v>
      </c>
      <c r="P725">
        <f t="shared" si="145"/>
        <v>1.5999867539731041</v>
      </c>
      <c r="Q725">
        <f t="shared" si="146"/>
        <v>0.95550635038872944</v>
      </c>
      <c r="R725">
        <f>(B725*Q725)/((1+(Settings!$E$11/100))^(A725-1))</f>
        <v>7.8563393577042002E-4</v>
      </c>
      <c r="S725">
        <f t="shared" si="147"/>
        <v>85.626058184191592</v>
      </c>
    </row>
    <row r="726" spans="1:19" x14ac:dyDescent="0.35">
      <c r="A726">
        <f t="shared" si="136"/>
        <v>723</v>
      </c>
      <c r="B726">
        <f>B725*(1+(Settings!$E$7/100))</f>
        <v>1318.3534834921415</v>
      </c>
      <c r="C726">
        <f>C725*(1-(Settings!$E$8/100))+(Settings!$B$9*O725)</f>
        <v>15819.983747181961</v>
      </c>
      <c r="D726">
        <f t="shared" si="137"/>
        <v>1.0000248368677189</v>
      </c>
      <c r="E726">
        <f>E725*(1-(Settings!$E$9/100))+(Settings!$B$10*O725)</f>
        <v>1757.7759723203267</v>
      </c>
      <c r="F726">
        <f t="shared" si="138"/>
        <v>1.0000248361443864</v>
      </c>
      <c r="G726">
        <f>(C726^Settings!$B$8)*(E726^(1-Settings!$B$8))</f>
        <v>5273.3279163441503</v>
      </c>
      <c r="H726">
        <f t="shared" si="139"/>
        <v>1.0000248365060527</v>
      </c>
      <c r="I726">
        <f t="shared" si="140"/>
        <v>8.9999999978945109</v>
      </c>
      <c r="J726">
        <f t="shared" si="141"/>
        <v>7.1616046426470348E-10</v>
      </c>
      <c r="K726">
        <f t="shared" si="142"/>
        <v>3.9999347537473877</v>
      </c>
      <c r="L726">
        <f t="shared" si="143"/>
        <v>2.4590600045115707E-5</v>
      </c>
      <c r="M726">
        <f>(B726^Settings!$B$7)*(G726^(1-Settings!$B$7))</f>
        <v>2636.6854624904859</v>
      </c>
      <c r="N726">
        <f t="shared" si="144"/>
        <v>1.9999836883703297</v>
      </c>
      <c r="O726">
        <f>(Settings!$E$10/100)*M726</f>
        <v>527.33709249809715</v>
      </c>
      <c r="P726">
        <f t="shared" si="145"/>
        <v>1.5999869506962636</v>
      </c>
      <c r="Q726">
        <f t="shared" si="146"/>
        <v>0.95550642605186575</v>
      </c>
      <c r="R726">
        <f>(B726*Q726)/((1+(Settings!$E$11/100))^(A726-1))</f>
        <v>7.7793170388410393E-4</v>
      </c>
      <c r="S726">
        <f t="shared" si="147"/>
        <v>85.626836115895472</v>
      </c>
    </row>
    <row r="727" spans="1:19" x14ac:dyDescent="0.35">
      <c r="A727">
        <f t="shared" si="136"/>
        <v>724</v>
      </c>
      <c r="B727">
        <f>B726*(1+(Settings!$E$7/100))</f>
        <v>1331.5370183270629</v>
      </c>
      <c r="C727">
        <f>C726*(1-(Settings!$E$8/100))+(Settings!$B$9*O726)</f>
        <v>15978.18745548661</v>
      </c>
      <c r="D727">
        <f t="shared" si="137"/>
        <v>1.0000244679949866</v>
      </c>
      <c r="E727">
        <f>E726*(1-(Settings!$E$9/100))+(Settings!$B$10*O726)</f>
        <v>1775.3541621237298</v>
      </c>
      <c r="F727">
        <f t="shared" si="138"/>
        <v>1.000024467293148</v>
      </c>
      <c r="G727">
        <f>(C727^Settings!$B$8)*(E727^(1-Settings!$B$8))</f>
        <v>5326.0624857666962</v>
      </c>
      <c r="H727">
        <f t="shared" si="139"/>
        <v>1.0000244676440451</v>
      </c>
      <c r="I727">
        <f t="shared" si="140"/>
        <v>8.9999999979570511</v>
      </c>
      <c r="J727">
        <f t="shared" si="141"/>
        <v>6.9488859111288548E-10</v>
      </c>
      <c r="K727">
        <f t="shared" si="142"/>
        <v>3.9999357227471881</v>
      </c>
      <c r="L727">
        <f t="shared" si="143"/>
        <v>2.4225390160559357E-5</v>
      </c>
      <c r="M727">
        <f>(B727^Settings!$B$7)*(G727^(1-Settings!$B$7))</f>
        <v>2663.0526396827777</v>
      </c>
      <c r="N727">
        <f t="shared" si="144"/>
        <v>1.9999839306222407</v>
      </c>
      <c r="O727">
        <f>(Settings!$E$10/100)*M727</f>
        <v>532.61052793655551</v>
      </c>
      <c r="P727">
        <f t="shared" si="145"/>
        <v>1.5999871444977924</v>
      </c>
      <c r="Q727">
        <f t="shared" si="146"/>
        <v>0.95550650059128672</v>
      </c>
      <c r="R727">
        <f>(B727*Q727)/((1+(Settings!$E$11/100))^(A727-1))</f>
        <v>7.7030498256525646E-4</v>
      </c>
      <c r="S727">
        <f t="shared" si="147"/>
        <v>85.627606420878038</v>
      </c>
    </row>
    <row r="728" spans="1:19" x14ac:dyDescent="0.35">
      <c r="A728">
        <f t="shared" si="136"/>
        <v>725</v>
      </c>
      <c r="B728">
        <f>B727*(1+(Settings!$E$7/100))</f>
        <v>1344.8523885103336</v>
      </c>
      <c r="C728">
        <f>C727*(1-(Settings!$E$8/100))+(Settings!$B$9*O727)</f>
        <v>16137.973181519777</v>
      </c>
      <c r="D728">
        <f t="shared" si="137"/>
        <v>1.0000241046008052</v>
      </c>
      <c r="E728">
        <f>E727*(1-(Settings!$E$9/100))+(Settings!$B$10*O727)</f>
        <v>1793.1081316749107</v>
      </c>
      <c r="F728">
        <f t="shared" si="138"/>
        <v>1.0000241039198166</v>
      </c>
      <c r="G728">
        <f>(C728^Settings!$B$8)*(E728^(1-Settings!$B$8))</f>
        <v>5379.3243944323294</v>
      </c>
      <c r="H728">
        <f t="shared" si="139"/>
        <v>1.000024104260322</v>
      </c>
      <c r="I728">
        <f t="shared" si="140"/>
        <v>8.9999999980177332</v>
      </c>
      <c r="J728">
        <f t="shared" si="141"/>
        <v>6.7423844285485757E-10</v>
      </c>
      <c r="K728">
        <f t="shared" si="142"/>
        <v>3.9999366773560188</v>
      </c>
      <c r="L728">
        <f t="shared" si="143"/>
        <v>2.3865604270589813E-5</v>
      </c>
      <c r="M728">
        <f>(B728^Settings!$B$7)*(G728^(1-Settings!$B$7))</f>
        <v>2689.6834870341572</v>
      </c>
      <c r="N728">
        <f t="shared" si="144"/>
        <v>1.9999841692763518</v>
      </c>
      <c r="O728">
        <f>(Settings!$E$10/100)*M728</f>
        <v>537.93669740683151</v>
      </c>
      <c r="P728">
        <f t="shared" si="145"/>
        <v>1.5999873354210814</v>
      </c>
      <c r="Q728">
        <f t="shared" si="146"/>
        <v>0.95550657402368133</v>
      </c>
      <c r="R728">
        <f>(B728*Q728)/((1+(Settings!$E$11/100))^(A728-1))</f>
        <v>7.6275303155120286E-4</v>
      </c>
      <c r="S728">
        <f t="shared" si="147"/>
        <v>85.62836917390959</v>
      </c>
    </row>
    <row r="729" spans="1:19" x14ac:dyDescent="0.35">
      <c r="A729">
        <f t="shared" si="136"/>
        <v>726</v>
      </c>
      <c r="B729">
        <f>B728*(1+(Settings!$E$7/100))</f>
        <v>1358.3009123954371</v>
      </c>
      <c r="C729">
        <f>C728*(1-(Settings!$E$8/100))+(Settings!$B$9*O728)</f>
        <v>16299.356745555529</v>
      </c>
      <c r="D729">
        <f t="shared" si="137"/>
        <v>1.0000237466038175</v>
      </c>
      <c r="E729">
        <f>E728*(1-(Settings!$E$9/100))+(Settings!$B$10*O728)</f>
        <v>1811.0396387820956</v>
      </c>
      <c r="F729">
        <f t="shared" si="138"/>
        <v>1.0000237459430572</v>
      </c>
      <c r="G729">
        <f>(C729^Settings!$B$8)*(E729^(1-Settings!$B$8))</f>
        <v>5433.1189157657318</v>
      </c>
      <c r="H729">
        <f t="shared" si="139"/>
        <v>1.0000237462734152</v>
      </c>
      <c r="I729">
        <f t="shared" si="140"/>
        <v>8.9999999980766123</v>
      </c>
      <c r="J729">
        <f t="shared" si="141"/>
        <v>6.5421001949061974E-10</v>
      </c>
      <c r="K729">
        <f t="shared" si="142"/>
        <v>3.9999376177876025</v>
      </c>
      <c r="L729">
        <f t="shared" si="143"/>
        <v>2.3511161795219948E-5</v>
      </c>
      <c r="M729">
        <f>(B729^Settings!$B$7)*(G729^(1-Settings!$B$7))</f>
        <v>2716.580641254277</v>
      </c>
      <c r="N729">
        <f t="shared" si="144"/>
        <v>1.9999844043860946</v>
      </c>
      <c r="O729">
        <f>(Settings!$E$10/100)*M729</f>
        <v>543.3161282508554</v>
      </c>
      <c r="P729">
        <f t="shared" si="145"/>
        <v>1.5999875235088756</v>
      </c>
      <c r="Q729">
        <f t="shared" si="146"/>
        <v>0.95550664636549043</v>
      </c>
      <c r="R729">
        <f>(B729*Q729)/((1+(Settings!$E$11/100))^(A729-1))</f>
        <v>7.5527511783583811E-4</v>
      </c>
      <c r="S729">
        <f t="shared" si="147"/>
        <v>85.629124449027429</v>
      </c>
    </row>
    <row r="730" spans="1:19" x14ac:dyDescent="0.35">
      <c r="A730">
        <f t="shared" si="136"/>
        <v>727</v>
      </c>
      <c r="B730">
        <f>B729*(1+(Settings!$E$7/100))</f>
        <v>1371.8839215193914</v>
      </c>
      <c r="C730">
        <f>C729*(1-(Settings!$E$8/100))+(Settings!$B$9*O729)</f>
        <v>16462.35412607019</v>
      </c>
      <c r="D730">
        <f t="shared" si="137"/>
        <v>1.0000233939238434</v>
      </c>
      <c r="E730">
        <f>E729*(1-(Settings!$E$9/100))+(Settings!$B$10*O729)</f>
        <v>1829.1504588315393</v>
      </c>
      <c r="F730">
        <f t="shared" si="138"/>
        <v>1.0000233932827118</v>
      </c>
      <c r="G730">
        <f>(C730^Settings!$B$8)*(E730^(1-Settings!$B$8))</f>
        <v>5487.4513759256733</v>
      </c>
      <c r="H730">
        <f t="shared" si="139"/>
        <v>1.0000233936032776</v>
      </c>
      <c r="I730">
        <f t="shared" si="140"/>
        <v>8.9999999981337435</v>
      </c>
      <c r="J730">
        <f t="shared" si="141"/>
        <v>6.347811165596795E-10</v>
      </c>
      <c r="K730">
        <f t="shared" si="142"/>
        <v>3.9999385442524913</v>
      </c>
      <c r="L730">
        <f t="shared" si="143"/>
        <v>2.3161983442321343E-5</v>
      </c>
      <c r="M730">
        <f>(B730^Settings!$B$7)*(G730^(1-Settings!$B$7))</f>
        <v>2743.7467654198508</v>
      </c>
      <c r="N730">
        <f t="shared" si="144"/>
        <v>1.9999846360041098</v>
      </c>
      <c r="O730">
        <f>(Settings!$E$10/100)*M730</f>
        <v>548.74935308397016</v>
      </c>
      <c r="P730">
        <f t="shared" si="145"/>
        <v>1.5999877088032879</v>
      </c>
      <c r="Q730">
        <f t="shared" si="146"/>
        <v>0.9555067176329114</v>
      </c>
      <c r="R730">
        <f>(B730*Q730)/((1+(Settings!$E$11/100))^(A730-1))</f>
        <v>7.4787051559850745E-4</v>
      </c>
      <c r="S730">
        <f t="shared" si="147"/>
        <v>85.629872319543026</v>
      </c>
    </row>
    <row r="731" spans="1:19" x14ac:dyDescent="0.35">
      <c r="A731">
        <f t="shared" si="136"/>
        <v>728</v>
      </c>
      <c r="B731">
        <f>B730*(1+(Settings!$E$7/100))</f>
        <v>1385.6027607345852</v>
      </c>
      <c r="C731">
        <f>C730*(1-(Settings!$E$8/100))+(Settings!$B$9*O730)</f>
        <v>16626.981461324358</v>
      </c>
      <c r="D731">
        <f t="shared" si="137"/>
        <v>1.0000230464819237</v>
      </c>
      <c r="E731">
        <f>E730*(1-(Settings!$E$9/100))+(Settings!$B$10*O730)</f>
        <v>1847.4423849633054</v>
      </c>
      <c r="F731">
        <f t="shared" si="138"/>
        <v>1.0000230458598214</v>
      </c>
      <c r="G731">
        <f>(C731^Settings!$B$8)*(E731^(1-Settings!$B$8))</f>
        <v>5542.3271543323508</v>
      </c>
      <c r="H731">
        <f t="shared" si="139"/>
        <v>1.0000230461708837</v>
      </c>
      <c r="I731">
        <f t="shared" si="140"/>
        <v>8.9999999981891783</v>
      </c>
      <c r="J731">
        <f t="shared" si="141"/>
        <v>6.1595173406203685E-10</v>
      </c>
      <c r="K731">
        <f t="shared" si="142"/>
        <v>3.9999394569581073</v>
      </c>
      <c r="L731">
        <f t="shared" si="143"/>
        <v>2.2817990963375223E-5</v>
      </c>
      <c r="M731">
        <f>(B731^Settings!$B$7)*(G731^(1-Settings!$B$7))</f>
        <v>2771.1845492383145</v>
      </c>
      <c r="N731">
        <f t="shared" si="144"/>
        <v>1.9999848641822533</v>
      </c>
      <c r="O731">
        <f>(Settings!$E$10/100)*M731</f>
        <v>554.2369098476629</v>
      </c>
      <c r="P731">
        <f t="shared" si="145"/>
        <v>1.5999878913458025</v>
      </c>
      <c r="Q731">
        <f t="shared" si="146"/>
        <v>0.95550678784190035</v>
      </c>
      <c r="R731">
        <f>(B731*Q731)/((1+(Settings!$E$11/100))^(A731-1))</f>
        <v>7.4053850613358166E-4</v>
      </c>
      <c r="S731">
        <f t="shared" si="147"/>
        <v>85.630612858049162</v>
      </c>
    </row>
    <row r="732" spans="1:19" x14ac:dyDescent="0.35">
      <c r="A732">
        <f t="shared" si="136"/>
        <v>729</v>
      </c>
      <c r="B732">
        <f>B731*(1+(Settings!$E$7/100))</f>
        <v>1399.458788341931</v>
      </c>
      <c r="C732">
        <f>C731*(1-(Settings!$E$8/100))+(Settings!$B$9*O731)</f>
        <v>16793.255050960768</v>
      </c>
      <c r="D732">
        <f t="shared" si="137"/>
        <v>1.0000227042002541</v>
      </c>
      <c r="E732">
        <f>E731*(1-(Settings!$E$9/100))+(Settings!$B$10*O731)</f>
        <v>1865.9172282488055</v>
      </c>
      <c r="F732">
        <f t="shared" si="138"/>
        <v>1.0000227035966258</v>
      </c>
      <c r="G732">
        <f>(C732^Settings!$B$8)*(E732^(1-Settings!$B$8))</f>
        <v>5597.7516842000023</v>
      </c>
      <c r="H732">
        <f t="shared" si="139"/>
        <v>1.0000227038984288</v>
      </c>
      <c r="I732">
        <f t="shared" si="140"/>
        <v>8.9999999982429646</v>
      </c>
      <c r="J732">
        <f t="shared" si="141"/>
        <v>5.9763305415572177E-10</v>
      </c>
      <c r="K732">
        <f t="shared" si="142"/>
        <v>3.9999403561087918</v>
      </c>
      <c r="L732">
        <f t="shared" si="143"/>
        <v>2.24791073533126E-5</v>
      </c>
      <c r="M732">
        <f>(B732^Settings!$B$7)*(G732^(1-Settings!$B$7))</f>
        <v>2798.8967093141428</v>
      </c>
      <c r="N732">
        <f t="shared" si="144"/>
        <v>1.9999850889716131</v>
      </c>
      <c r="O732">
        <f>(Settings!$E$10/100)*M732</f>
        <v>559.77934186282857</v>
      </c>
      <c r="P732">
        <f t="shared" si="145"/>
        <v>1.5999880711772905</v>
      </c>
      <c r="Q732">
        <f t="shared" si="146"/>
        <v>0.95550685700817695</v>
      </c>
      <c r="R732">
        <f>(B732*Q732)/((1+(Settings!$E$11/100))^(A732-1))</f>
        <v>7.3327837778072269E-4</v>
      </c>
      <c r="S732">
        <f t="shared" si="147"/>
        <v>85.631346136426941</v>
      </c>
    </row>
    <row r="733" spans="1:19" x14ac:dyDescent="0.35">
      <c r="A733">
        <f t="shared" si="136"/>
        <v>730</v>
      </c>
      <c r="B733">
        <f>B732*(1+(Settings!$E$7/100))</f>
        <v>1413.4533762253504</v>
      </c>
      <c r="C733">
        <f>C732*(1-(Settings!$E$8/100))+(Settings!$B$9*O732)</f>
        <v>16961.1913576181</v>
      </c>
      <c r="D733">
        <f t="shared" si="137"/>
        <v>1.0000223670021846</v>
      </c>
      <c r="E733">
        <f>E732*(1-(Settings!$E$9/100))+(Settings!$B$10*O732)</f>
        <v>1884.5768178701123</v>
      </c>
      <c r="F733">
        <f t="shared" si="138"/>
        <v>1.0000223664164976</v>
      </c>
      <c r="G733">
        <f>(C733^Settings!$B$8)*(E733^(1-Settings!$B$8))</f>
        <v>5653.7304530748506</v>
      </c>
      <c r="H733">
        <f t="shared" si="139"/>
        <v>1.00002236670933</v>
      </c>
      <c r="I733">
        <f t="shared" si="140"/>
        <v>8.9999999982951557</v>
      </c>
      <c r="J733">
        <f t="shared" si="141"/>
        <v>5.7989169022221176E-10</v>
      </c>
      <c r="K733">
        <f t="shared" si="142"/>
        <v>3.9999412419058542</v>
      </c>
      <c r="L733">
        <f t="shared" si="143"/>
        <v>2.214525676169643E-5</v>
      </c>
      <c r="M733">
        <f>(B733^Settings!$B$7)*(G733^(1-Settings!$B$7))</f>
        <v>2826.8859894178131</v>
      </c>
      <c r="N733">
        <f t="shared" si="144"/>
        <v>1.9999853104225176</v>
      </c>
      <c r="O733">
        <f>(Settings!$E$10/100)*M733</f>
        <v>565.37719788356264</v>
      </c>
      <c r="P733">
        <f t="shared" si="145"/>
        <v>1.5999882483380141</v>
      </c>
      <c r="Q733">
        <f t="shared" si="146"/>
        <v>0.95550692514722702</v>
      </c>
      <c r="R733">
        <f>(B733*Q733)/((1+(Settings!$E$11/100))^(A733-1))</f>
        <v>7.2608942585583374E-4</v>
      </c>
      <c r="S733">
        <f t="shared" si="147"/>
        <v>85.632072225852795</v>
      </c>
    </row>
    <row r="734" spans="1:19" x14ac:dyDescent="0.35">
      <c r="A734">
        <f t="shared" si="136"/>
        <v>731</v>
      </c>
      <c r="B734">
        <f>B733*(1+(Settings!$E$7/100))</f>
        <v>1427.587909987604</v>
      </c>
      <c r="C734">
        <f>C733*(1-(Settings!$E$8/100))+(Settings!$B$9*O733)</f>
        <v>17130.807008560943</v>
      </c>
      <c r="D734">
        <f t="shared" si="137"/>
        <v>1.000022034812198</v>
      </c>
      <c r="E734">
        <f>E733*(1-(Settings!$E$9/100))+(Settings!$B$10*O733)</f>
        <v>1903.4230013010663</v>
      </c>
      <c r="F734">
        <f t="shared" si="138"/>
        <v>1.0000220342439192</v>
      </c>
      <c r="G734">
        <f>(C734^Settings!$B$8)*(E734^(1-Settings!$B$8))</f>
        <v>5710.2690033784229</v>
      </c>
      <c r="H734">
        <f t="shared" si="139"/>
        <v>1.0000220345280697</v>
      </c>
      <c r="I734">
        <f t="shared" si="140"/>
        <v>8.9999999983457943</v>
      </c>
      <c r="J734">
        <f t="shared" si="141"/>
        <v>5.6266102888002933E-10</v>
      </c>
      <c r="K734">
        <f t="shared" si="142"/>
        <v>3.9999421145476122</v>
      </c>
      <c r="L734">
        <f t="shared" si="143"/>
        <v>2.1816364426108237E-5</v>
      </c>
      <c r="M734">
        <f>(B734^Settings!$B$7)*(G734^(1-Settings!$B$7))</f>
        <v>2855.1551607574675</v>
      </c>
      <c r="N734">
        <f t="shared" si="144"/>
        <v>1.9999855285845474</v>
      </c>
      <c r="O734">
        <f>(Settings!$E$10/100)*M734</f>
        <v>571.03103215149349</v>
      </c>
      <c r="P734">
        <f t="shared" si="145"/>
        <v>1.599988422867638</v>
      </c>
      <c r="Q734">
        <f t="shared" si="146"/>
        <v>0.95550699227430669</v>
      </c>
      <c r="R734">
        <f>(B734*Q734)/((1+(Settings!$E$11/100))^(A734-1))</f>
        <v>7.189709525826847E-4</v>
      </c>
      <c r="S734">
        <f t="shared" si="147"/>
        <v>85.632791196805371</v>
      </c>
    </row>
    <row r="735" spans="1:19" x14ac:dyDescent="0.35">
      <c r="A735">
        <f t="shared" si="136"/>
        <v>732</v>
      </c>
      <c r="B735">
        <f>B734*(1+(Settings!$E$7/100))</f>
        <v>1441.86378908748</v>
      </c>
      <c r="C735">
        <f>C734*(1-(Settings!$E$8/100))+(Settings!$B$9*O734)</f>
        <v>17302.118797326068</v>
      </c>
      <c r="D735">
        <f t="shared" si="137"/>
        <v>1.0000217075559314</v>
      </c>
      <c r="E735">
        <f>E734*(1-(Settings!$E$9/100))+(Settings!$B$10*O734)</f>
        <v>1922.4576444901943</v>
      </c>
      <c r="F735">
        <f t="shared" si="138"/>
        <v>1.0000217070045503</v>
      </c>
      <c r="G735">
        <f>(C735^Settings!$B$8)*(E735^(1-Settings!$B$8))</f>
        <v>5767.372932956303</v>
      </c>
      <c r="H735">
        <f t="shared" si="139"/>
        <v>1.0000217072802631</v>
      </c>
      <c r="I735">
        <f t="shared" si="140"/>
        <v>8.9999999983949284</v>
      </c>
      <c r="J735">
        <f t="shared" si="141"/>
        <v>5.4594107012917448E-10</v>
      </c>
      <c r="K735">
        <f t="shared" si="142"/>
        <v>3.9999429742294388</v>
      </c>
      <c r="L735">
        <f t="shared" si="143"/>
        <v>2.1492356694352566E-5</v>
      </c>
      <c r="M735">
        <f>(B735^Settings!$B$7)*(G735^(1-Settings!$B$7))</f>
        <v>2883.7070222532921</v>
      </c>
      <c r="N735">
        <f t="shared" si="144"/>
        <v>1.999985743506548</v>
      </c>
      <c r="O735">
        <f>(Settings!$E$10/100)*M735</f>
        <v>576.74140445065848</v>
      </c>
      <c r="P735">
        <f t="shared" si="145"/>
        <v>1.5999885948052381</v>
      </c>
      <c r="Q735">
        <f t="shared" si="146"/>
        <v>0.95550705840444516</v>
      </c>
      <c r="R735">
        <f>(B735*Q735)/((1+(Settings!$E$11/100))^(A735-1))</f>
        <v>7.1192226702520656E-4</v>
      </c>
      <c r="S735">
        <f t="shared" si="147"/>
        <v>85.633503119072401</v>
      </c>
    </row>
    <row r="736" spans="1:19" x14ac:dyDescent="0.35">
      <c r="A736">
        <f t="shared" si="136"/>
        <v>733</v>
      </c>
      <c r="B736">
        <f>B735*(1+(Settings!$E$7/100))</f>
        <v>1456.2824269783548</v>
      </c>
      <c r="C736">
        <f>C735*(1-(Settings!$E$8/100))+(Settings!$B$9*O735)</f>
        <v>17475.143685385137</v>
      </c>
      <c r="D736">
        <f t="shared" si="137"/>
        <v>1.0000213851601103</v>
      </c>
      <c r="E736">
        <f>E735*(1-(Settings!$E$9/100))+(Settings!$B$10*O735)</f>
        <v>1941.6826320454563</v>
      </c>
      <c r="F736">
        <f t="shared" si="138"/>
        <v>1.000021384625116</v>
      </c>
      <c r="G736">
        <f>(C736^Settings!$B$8)*(E736^(1-Settings!$B$8))</f>
        <v>5825.0478956323732</v>
      </c>
      <c r="H736">
        <f t="shared" si="139"/>
        <v>1.000021384892591</v>
      </c>
      <c r="I736">
        <f t="shared" si="140"/>
        <v>8.999999998442604</v>
      </c>
      <c r="J736">
        <f t="shared" si="141"/>
        <v>5.2973181396964719E-10</v>
      </c>
      <c r="K736">
        <f t="shared" si="142"/>
        <v>3.9999438211438041</v>
      </c>
      <c r="L736">
        <f t="shared" si="143"/>
        <v>2.1173160980048067E-5</v>
      </c>
      <c r="M736">
        <f>(B736^Settings!$B$7)*(G736^(1-Settings!$B$7))</f>
        <v>2912.5444008146333</v>
      </c>
      <c r="N736">
        <f t="shared" si="144"/>
        <v>1.9999859552366372</v>
      </c>
      <c r="O736">
        <f>(Settings!$E$10/100)*M736</f>
        <v>582.50888016292663</v>
      </c>
      <c r="P736">
        <f t="shared" si="145"/>
        <v>1.5999887641893096</v>
      </c>
      <c r="Q736">
        <f t="shared" si="146"/>
        <v>0.95550712355244871</v>
      </c>
      <c r="R736">
        <f>(B736*Q736)/((1+(Settings!$E$11/100))^(A736-1))</f>
        <v>7.0494268502045135E-4</v>
      </c>
      <c r="S736">
        <f t="shared" si="147"/>
        <v>85.63420806175742</v>
      </c>
    </row>
    <row r="737" spans="1:19" x14ac:dyDescent="0.35">
      <c r="A737">
        <f t="shared" si="136"/>
        <v>734</v>
      </c>
      <c r="B737">
        <f>B736*(1+(Settings!$E$7/100))</f>
        <v>1470.8452512481383</v>
      </c>
      <c r="C737">
        <f>C736*(1-(Settings!$E$8/100))+(Settings!$B$9*O736)</f>
        <v>17649.898803824068</v>
      </c>
      <c r="D737">
        <f t="shared" si="137"/>
        <v>1.0000210675525478</v>
      </c>
      <c r="E737">
        <f>E736*(1-(Settings!$E$9/100))+(Settings!$B$10*O736)</f>
        <v>1961.0998674208399</v>
      </c>
      <c r="F737">
        <f t="shared" si="138"/>
        <v>1.0000210670334297</v>
      </c>
      <c r="G737">
        <f>(C737^Settings!$B$8)*(E737^(1-Settings!$B$8))</f>
        <v>5883.2996017686046</v>
      </c>
      <c r="H737">
        <f t="shared" si="139"/>
        <v>1.0000210672929999</v>
      </c>
      <c r="I737">
        <f t="shared" si="140"/>
        <v>8.9999999984888621</v>
      </c>
      <c r="J737">
        <f t="shared" si="141"/>
        <v>5.1398885148046247E-10</v>
      </c>
      <c r="K737">
        <f t="shared" si="142"/>
        <v>3.9999446554803235</v>
      </c>
      <c r="L737">
        <f t="shared" si="143"/>
        <v>2.0858705940263178E-5</v>
      </c>
      <c r="M737">
        <f>(B737^Settings!$B$7)*(G737^(1-Settings!$B$7))</f>
        <v>2941.670151619895</v>
      </c>
      <c r="N737">
        <f t="shared" si="144"/>
        <v>1.9999861638222209</v>
      </c>
      <c r="O737">
        <f>(Settings!$E$10/100)*M737</f>
        <v>588.33403032397905</v>
      </c>
      <c r="P737">
        <f t="shared" si="145"/>
        <v>1.5999889310577771</v>
      </c>
      <c r="Q737">
        <f t="shared" si="146"/>
        <v>0.95550718773290377</v>
      </c>
      <c r="R737">
        <f>(B737*Q737)/((1+(Settings!$E$11/100))^(A737-1))</f>
        <v>6.9803152911220771E-4</v>
      </c>
      <c r="S737">
        <f t="shared" si="147"/>
        <v>85.634906093286531</v>
      </c>
    </row>
    <row r="738" spans="1:19" x14ac:dyDescent="0.35">
      <c r="A738">
        <f t="shared" si="136"/>
        <v>735</v>
      </c>
      <c r="B738">
        <f>B737*(1+(Settings!$E$7/100))</f>
        <v>1485.5537037606198</v>
      </c>
      <c r="C738">
        <f>C737*(1-(Settings!$E$8/100))+(Settings!$B$9*O737)</f>
        <v>17826.401455039169</v>
      </c>
      <c r="D738">
        <f t="shared" si="137"/>
        <v>1.0000207546621231</v>
      </c>
      <c r="E738">
        <f>E737*(1-(Settings!$E$9/100))+(Settings!$B$10*O737)</f>
        <v>1980.711273104821</v>
      </c>
      <c r="F738">
        <f t="shared" si="138"/>
        <v>1.0000207541583928</v>
      </c>
      <c r="G738">
        <f>(C738^Settings!$B$8)*(E738^(1-Settings!$B$8))</f>
        <v>5942.1338188304262</v>
      </c>
      <c r="H738">
        <f t="shared" si="139"/>
        <v>1.000020754410258</v>
      </c>
      <c r="I738">
        <f t="shared" si="140"/>
        <v>8.9999999985337489</v>
      </c>
      <c r="J738">
        <f t="shared" si="141"/>
        <v>4.9873438712211282E-10</v>
      </c>
      <c r="K738">
        <f t="shared" si="142"/>
        <v>3.9999454774257921</v>
      </c>
      <c r="L738">
        <f t="shared" si="143"/>
        <v>2.0548921031426914E-5</v>
      </c>
      <c r="M738">
        <f>(B738^Settings!$B$7)*(G738^(1-Settings!$B$7))</f>
        <v>2971.0871583992239</v>
      </c>
      <c r="N738">
        <f t="shared" si="144"/>
        <v>1.9999863693099991</v>
      </c>
      <c r="O738">
        <f>(Settings!$E$10/100)*M738</f>
        <v>594.21743167984482</v>
      </c>
      <c r="P738">
        <f t="shared" si="145"/>
        <v>1.5999890954479994</v>
      </c>
      <c r="Q738">
        <f t="shared" si="146"/>
        <v>0.95550725096017963</v>
      </c>
      <c r="R738">
        <f>(B738*Q738)/((1+(Settings!$E$11/100))^(A738-1))</f>
        <v>6.9118812848526564E-4</v>
      </c>
      <c r="S738">
        <f t="shared" si="147"/>
        <v>85.635597281415016</v>
      </c>
    </row>
    <row r="739" spans="1:19" x14ac:dyDescent="0.35">
      <c r="A739">
        <f t="shared" si="136"/>
        <v>736</v>
      </c>
      <c r="B739">
        <f>B738*(1+(Settings!$E$7/100))</f>
        <v>1500.4092407982259</v>
      </c>
      <c r="C739">
        <f>C738*(1-(Settings!$E$8/100))+(Settings!$B$9*O738)</f>
        <v>18004.669114450247</v>
      </c>
      <c r="D739">
        <f t="shared" si="137"/>
        <v>1.0000204464187368</v>
      </c>
      <c r="E739">
        <f>E738*(1-(Settings!$E$9/100))+(Settings!$B$10*O738)</f>
        <v>2000.5187908107089</v>
      </c>
      <c r="F739">
        <f t="shared" si="138"/>
        <v>1.0000204459299722</v>
      </c>
      <c r="G739">
        <f>(C739^Settings!$B$8)*(E739^(1-Settings!$B$8))</f>
        <v>6001.5563719577704</v>
      </c>
      <c r="H739">
        <f t="shared" si="139"/>
        <v>1.0000204461743323</v>
      </c>
      <c r="I739">
        <f t="shared" si="140"/>
        <v>8.9999999985773034</v>
      </c>
      <c r="J739">
        <f t="shared" si="141"/>
        <v>4.8394621643410574E-10</v>
      </c>
      <c r="K739">
        <f t="shared" si="142"/>
        <v>3.9999462871642337</v>
      </c>
      <c r="L739">
        <f t="shared" si="143"/>
        <v>2.0243736975622539E-5</v>
      </c>
      <c r="M739">
        <f>(B739^Settings!$B$7)*(G739^(1-Settings!$B$7))</f>
        <v>3000.7983337200308</v>
      </c>
      <c r="N739">
        <f t="shared" si="144"/>
        <v>1.9999865717459788</v>
      </c>
      <c r="O739">
        <f>(Settings!$E$10/100)*M739</f>
        <v>600.15966674400613</v>
      </c>
      <c r="P739">
        <f t="shared" si="145"/>
        <v>1.5999892573967831</v>
      </c>
      <c r="Q739">
        <f t="shared" si="146"/>
        <v>0.95550731324843241</v>
      </c>
      <c r="R739">
        <f>(B739*Q739)/((1+(Settings!$E$11/100))^(A739-1))</f>
        <v>6.8441181890032733E-4</v>
      </c>
      <c r="S739">
        <f t="shared" si="147"/>
        <v>85.636281693233911</v>
      </c>
    </row>
    <row r="740" spans="1:19" x14ac:dyDescent="0.35">
      <c r="A740">
        <f t="shared" si="136"/>
        <v>737</v>
      </c>
      <c r="B740">
        <f>B739*(1+(Settings!$E$7/100))</f>
        <v>1515.4133332062081</v>
      </c>
      <c r="C740">
        <f>C739*(1-(Settings!$E$8/100))+(Settings!$B$9*O739)</f>
        <v>18184.71943223085</v>
      </c>
      <c r="D740">
        <f t="shared" si="137"/>
        <v>1.0000201427533995</v>
      </c>
      <c r="E740">
        <f>E739*(1-(Settings!$E$9/100))+(Settings!$B$10*O739)</f>
        <v>2020.5243816688953</v>
      </c>
      <c r="F740">
        <f t="shared" si="138"/>
        <v>1.0000201422791566</v>
      </c>
      <c r="G740">
        <f>(C740^Settings!$B$8)*(E740^(1-Settings!$B$8))</f>
        <v>6061.5731445418178</v>
      </c>
      <c r="H740">
        <f t="shared" si="139"/>
        <v>1.000020142516278</v>
      </c>
      <c r="I740">
        <f t="shared" si="140"/>
        <v>8.9999999986195629</v>
      </c>
      <c r="J740">
        <f t="shared" si="141"/>
        <v>4.6955772603496371E-10</v>
      </c>
      <c r="K740">
        <f t="shared" si="142"/>
        <v>3.999947084876939</v>
      </c>
      <c r="L740">
        <f t="shared" si="143"/>
        <v>1.9943085427520657E-5</v>
      </c>
      <c r="M740">
        <f>(B740^Settings!$B$7)*(G740^(1-Settings!$B$7))</f>
        <v>3030.8066192753627</v>
      </c>
      <c r="N740">
        <f t="shared" si="144"/>
        <v>1.9999867711754844</v>
      </c>
      <c r="O740">
        <f>(Settings!$E$10/100)*M740</f>
        <v>606.16132385507251</v>
      </c>
      <c r="P740">
        <f t="shared" si="145"/>
        <v>1.5999894169403874</v>
      </c>
      <c r="Q740">
        <f t="shared" si="146"/>
        <v>0.95550737461160895</v>
      </c>
      <c r="R740">
        <f>(B740*Q740)/((1+(Settings!$E$11/100))^(A740-1))</f>
        <v>6.777019426295552E-4</v>
      </c>
      <c r="S740">
        <f t="shared" si="147"/>
        <v>85.636959395176547</v>
      </c>
    </row>
    <row r="741" spans="1:19" x14ac:dyDescent="0.35">
      <c r="A741">
        <f t="shared" si="136"/>
        <v>738</v>
      </c>
      <c r="B741">
        <f>B740*(1+(Settings!$E$7/100))</f>
        <v>1530.5674665382703</v>
      </c>
      <c r="C741">
        <f>C740*(1-(Settings!$E$8/100))+(Settings!$B$9*O740)</f>
        <v>18366.570235055799</v>
      </c>
      <c r="D741">
        <f t="shared" si="137"/>
        <v>1.0000198435980989</v>
      </c>
      <c r="E741">
        <f>E740*(1-(Settings!$E$9/100))+(Settings!$B$10*O740)</f>
        <v>2040.7300264210246</v>
      </c>
      <c r="F741">
        <f t="shared" si="138"/>
        <v>1.0000198431379559</v>
      </c>
      <c r="G741">
        <f>(C741^Settings!$B$8)*(E741^(1-Settings!$B$8))</f>
        <v>6122.1900788075027</v>
      </c>
      <c r="H741">
        <f t="shared" si="139"/>
        <v>1.0000198433680163</v>
      </c>
      <c r="I741">
        <f t="shared" si="140"/>
        <v>8.9999999986605665</v>
      </c>
      <c r="J741">
        <f t="shared" si="141"/>
        <v>4.5559112038517924E-10</v>
      </c>
      <c r="K741">
        <f t="shared" si="142"/>
        <v>3.9999478707425036</v>
      </c>
      <c r="L741">
        <f t="shared" si="143"/>
        <v>1.9646899018788133E-5</v>
      </c>
      <c r="M741">
        <f>(B741^Settings!$B$7)*(G741^(1-Settings!$B$7))</f>
        <v>3061.1149861751569</v>
      </c>
      <c r="N741">
        <f t="shared" si="144"/>
        <v>1.9999869676431652</v>
      </c>
      <c r="O741">
        <f>(Settings!$E$10/100)*M741</f>
        <v>612.22299723503136</v>
      </c>
      <c r="P741">
        <f t="shared" si="145"/>
        <v>1.599989574114532</v>
      </c>
      <c r="Q741">
        <f t="shared" si="146"/>
        <v>0.95550743506344715</v>
      </c>
      <c r="R741">
        <f>(B741*Q741)/((1+(Settings!$E$11/100))^(A741-1))</f>
        <v>6.7105784839274936E-4</v>
      </c>
      <c r="S741">
        <f t="shared" si="147"/>
        <v>85.63763045302494</v>
      </c>
    </row>
    <row r="742" spans="1:19" x14ac:dyDescent="0.35">
      <c r="A742">
        <f t="shared" si="136"/>
        <v>739</v>
      </c>
      <c r="B742">
        <f>B741*(1+(Settings!$E$7/100))</f>
        <v>1545.8731412036529</v>
      </c>
      <c r="C742">
        <f>C741*(1-(Settings!$E$8/100))+(Settings!$B$9*O741)</f>
        <v>18550.239527866212</v>
      </c>
      <c r="D742">
        <f t="shared" si="137"/>
        <v>1.0000195488858887</v>
      </c>
      <c r="E742">
        <f>E741*(1-(Settings!$E$9/100))+(Settings!$B$10*O741)</f>
        <v>2061.1377256161072</v>
      </c>
      <c r="F742">
        <f t="shared" si="138"/>
        <v>1.0000195484394014</v>
      </c>
      <c r="G742">
        <f>(C742^Settings!$B$8)*(E742^(1-Settings!$B$8))</f>
        <v>6183.413176401863</v>
      </c>
      <c r="H742">
        <f t="shared" si="139"/>
        <v>1.0000195486626451</v>
      </c>
      <c r="I742">
        <f t="shared" si="140"/>
        <v>8.9999999987003516</v>
      </c>
      <c r="J742">
        <f t="shared" si="141"/>
        <v>4.4204639948475233E-10</v>
      </c>
      <c r="K742">
        <f t="shared" si="142"/>
        <v>3.9999486449368757</v>
      </c>
      <c r="L742">
        <f t="shared" si="143"/>
        <v>1.9355111535723779E-5</v>
      </c>
      <c r="M742">
        <f>(B742^Settings!$B$7)*(G742^(1-Settings!$B$7))</f>
        <v>3091.726435240415</v>
      </c>
      <c r="N742">
        <f t="shared" si="144"/>
        <v>1.99998716119301</v>
      </c>
      <c r="O742">
        <f>(Settings!$E$10/100)*M742</f>
        <v>618.34528704808304</v>
      </c>
      <c r="P742">
        <f t="shared" si="145"/>
        <v>1.5999897289544081</v>
      </c>
      <c r="Q742">
        <f t="shared" si="146"/>
        <v>0.95550749461748263</v>
      </c>
      <c r="R742">
        <f>(B742*Q742)/((1+(Settings!$E$11/100))^(A742-1))</f>
        <v>6.6447889129415407E-4</v>
      </c>
      <c r="S742">
        <f t="shared" si="147"/>
        <v>85.638294931916235</v>
      </c>
    </row>
    <row r="743" spans="1:19" x14ac:dyDescent="0.35">
      <c r="A743">
        <f t="shared" si="136"/>
        <v>740</v>
      </c>
      <c r="B743">
        <f>B742*(1+(Settings!$E$7/100))</f>
        <v>1561.3318726156895</v>
      </c>
      <c r="C743">
        <f>C742*(1-(Settings!$E$8/100))+(Settings!$B$9*O742)</f>
        <v>18735.745495652165</v>
      </c>
      <c r="D743">
        <f t="shared" si="137"/>
        <v>1.0000192585507328</v>
      </c>
      <c r="E743">
        <f>E742*(1-(Settings!$E$9/100))+(Settings!$B$10*O742)</f>
        <v>2081.7494998085936</v>
      </c>
      <c r="F743">
        <f t="shared" si="138"/>
        <v>1.0000192581175016</v>
      </c>
      <c r="G743">
        <f>(C743^Settings!$B$8)*(E743^(1-Settings!$B$8))</f>
        <v>6245.2484989882514</v>
      </c>
      <c r="H743">
        <f t="shared" si="139"/>
        <v>1.0000192583341283</v>
      </c>
      <c r="I743">
        <f t="shared" si="140"/>
        <v>8.9999999987389572</v>
      </c>
      <c r="J743">
        <f t="shared" si="141"/>
        <v>4.2894576779417548E-10</v>
      </c>
      <c r="K743">
        <f t="shared" si="142"/>
        <v>3.9999494076333852</v>
      </c>
      <c r="L743">
        <f t="shared" si="143"/>
        <v>1.9067657541782523E-5</v>
      </c>
      <c r="M743">
        <f>(B743^Settings!$B$7)*(G743^(1-Settings!$B$7))</f>
        <v>3122.6439973003085</v>
      </c>
      <c r="N743">
        <f t="shared" si="144"/>
        <v>1.9999873518683524</v>
      </c>
      <c r="O743">
        <f>(Settings!$E$10/100)*M743</f>
        <v>624.52879946006169</v>
      </c>
      <c r="P743">
        <f t="shared" si="145"/>
        <v>1.5999898814946818</v>
      </c>
      <c r="Q743">
        <f t="shared" si="146"/>
        <v>0.95550755328704873</v>
      </c>
      <c r="R743">
        <f>(B743*Q743)/((1+(Settings!$E$11/100))^(A743-1))</f>
        <v>6.5796443275987961E-4</v>
      </c>
      <c r="S743">
        <f t="shared" si="147"/>
        <v>85.638952896348997</v>
      </c>
    </row>
    <row r="744" spans="1:19" x14ac:dyDescent="0.35">
      <c r="A744">
        <f t="shared" si="136"/>
        <v>741</v>
      </c>
      <c r="B744">
        <f>B743*(1+(Settings!$E$7/100))</f>
        <v>1576.9451913418463</v>
      </c>
      <c r="C744">
        <f>C743*(1-(Settings!$E$8/100))+(Settings!$B$9*O743)</f>
        <v>18923.106505253178</v>
      </c>
      <c r="D744">
        <f t="shared" si="137"/>
        <v>1.0000189725276387</v>
      </c>
      <c r="E744">
        <f>E743*(1-(Settings!$E$9/100))+(Settings!$B$10*O743)</f>
        <v>2102.5673897584279</v>
      </c>
      <c r="F744">
        <f t="shared" si="138"/>
        <v>1.0000189721072861</v>
      </c>
      <c r="G744">
        <f>(C744^Settings!$B$8)*(E744^(1-Settings!$B$8))</f>
        <v>6307.7021688465038</v>
      </c>
      <c r="H744">
        <f t="shared" si="139"/>
        <v>1.0000189723174291</v>
      </c>
      <c r="I744">
        <f t="shared" si="140"/>
        <v>8.9999999987764134</v>
      </c>
      <c r="J744">
        <f t="shared" si="141"/>
        <v>4.1617820301098618E-10</v>
      </c>
      <c r="K744">
        <f t="shared" si="142"/>
        <v>3.9999501590027902</v>
      </c>
      <c r="L744">
        <f t="shared" si="143"/>
        <v>1.8784472710642319E-5</v>
      </c>
      <c r="M744">
        <f>(B744^Settings!$B$7)*(G744^(1-Settings!$B$7))</f>
        <v>3153.8707334922638</v>
      </c>
      <c r="N744">
        <f t="shared" si="144"/>
        <v>1.9999875397118829</v>
      </c>
      <c r="O744">
        <f>(Settings!$E$10/100)*M744</f>
        <v>630.7741466984528</v>
      </c>
      <c r="P744">
        <f t="shared" si="145"/>
        <v>1.5999900317695064</v>
      </c>
      <c r="Q744">
        <f t="shared" si="146"/>
        <v>0.95550761108528148</v>
      </c>
      <c r="R744">
        <f>(B744*Q744)/((1+(Settings!$E$11/100))^(A744-1))</f>
        <v>6.5151384047593922E-4</v>
      </c>
      <c r="S744">
        <f t="shared" si="147"/>
        <v>85.639604410189477</v>
      </c>
    </row>
    <row r="745" spans="1:19" x14ac:dyDescent="0.35">
      <c r="A745">
        <f t="shared" si="136"/>
        <v>742</v>
      </c>
      <c r="B745">
        <f>B744*(1+(Settings!$E$7/100))</f>
        <v>1592.7146432552647</v>
      </c>
      <c r="C745">
        <f>C744*(1-(Settings!$E$8/100))+(Settings!$B$9*O744)</f>
        <v>19112.341107176719</v>
      </c>
      <c r="D745">
        <f t="shared" si="137"/>
        <v>1.0000186907525466</v>
      </c>
      <c r="E745">
        <f>E744*(1-(Settings!$E$9/100))+(Settings!$B$10*O744)</f>
        <v>2123.5934566331048</v>
      </c>
      <c r="F745">
        <f t="shared" si="138"/>
        <v>1.000018690344695</v>
      </c>
      <c r="G745">
        <f>(C745^Settings!$B$8)*(E745^(1-Settings!$B$8))</f>
        <v>6370.780369479111</v>
      </c>
      <c r="H745">
        <f t="shared" si="139"/>
        <v>1.000018690548643</v>
      </c>
      <c r="I745">
        <f t="shared" si="140"/>
        <v>8.9999999988127559</v>
      </c>
      <c r="J745">
        <f t="shared" si="141"/>
        <v>4.0381031851666194E-10</v>
      </c>
      <c r="K745">
        <f t="shared" si="142"/>
        <v>3.9999508992133155</v>
      </c>
      <c r="L745">
        <f t="shared" si="143"/>
        <v>1.8505493715181842E-5</v>
      </c>
      <c r="M745">
        <f>(B745^Settings!$B$7)*(G745^(1-Settings!$B$7))</f>
        <v>3185.4097355650442</v>
      </c>
      <c r="N745">
        <f t="shared" si="144"/>
        <v>1.9999877247656583</v>
      </c>
      <c r="O745">
        <f>(Settings!$E$10/100)*M745</f>
        <v>637.08194711300894</v>
      </c>
      <c r="P745">
        <f t="shared" si="145"/>
        <v>1.5999901798125267</v>
      </c>
      <c r="Q745">
        <f t="shared" si="146"/>
        <v>0.95550766802512144</v>
      </c>
      <c r="R745">
        <f>(B745*Q745)/((1+(Settings!$E$11/100))^(A745-1))</f>
        <v>6.4512648832689367E-4</v>
      </c>
      <c r="S745">
        <f t="shared" si="147"/>
        <v>85.6402495366778</v>
      </c>
    </row>
    <row r="746" spans="1:19" x14ac:dyDescent="0.35">
      <c r="A746">
        <f t="shared" si="136"/>
        <v>743</v>
      </c>
      <c r="B746">
        <f>B745*(1+(Settings!$E$7/100))</f>
        <v>1608.6417896878174</v>
      </c>
      <c r="C746">
        <f>C745*(1-(Settings!$E$8/100))+(Settings!$B$9*O745)</f>
        <v>19303.468037434894</v>
      </c>
      <c r="D746">
        <f t="shared" si="137"/>
        <v>1.0000184131623957</v>
      </c>
      <c r="E746">
        <f>E745*(1-(Settings!$E$9/100))+(Settings!$B$10*O745)</f>
        <v>2144.8297822117438</v>
      </c>
      <c r="F746">
        <f t="shared" si="138"/>
        <v>1.0000184127666678</v>
      </c>
      <c r="G746">
        <f>(C746^Settings!$B$8)*(E746^(1-Settings!$B$8))</f>
        <v>6434.4893462234313</v>
      </c>
      <c r="H746">
        <f t="shared" si="139"/>
        <v>1.0000184129645318</v>
      </c>
      <c r="I746">
        <f t="shared" si="140"/>
        <v>8.9999999988480202</v>
      </c>
      <c r="J746">
        <f t="shared" si="141"/>
        <v>3.9181990985071025E-10</v>
      </c>
      <c r="K746">
        <f t="shared" si="142"/>
        <v>3.9999516284306815</v>
      </c>
      <c r="L746">
        <f t="shared" si="143"/>
        <v>1.8230657938822503E-5</v>
      </c>
      <c r="M746">
        <f>(B746^Settings!$B$7)*(G746^(1-Settings!$B$7))</f>
        <v>3217.2641261848639</v>
      </c>
      <c r="N746">
        <f t="shared" si="144"/>
        <v>1.9999879070711108</v>
      </c>
      <c r="O746">
        <f>(Settings!$E$10/100)*M746</f>
        <v>643.45282523697279</v>
      </c>
      <c r="P746">
        <f t="shared" si="145"/>
        <v>1.5999903256568886</v>
      </c>
      <c r="Q746">
        <f t="shared" si="146"/>
        <v>0.95550772411931706</v>
      </c>
      <c r="R746">
        <f>(B746*Q746)/((1+(Settings!$E$11/100))^(A746-1))</f>
        <v>6.3880175633509496E-4</v>
      </c>
      <c r="S746">
        <f t="shared" si="147"/>
        <v>85.640888338434138</v>
      </c>
    </row>
    <row r="747" spans="1:19" x14ac:dyDescent="0.35">
      <c r="A747">
        <f t="shared" si="136"/>
        <v>744</v>
      </c>
      <c r="B747">
        <f>B746*(1+(Settings!$E$7/100))</f>
        <v>1624.7282075846956</v>
      </c>
      <c r="C747">
        <f>C746*(1-(Settings!$E$8/100))+(Settings!$B$9*O746)</f>
        <v>19496.506219399471</v>
      </c>
      <c r="D747">
        <f t="shared" si="137"/>
        <v>1.0000181396950136</v>
      </c>
      <c r="E747">
        <f>E746*(1-(Settings!$E$9/100))+(Settings!$B$10*O746)</f>
        <v>2166.2784690912063</v>
      </c>
      <c r="F747">
        <f t="shared" si="138"/>
        <v>1.0000181393110097</v>
      </c>
      <c r="G747">
        <f>(C747^Settings!$B$8)*(E747^(1-Settings!$B$8))</f>
        <v>6498.8354068700546</v>
      </c>
      <c r="H747">
        <f t="shared" si="139"/>
        <v>1.0000181395030117</v>
      </c>
      <c r="I747">
        <f t="shared" si="140"/>
        <v>8.9999999988822363</v>
      </c>
      <c r="J747">
        <f t="shared" si="141"/>
        <v>3.8018477255263861E-10</v>
      </c>
      <c r="K747">
        <f t="shared" si="142"/>
        <v>3.9999523468181533</v>
      </c>
      <c r="L747">
        <f t="shared" si="143"/>
        <v>1.7959903986231041E-5</v>
      </c>
      <c r="M747">
        <f>(B747^Settings!$B$7)*(G747^(1-Settings!$B$7))</f>
        <v>3249.4370592445612</v>
      </c>
      <c r="N747">
        <f t="shared" si="144"/>
        <v>1.9999880866690567</v>
      </c>
      <c r="O747">
        <f>(Settings!$E$10/100)*M747</f>
        <v>649.88741184891228</v>
      </c>
      <c r="P747">
        <f t="shared" si="145"/>
        <v>1.5999904693352454</v>
      </c>
      <c r="Q747">
        <f t="shared" si="146"/>
        <v>0.95550777938042764</v>
      </c>
      <c r="R747">
        <f>(B747*Q747)/((1+(Settings!$E$11/100))^(A747-1))</f>
        <v>6.3253903060052797E-4</v>
      </c>
      <c r="S747">
        <f t="shared" si="147"/>
        <v>85.641520877464743</v>
      </c>
    </row>
    <row r="748" spans="1:19" x14ac:dyDescent="0.35">
      <c r="A748">
        <f t="shared" si="136"/>
        <v>745</v>
      </c>
      <c r="B748">
        <f>B747*(1+(Settings!$E$7/100))</f>
        <v>1640.9754896605425</v>
      </c>
      <c r="C748">
        <f>C747*(1-(Settings!$E$8/100))+(Settings!$B$9*O747)</f>
        <v>19691.474765675503</v>
      </c>
      <c r="D748">
        <f t="shared" si="137"/>
        <v>1.0000178702891604</v>
      </c>
      <c r="E748">
        <f>E747*(1-(Settings!$E$9/100))+(Settings!$B$10*O747)</f>
        <v>2187.9416408942734</v>
      </c>
      <c r="F748">
        <f t="shared" si="138"/>
        <v>1.0000178699165696</v>
      </c>
      <c r="G748">
        <f>(C748^Settings!$B$8)*(E748^(1-Settings!$B$8))</f>
        <v>6563.8249222873264</v>
      </c>
      <c r="H748">
        <f t="shared" si="139"/>
        <v>1.0000178701028428</v>
      </c>
      <c r="I748">
        <f t="shared" si="140"/>
        <v>8.9999999989154382</v>
      </c>
      <c r="J748">
        <f t="shared" si="141"/>
        <v>3.6890490662244702E-10</v>
      </c>
      <c r="K748">
        <f t="shared" si="142"/>
        <v>3.9999530545365674</v>
      </c>
      <c r="L748">
        <f t="shared" si="143"/>
        <v>1.7693171128208007E-5</v>
      </c>
      <c r="M748">
        <f>(B748^Settings!$B$7)*(G748^(1-Settings!$B$7))</f>
        <v>3281.9317201758658</v>
      </c>
      <c r="N748">
        <f t="shared" si="144"/>
        <v>1.9999882635997062</v>
      </c>
      <c r="O748">
        <f>(Settings!$E$10/100)*M748</f>
        <v>656.38634403517324</v>
      </c>
      <c r="P748">
        <f t="shared" si="145"/>
        <v>1.5999906108797648</v>
      </c>
      <c r="Q748">
        <f t="shared" si="146"/>
        <v>0.95550783382082538</v>
      </c>
      <c r="R748">
        <f>(B748*Q748)/((1+(Settings!$E$11/100))^(A748-1))</f>
        <v>6.2633770324123719E-4</v>
      </c>
      <c r="S748">
        <f t="shared" si="147"/>
        <v>85.642147215167981</v>
      </c>
    </row>
    <row r="749" spans="1:19" x14ac:dyDescent="0.35">
      <c r="A749">
        <f t="shared" si="136"/>
        <v>746</v>
      </c>
      <c r="B749">
        <f>B748*(1+(Settings!$E$7/100))</f>
        <v>1657.3852445571479</v>
      </c>
      <c r="C749">
        <f>C748*(1-(Settings!$E$8/100))+(Settings!$B$9*O748)</f>
        <v>19888.392979993645</v>
      </c>
      <c r="D749">
        <f t="shared" si="137"/>
        <v>1.0000176048844844</v>
      </c>
      <c r="E749">
        <f>E748*(1-(Settings!$E$9/100))+(Settings!$B$10*O748)</f>
        <v>2209.8214424799053</v>
      </c>
      <c r="F749">
        <f t="shared" si="138"/>
        <v>1.0000176045229958</v>
      </c>
      <c r="G749">
        <f>(C749^Settings!$B$8)*(E749^(1-Settings!$B$8))</f>
        <v>6629.4643270521319</v>
      </c>
      <c r="H749">
        <f t="shared" si="139"/>
        <v>1.0000176047037401</v>
      </c>
      <c r="I749">
        <f t="shared" si="140"/>
        <v>8.9999999989476507</v>
      </c>
      <c r="J749">
        <f t="shared" si="141"/>
        <v>3.5791369867865797E-10</v>
      </c>
      <c r="K749">
        <f t="shared" si="142"/>
        <v>3.9999537517443748</v>
      </c>
      <c r="L749">
        <f t="shared" si="143"/>
        <v>1.7430399745776981E-5</v>
      </c>
      <c r="M749">
        <f>(B749^Settings!$B$7)*(G749^(1-Settings!$B$7))</f>
        <v>3314.7513262647904</v>
      </c>
      <c r="N749">
        <f t="shared" si="144"/>
        <v>1.9999884379026733</v>
      </c>
      <c r="O749">
        <f>(Settings!$E$10/100)*M749</f>
        <v>662.95026525295816</v>
      </c>
      <c r="P749">
        <f t="shared" si="145"/>
        <v>1.5999907503221387</v>
      </c>
      <c r="Q749">
        <f t="shared" si="146"/>
        <v>0.95550788745269999</v>
      </c>
      <c r="R749">
        <f>(B749*Q749)/((1+(Settings!$E$11/100))^(A749-1))</f>
        <v>6.2019717233434489E-4</v>
      </c>
      <c r="S749">
        <f t="shared" si="147"/>
        <v>85.642767412340319</v>
      </c>
    </row>
    <row r="750" spans="1:19" x14ac:dyDescent="0.35">
      <c r="A750">
        <f t="shared" si="136"/>
        <v>747</v>
      </c>
      <c r="B750">
        <f>B749*(1+(Settings!$E$7/100))</f>
        <v>1673.9590970027193</v>
      </c>
      <c r="C750">
        <f>C749*(1-(Settings!$E$8/100))+(Settings!$B$9*O749)</f>
        <v>20087.280359121432</v>
      </c>
      <c r="D750">
        <f t="shared" si="137"/>
        <v>1.0000173434216331</v>
      </c>
      <c r="E750">
        <f>E749*(1-(Settings!$E$9/100))+(Settings!$B$10*O749)</f>
        <v>2231.9200401556027</v>
      </c>
      <c r="F750">
        <f t="shared" si="138"/>
        <v>1.000017343070847</v>
      </c>
      <c r="G750">
        <f>(C750^Settings!$B$8)*(E750^(1-Settings!$B$8))</f>
        <v>6695.7601200869758</v>
      </c>
      <c r="H750">
        <f t="shared" si="139"/>
        <v>1.00001734324624</v>
      </c>
      <c r="I750">
        <f t="shared" si="140"/>
        <v>8.9999999989789092</v>
      </c>
      <c r="J750">
        <f t="shared" si="141"/>
        <v>3.4732217102373397E-10</v>
      </c>
      <c r="K750">
        <f t="shared" si="142"/>
        <v>3.9999544385976704</v>
      </c>
      <c r="L750">
        <f t="shared" si="143"/>
        <v>1.7171530930504275E-5</v>
      </c>
      <c r="M750">
        <f>(B750^Settings!$B$7)*(G750^(1-Settings!$B$7))</f>
        <v>3347.8991269701678</v>
      </c>
      <c r="N750">
        <f t="shared" si="144"/>
        <v>1.9999886096169823</v>
      </c>
      <c r="O750">
        <f>(Settings!$E$10/100)*M750</f>
        <v>669.57982539403361</v>
      </c>
      <c r="P750">
        <f t="shared" si="145"/>
        <v>1.599990887693586</v>
      </c>
      <c r="Q750">
        <f t="shared" si="146"/>
        <v>0.95550794028805874</v>
      </c>
      <c r="R750">
        <f>(B750*Q750)/((1+(Settings!$E$11/100))^(A750-1))</f>
        <v>6.1411684185763693E-4</v>
      </c>
      <c r="S750">
        <f t="shared" si="147"/>
        <v>85.643381529182179</v>
      </c>
    </row>
    <row r="751" spans="1:19" x14ac:dyDescent="0.35">
      <c r="A751">
        <f t="shared" si="136"/>
        <v>748</v>
      </c>
      <c r="B751">
        <f>B750*(1+(Settings!$E$7/100))</f>
        <v>1690.6986879727465</v>
      </c>
      <c r="C751">
        <f>C750*(1-(Settings!$E$8/100))+(Settings!$B$9*O750)</f>
        <v>20288.156594793636</v>
      </c>
      <c r="D751">
        <f t="shared" si="137"/>
        <v>1.000017085842031</v>
      </c>
      <c r="E751">
        <f>E750*(1-(Settings!$E$9/100))+(Settings!$B$10*O750)</f>
        <v>2254.2396218918939</v>
      </c>
      <c r="F751">
        <f t="shared" si="138"/>
        <v>1.0000170855016366</v>
      </c>
      <c r="G751">
        <f>(C751^Settings!$B$8)*(E751^(1-Settings!$B$8))</f>
        <v>6762.7188653034473</v>
      </c>
      <c r="H751">
        <f t="shared" si="139"/>
        <v>1.000017085671856</v>
      </c>
      <c r="I751">
        <f t="shared" si="140"/>
        <v>8.9999999990092405</v>
      </c>
      <c r="J751">
        <f t="shared" si="141"/>
        <v>3.3701930135521252E-10</v>
      </c>
      <c r="K751">
        <f t="shared" si="142"/>
        <v>3.9999551152502346</v>
      </c>
      <c r="L751">
        <f t="shared" si="143"/>
        <v>1.6916506795361386E-5</v>
      </c>
      <c r="M751">
        <f>(B751^Settings!$B$7)*(G751^(1-Settings!$B$7))</f>
        <v>3381.3784042453867</v>
      </c>
      <c r="N751">
        <f t="shared" si="144"/>
        <v>1.9999887787810795</v>
      </c>
      <c r="O751">
        <f>(Settings!$E$10/100)*M751</f>
        <v>676.27568084907739</v>
      </c>
      <c r="P751">
        <f t="shared" si="145"/>
        <v>1.5999910230248637</v>
      </c>
      <c r="Q751">
        <f t="shared" si="146"/>
        <v>0.95550799233873118</v>
      </c>
      <c r="R751">
        <f>(B751*Q751)/((1+(Settings!$E$11/100))^(A751-1))</f>
        <v>6.0809612163172978E-4</v>
      </c>
      <c r="S751">
        <f t="shared" si="147"/>
        <v>85.643989625303817</v>
      </c>
    </row>
    <row r="752" spans="1:19" x14ac:dyDescent="0.35">
      <c r="A752">
        <f t="shared" si="136"/>
        <v>749</v>
      </c>
      <c r="B752">
        <f>B751*(1+(Settings!$E$7/100))</f>
        <v>1707.6056748524741</v>
      </c>
      <c r="C752">
        <f>C751*(1-(Settings!$E$8/100))+(Settings!$B$9*O751)</f>
        <v>20491.041575661933</v>
      </c>
      <c r="D752">
        <f t="shared" si="137"/>
        <v>1.0000168320879466</v>
      </c>
      <c r="E752">
        <f>E751*(1-(Settings!$E$9/100))+(Settings!$B$10*O751)</f>
        <v>2276.7823975389633</v>
      </c>
      <c r="F752">
        <f t="shared" si="138"/>
        <v>1.0000168317576774</v>
      </c>
      <c r="G752">
        <f>(C752^Settings!$B$8)*(E752^(1-Settings!$B$8))</f>
        <v>6830.3471922521003</v>
      </c>
      <c r="H752">
        <f t="shared" si="139"/>
        <v>1.0000168319227898</v>
      </c>
      <c r="I752">
        <f t="shared" si="140"/>
        <v>8.9999999990386712</v>
      </c>
      <c r="J752">
        <f t="shared" si="141"/>
        <v>3.2700508967309361E-10</v>
      </c>
      <c r="K752">
        <f t="shared" si="142"/>
        <v>3.9999557818535578</v>
      </c>
      <c r="L752">
        <f t="shared" si="143"/>
        <v>1.6665270075044702E-5</v>
      </c>
      <c r="M752">
        <f>(B752^Settings!$B$7)*(G752^(1-Settings!$B$7))</f>
        <v>3415.1924728633307</v>
      </c>
      <c r="N752">
        <f t="shared" si="144"/>
        <v>1.9999889454328388</v>
      </c>
      <c r="O752">
        <f>(Settings!$E$10/100)*M752</f>
        <v>683.0384945726662</v>
      </c>
      <c r="P752">
        <f t="shared" si="145"/>
        <v>1.5999911563462712</v>
      </c>
      <c r="Q752">
        <f t="shared" si="146"/>
        <v>0.95550804361637132</v>
      </c>
      <c r="R752">
        <f>(B752*Q752)/((1+(Settings!$E$11/100))^(A752-1))</f>
        <v>6.021344272627993E-4</v>
      </c>
      <c r="S752">
        <f t="shared" si="147"/>
        <v>85.644591759731085</v>
      </c>
    </row>
    <row r="753" spans="1:19" x14ac:dyDescent="0.35">
      <c r="A753">
        <f t="shared" si="136"/>
        <v>750</v>
      </c>
      <c r="B753">
        <f>B752*(1+(Settings!$E$7/100))</f>
        <v>1724.6817316009988</v>
      </c>
      <c r="C753">
        <f>C752*(1-(Settings!$E$8/100))+(Settings!$B$9*O752)</f>
        <v>20695.955389264094</v>
      </c>
      <c r="D753">
        <f t="shared" si="137"/>
        <v>1.0000165821026252</v>
      </c>
      <c r="E753">
        <f>E752*(1-(Settings!$E$9/100))+(Settings!$B$10*O752)</f>
        <v>2299.5505990454508</v>
      </c>
      <c r="F753">
        <f t="shared" si="138"/>
        <v>1.0000165817821705</v>
      </c>
      <c r="G753">
        <f>(C753^Settings!$B$8)*(E753^(1-Settings!$B$8))</f>
        <v>6898.6517967788586</v>
      </c>
      <c r="H753">
        <f t="shared" si="139"/>
        <v>1.0000165819423978</v>
      </c>
      <c r="I753">
        <f t="shared" si="140"/>
        <v>8.9999999990672244</v>
      </c>
      <c r="J753">
        <f t="shared" si="141"/>
        <v>3.1725733151688473E-10</v>
      </c>
      <c r="K753">
        <f t="shared" si="142"/>
        <v>3.9999564385568886</v>
      </c>
      <c r="L753">
        <f t="shared" si="143"/>
        <v>1.6417764769904863E-5</v>
      </c>
      <c r="M753">
        <f>(B753^Settings!$B$7)*(G753^(1-Settings!$B$7))</f>
        <v>3449.3446807445762</v>
      </c>
      <c r="N753">
        <f t="shared" si="144"/>
        <v>1.9999891096095719</v>
      </c>
      <c r="O753">
        <f>(Settings!$E$10/100)*M753</f>
        <v>689.86893614891528</v>
      </c>
      <c r="P753">
        <f t="shared" si="145"/>
        <v>1.5999912876876576</v>
      </c>
      <c r="Q753">
        <f t="shared" si="146"/>
        <v>0.95550809413245974</v>
      </c>
      <c r="R753">
        <f>(B753*Q753)/((1+(Settings!$E$11/100))^(A753-1))</f>
        <v>5.9623118008587342E-4</v>
      </c>
      <c r="S753">
        <f t="shared" si="147"/>
        <v>85.645187990911168</v>
      </c>
    </row>
    <row r="754" spans="1:19" x14ac:dyDescent="0.35">
      <c r="A754">
        <f t="shared" si="136"/>
        <v>751</v>
      </c>
      <c r="B754">
        <f>B753*(1+(Settings!$E$7/100))</f>
        <v>1741.9285489170088</v>
      </c>
      <c r="C754">
        <f>C753*(1-(Settings!$E$8/100))+(Settings!$B$9*O753)</f>
        <v>20902.918324012837</v>
      </c>
      <c r="D754">
        <f t="shared" si="137"/>
        <v>1.0000163358300673</v>
      </c>
      <c r="E754">
        <f>E753*(1-(Settings!$E$9/100))+(Settings!$B$10*O753)</f>
        <v>2322.546480679433</v>
      </c>
      <c r="F754">
        <f t="shared" si="138"/>
        <v>1.0000163355191161</v>
      </c>
      <c r="G754">
        <f>(C754^Settings!$B$8)*(E754^(1-Settings!$B$8))</f>
        <v>6967.6394416879548</v>
      </c>
      <c r="H754">
        <f t="shared" si="139"/>
        <v>1.0000163356745695</v>
      </c>
      <c r="I754">
        <f t="shared" si="140"/>
        <v>8.9999999990949338</v>
      </c>
      <c r="J754">
        <f t="shared" si="141"/>
        <v>3.0788704918904841E-10</v>
      </c>
      <c r="K754">
        <f t="shared" si="142"/>
        <v>3.9999570855072517</v>
      </c>
      <c r="L754">
        <f t="shared" si="143"/>
        <v>1.6173935213359414E-5</v>
      </c>
      <c r="M754">
        <f>(B754^Settings!$B$7)*(G754^(1-Settings!$B$7))</f>
        <v>3483.8384092888718</v>
      </c>
      <c r="N754">
        <f t="shared" si="144"/>
        <v>1.9999892713480369</v>
      </c>
      <c r="O754">
        <f>(Settings!$E$10/100)*M754</f>
        <v>696.76768185777439</v>
      </c>
      <c r="P754">
        <f t="shared" si="145"/>
        <v>1.5999914170784297</v>
      </c>
      <c r="Q754">
        <f t="shared" si="146"/>
        <v>0.95550814389830674</v>
      </c>
      <c r="R754">
        <f>(B754*Q754)/((1+(Settings!$E$11/100))^(A754-1))</f>
        <v>5.9038580710867711E-4</v>
      </c>
      <c r="S754">
        <f t="shared" si="147"/>
        <v>85.645778376718283</v>
      </c>
    </row>
    <row r="755" spans="1:19" x14ac:dyDescent="0.35">
      <c r="A755">
        <f t="shared" si="136"/>
        <v>752</v>
      </c>
      <c r="B755">
        <f>B754*(1+(Settings!$E$7/100))</f>
        <v>1759.3478344061789</v>
      </c>
      <c r="C755">
        <f>C754*(1-(Settings!$E$8/100))+(Settings!$B$9*O754)</f>
        <v>21111.950871204575</v>
      </c>
      <c r="D755">
        <f t="shared" si="137"/>
        <v>1.000016093215117</v>
      </c>
      <c r="E755">
        <f>E754*(1-(Settings!$E$9/100))+(Settings!$B$10*O754)</f>
        <v>2345.7723192516214</v>
      </c>
      <c r="F755">
        <f t="shared" si="138"/>
        <v>1.0000160929134028</v>
      </c>
      <c r="G755">
        <f>(C755^Settings!$B$8)*(E755^(1-Settings!$B$8))</f>
        <v>7037.3169574115273</v>
      </c>
      <c r="H755">
        <f t="shared" si="139"/>
        <v>1.0000160930642599</v>
      </c>
      <c r="I755">
        <f t="shared" si="140"/>
        <v>8.9999999991218171</v>
      </c>
      <c r="J755">
        <f t="shared" si="141"/>
        <v>2.9869440254515212E-10</v>
      </c>
      <c r="K755">
        <f t="shared" si="142"/>
        <v>3.9999577228494938</v>
      </c>
      <c r="L755">
        <f t="shared" si="143"/>
        <v>1.5933727004480147E-5</v>
      </c>
      <c r="M755">
        <f>(B755^Settings!$B$7)*(G755^(1-Settings!$B$7))</f>
        <v>3518.6770737099264</v>
      </c>
      <c r="N755">
        <f t="shared" si="144"/>
        <v>1.9999894306844459</v>
      </c>
      <c r="O755">
        <f>(Settings!$E$10/100)*M755</f>
        <v>703.73541474198532</v>
      </c>
      <c r="P755">
        <f t="shared" si="145"/>
        <v>1.5999915445475568</v>
      </c>
      <c r="Q755">
        <f t="shared" si="146"/>
        <v>0.95550819292505462</v>
      </c>
      <c r="R755">
        <f>(B755*Q755)/((1+(Settings!$E$11/100))^(A755-1))</f>
        <v>5.8459774095603217E-4</v>
      </c>
      <c r="S755">
        <f t="shared" si="147"/>
        <v>85.646362974459237</v>
      </c>
    </row>
    <row r="756" spans="1:19" x14ac:dyDescent="0.35">
      <c r="A756">
        <f t="shared" si="136"/>
        <v>753</v>
      </c>
      <c r="B756">
        <f>B755*(1+(Settings!$E$7/100))</f>
        <v>1776.9413127502407</v>
      </c>
      <c r="C756">
        <f>C755*(1-(Settings!$E$8/100))+(Settings!$B$9*O755)</f>
        <v>21323.073727048268</v>
      </c>
      <c r="D756">
        <f t="shared" si="137"/>
        <v>1.0000158542034621</v>
      </c>
      <c r="E756">
        <f>E755*(1-(Settings!$E$9/100))+(Settings!$B$10*O755)</f>
        <v>2369.2304143407878</v>
      </c>
      <c r="F756">
        <f t="shared" si="138"/>
        <v>1.0000158539107629</v>
      </c>
      <c r="G756">
        <f>(C756^Settings!$B$8)*(E756^(1-Settings!$B$8))</f>
        <v>7107.6912426858926</v>
      </c>
      <c r="H756">
        <f t="shared" si="139"/>
        <v>1.0000158540571125</v>
      </c>
      <c r="I756">
        <f t="shared" si="140"/>
        <v>8.9999999991478994</v>
      </c>
      <c r="J756">
        <f t="shared" si="141"/>
        <v>2.8981261834815086E-10</v>
      </c>
      <c r="K756">
        <f t="shared" si="142"/>
        <v>3.9999583507263075</v>
      </c>
      <c r="L756">
        <f t="shared" si="143"/>
        <v>1.5697086253041448E-5</v>
      </c>
      <c r="M756">
        <f>(B756^Settings!$B$7)*(G756^(1-Settings!$B$7))</f>
        <v>3553.8641233735511</v>
      </c>
      <c r="N756">
        <f t="shared" si="144"/>
        <v>1.9999895876544727</v>
      </c>
      <c r="O756">
        <f>(Settings!$E$10/100)*M756</f>
        <v>710.77282467471025</v>
      </c>
      <c r="P756">
        <f t="shared" si="145"/>
        <v>1.5999916701235781</v>
      </c>
      <c r="Q756">
        <f t="shared" si="146"/>
        <v>0.95550824122368039</v>
      </c>
      <c r="R756">
        <f>(B756*Q756)/((1+(Settings!$E$11/100))^(A756-1))</f>
        <v>5.788664198147969E-4</v>
      </c>
      <c r="S756">
        <f t="shared" si="147"/>
        <v>85.646941840879052</v>
      </c>
    </row>
    <row r="757" spans="1:19" x14ac:dyDescent="0.35">
      <c r="A757">
        <f t="shared" si="136"/>
        <v>754</v>
      </c>
      <c r="B757">
        <f>B756*(1+(Settings!$E$7/100))</f>
        <v>1794.7107258777432</v>
      </c>
      <c r="C757">
        <f>C756*(1-(Settings!$E$8/100))+(Settings!$B$9*O756)</f>
        <v>21536.307794714539</v>
      </c>
      <c r="D757">
        <f t="shared" si="137"/>
        <v>1.000015618741612</v>
      </c>
      <c r="E757">
        <f>E756*(1-(Settings!$E$9/100))+(Settings!$B$10*O756)</f>
        <v>2392.9230885214429</v>
      </c>
      <c r="F757">
        <f t="shared" si="138"/>
        <v>1.0000156184575726</v>
      </c>
      <c r="G757">
        <f>(C757^Settings!$B$8)*(E757^(1-Settings!$B$8))</f>
        <v>7178.7692652345877</v>
      </c>
      <c r="H757">
        <f t="shared" si="139"/>
        <v>1.0000156185995923</v>
      </c>
      <c r="I757">
        <f t="shared" si="140"/>
        <v>8.9999999991732089</v>
      </c>
      <c r="J757">
        <f t="shared" si="141"/>
        <v>2.8121949213755215E-10</v>
      </c>
      <c r="K757">
        <f t="shared" si="142"/>
        <v>3.9999589692782669</v>
      </c>
      <c r="L757">
        <f t="shared" si="143"/>
        <v>1.5463960001405042E-5</v>
      </c>
      <c r="M757">
        <f>(B757^Settings!$B$7)*(G757^(1-Settings!$B$7))</f>
        <v>3589.4030421391803</v>
      </c>
      <c r="N757">
        <f t="shared" si="144"/>
        <v>1.9999897422932618</v>
      </c>
      <c r="O757">
        <f>(Settings!$E$10/100)*M757</f>
        <v>717.88060842783614</v>
      </c>
      <c r="P757">
        <f t="shared" si="145"/>
        <v>1.5999917938346093</v>
      </c>
      <c r="Q757">
        <f t="shared" si="146"/>
        <v>0.9555082888049975</v>
      </c>
      <c r="R757">
        <f>(B757*Q757)/((1+(Settings!$E$11/100))^(A757-1))</f>
        <v>5.7319128737934961E-4</v>
      </c>
      <c r="S757">
        <f t="shared" si="147"/>
        <v>85.647515032166424</v>
      </c>
    </row>
    <row r="758" spans="1:19" x14ac:dyDescent="0.35">
      <c r="A758">
        <f t="shared" si="136"/>
        <v>755</v>
      </c>
      <c r="B758">
        <f>B757*(1+(Settings!$E$7/100))</f>
        <v>1812.6578331365206</v>
      </c>
      <c r="C758">
        <f>C757*(1-(Settings!$E$8/100))+(Settings!$B$9*O757)</f>
        <v>21751.6741864053</v>
      </c>
      <c r="D758">
        <f t="shared" si="137"/>
        <v>1.0000153867768091</v>
      </c>
      <c r="E758">
        <f>E757*(1-(Settings!$E$9/100))+(Settings!$B$10*O757)</f>
        <v>2416.8526875937978</v>
      </c>
      <c r="F758">
        <f t="shared" si="138"/>
        <v>1.0000153865012296</v>
      </c>
      <c r="G758">
        <f>(C758^Settings!$B$8)*(E758^(1-Settings!$B$8))</f>
        <v>7250.5580624582462</v>
      </c>
      <c r="H758">
        <f t="shared" si="139"/>
        <v>1.0000153866390082</v>
      </c>
      <c r="I758">
        <f t="shared" si="140"/>
        <v>8.9999999991977671</v>
      </c>
      <c r="J758">
        <f t="shared" si="141"/>
        <v>2.7287061499237097E-10</v>
      </c>
      <c r="K758">
        <f t="shared" si="142"/>
        <v>3.9999595786438582</v>
      </c>
      <c r="L758">
        <f t="shared" si="143"/>
        <v>1.523429604688431E-5</v>
      </c>
      <c r="M758">
        <f>(B758^Settings!$B$7)*(G758^(1-Settings!$B$7))</f>
        <v>3625.2973487048057</v>
      </c>
      <c r="N758">
        <f t="shared" si="144"/>
        <v>1.9999898946354351</v>
      </c>
      <c r="O758">
        <f>(Settings!$E$10/100)*M758</f>
        <v>725.05946974096116</v>
      </c>
      <c r="P758">
        <f t="shared" si="145"/>
        <v>1.599991915708348</v>
      </c>
      <c r="Q758">
        <f t="shared" si="146"/>
        <v>0.9555083356796592</v>
      </c>
      <c r="R758">
        <f>(B758*Q758)/((1+(Settings!$E$11/100))^(A758-1))</f>
        <v>5.6757179279760296E-4</v>
      </c>
      <c r="S758">
        <f t="shared" si="147"/>
        <v>85.648082603959224</v>
      </c>
    </row>
    <row r="759" spans="1:19" x14ac:dyDescent="0.35">
      <c r="A759">
        <f t="shared" si="136"/>
        <v>756</v>
      </c>
      <c r="B759">
        <f>B758*(1+(Settings!$E$7/100))</f>
        <v>1830.7844114678858</v>
      </c>
      <c r="C759">
        <f>C758*(1-(Settings!$E$8/100))+(Settings!$B$9*O758)</f>
        <v>21969.194225444058</v>
      </c>
      <c r="D759">
        <f t="shared" si="137"/>
        <v>1.0000151582571393</v>
      </c>
      <c r="E759">
        <f>E758*(1-(Settings!$E$9/100))+(Settings!$B$10*O758)</f>
        <v>2441.0215808160183</v>
      </c>
      <c r="F759">
        <f t="shared" si="138"/>
        <v>1.0000151579897532</v>
      </c>
      <c r="G759">
        <f>(C759^Settings!$B$8)*(E759^(1-Settings!$B$8))</f>
        <v>7323.0647421313697</v>
      </c>
      <c r="H759">
        <f t="shared" si="139"/>
        <v>1.0000151581234462</v>
      </c>
      <c r="I759">
        <f t="shared" si="140"/>
        <v>8.9999999992215933</v>
      </c>
      <c r="J759">
        <f t="shared" si="141"/>
        <v>2.6474378245211483E-10</v>
      </c>
      <c r="K759">
        <f t="shared" si="142"/>
        <v>3.9999601789595123</v>
      </c>
      <c r="L759">
        <f t="shared" si="143"/>
        <v>1.5008043008357674E-5</v>
      </c>
      <c r="M759">
        <f>(B759^Settings!$B$7)*(G759^(1-Settings!$B$7))</f>
        <v>3661.5505969553669</v>
      </c>
      <c r="N759">
        <f t="shared" si="144"/>
        <v>1.9999900447151011</v>
      </c>
      <c r="O759">
        <f>(Settings!$E$10/100)*M759</f>
        <v>732.31011939107339</v>
      </c>
      <c r="P759">
        <f t="shared" si="145"/>
        <v>1.5999920357720809</v>
      </c>
      <c r="Q759">
        <f t="shared" si="146"/>
        <v>0.95550838185816056</v>
      </c>
      <c r="R759">
        <f>(B759*Q759)/((1+(Settings!$E$11/100))^(A759-1))</f>
        <v>5.6200739061755046E-4</v>
      </c>
      <c r="S759">
        <f t="shared" si="147"/>
        <v>85.648644611349837</v>
      </c>
    </row>
    <row r="760" spans="1:19" x14ac:dyDescent="0.35">
      <c r="A760">
        <f t="shared" si="136"/>
        <v>757</v>
      </c>
      <c r="B760">
        <f>B759*(1+(Settings!$E$7/100))</f>
        <v>1849.0922555825646</v>
      </c>
      <c r="C760">
        <f>C759*(1-(Settings!$E$8/100))+(Settings!$B$9*O759)</f>
        <v>22188.889448387141</v>
      </c>
      <c r="D760">
        <f t="shared" si="137"/>
        <v>1.000014933131399</v>
      </c>
      <c r="E760">
        <f>E759*(1-(Settings!$E$9/100))+(Settings!$B$10*O759)</f>
        <v>2465.432161138805</v>
      </c>
      <c r="F760">
        <f t="shared" si="138"/>
        <v>1.0000149328719399</v>
      </c>
      <c r="G760">
        <f>(C760^Settings!$B$8)*(E760^(1-Settings!$B$8))</f>
        <v>7396.2964831060644</v>
      </c>
      <c r="H760">
        <f t="shared" si="139"/>
        <v>1.0000149330016805</v>
      </c>
      <c r="I760">
        <f t="shared" si="140"/>
        <v>8.9999999992447144</v>
      </c>
      <c r="J760">
        <f t="shared" si="141"/>
        <v>2.5690560789826122E-10</v>
      </c>
      <c r="K760">
        <f t="shared" si="142"/>
        <v>3.9999607703596318</v>
      </c>
      <c r="L760">
        <f t="shared" si="143"/>
        <v>1.4785150170837369E-5</v>
      </c>
      <c r="M760">
        <f>(B760^Settings!$B$7)*(G760^(1-Settings!$B$7))</f>
        <v>3698.1663763146166</v>
      </c>
      <c r="N760">
        <f t="shared" si="144"/>
        <v>1.9999901925658616</v>
      </c>
      <c r="O760">
        <f>(Settings!$E$10/100)*M760</f>
        <v>739.63327526292335</v>
      </c>
      <c r="P760">
        <f t="shared" si="145"/>
        <v>1.5999921540526894</v>
      </c>
      <c r="Q760">
        <f t="shared" si="146"/>
        <v>0.95550842735084052</v>
      </c>
      <c r="R760">
        <f>(B760*Q760)/((1+(Settings!$E$11/100))^(A760-1))</f>
        <v>5.5649754073433283E-4</v>
      </c>
      <c r="S760">
        <f t="shared" si="147"/>
        <v>85.649201108890566</v>
      </c>
    </row>
    <row r="761" spans="1:19" x14ac:dyDescent="0.35">
      <c r="A761">
        <f t="shared" si="136"/>
        <v>758</v>
      </c>
      <c r="B761">
        <f>B760*(1+(Settings!$E$7/100))</f>
        <v>1867.5831781383902</v>
      </c>
      <c r="C761">
        <f>C760*(1-(Settings!$E$8/100))+(Settings!$B$9*O760)</f>
        <v>22410.78160715603</v>
      </c>
      <c r="D761">
        <f t="shared" si="137"/>
        <v>1.0000147113492286</v>
      </c>
      <c r="E761">
        <f>E760*(1-(Settings!$E$9/100))+(Settings!$B$10*O760)</f>
        <v>2490.0868454423212</v>
      </c>
      <c r="F761">
        <f t="shared" si="138"/>
        <v>1.0000147110974744</v>
      </c>
      <c r="G761">
        <f>(C761^Settings!$B$8)*(E761^(1-Settings!$B$8))</f>
        <v>7470.2605360228199</v>
      </c>
      <c r="H761">
        <f t="shared" si="139"/>
        <v>1.0000147112233515</v>
      </c>
      <c r="I761">
        <f t="shared" si="140"/>
        <v>8.9999999992671498</v>
      </c>
      <c r="J761">
        <f t="shared" si="141"/>
        <v>2.4928947794933265E-10</v>
      </c>
      <c r="K761">
        <f t="shared" si="142"/>
        <v>3.9999613529766247</v>
      </c>
      <c r="L761">
        <f t="shared" si="143"/>
        <v>1.4565567663105128E-5</v>
      </c>
      <c r="M761">
        <f>(B761^Settings!$B$7)*(G761^(1-Settings!$B$7))</f>
        <v>3735.1483121005103</v>
      </c>
      <c r="N761">
        <f t="shared" si="144"/>
        <v>1.9999903382208186</v>
      </c>
      <c r="O761">
        <f>(Settings!$E$10/100)*M761</f>
        <v>747.02966242010211</v>
      </c>
      <c r="P761">
        <f t="shared" si="145"/>
        <v>1.5999922705766549</v>
      </c>
      <c r="Q761">
        <f t="shared" si="146"/>
        <v>0.95550847216788459</v>
      </c>
      <c r="R761">
        <f>(B761*Q761)/((1+(Settings!$E$11/100))^(A761-1))</f>
        <v>5.5104170833782736E-4</v>
      </c>
      <c r="S761">
        <f t="shared" si="147"/>
        <v>85.6497521505989</v>
      </c>
    </row>
    <row r="762" spans="1:19" x14ac:dyDescent="0.35">
      <c r="A762">
        <f t="shared" si="136"/>
        <v>759</v>
      </c>
      <c r="B762">
        <f>B761*(1+(Settings!$E$7/100))</f>
        <v>1886.2590099197741</v>
      </c>
      <c r="C762">
        <f>C761*(1-(Settings!$E$8/100))+(Settings!$B$9*O761)</f>
        <v>22634.892671191003</v>
      </c>
      <c r="D762">
        <f t="shared" si="137"/>
        <v>1.0000144928609345</v>
      </c>
      <c r="E762">
        <f>E761*(1-(Settings!$E$9/100))+(Settings!$B$10*O761)</f>
        <v>2514.9880747754846</v>
      </c>
      <c r="F762">
        <f t="shared" si="138"/>
        <v>1.0000144926166188</v>
      </c>
      <c r="G762">
        <f>(C762^Settings!$B$8)*(E762^(1-Settings!$B$8))</f>
        <v>7544.9642240283938</v>
      </c>
      <c r="H762">
        <f t="shared" si="139"/>
        <v>1.0000144927387877</v>
      </c>
      <c r="I762">
        <f t="shared" si="140"/>
        <v>8.999999999288919</v>
      </c>
      <c r="J762">
        <f t="shared" si="141"/>
        <v>2.418731881448366E-10</v>
      </c>
      <c r="K762">
        <f t="shared" si="142"/>
        <v>3.9999619269409319</v>
      </c>
      <c r="L762">
        <f t="shared" si="143"/>
        <v>1.4349246324485421E-5</v>
      </c>
      <c r="M762">
        <f>(B762^Settings!$B$7)*(G762^(1-Settings!$B$7))</f>
        <v>3772.5000658841495</v>
      </c>
      <c r="N762">
        <f t="shared" si="144"/>
        <v>1.9999904817125833</v>
      </c>
      <c r="O762">
        <f>(Settings!$E$10/100)*M762</f>
        <v>754.50001317682995</v>
      </c>
      <c r="P762">
        <f t="shared" si="145"/>
        <v>1.5999923853700668</v>
      </c>
      <c r="Q762">
        <f t="shared" si="146"/>
        <v>0.95550851631932721</v>
      </c>
      <c r="R762">
        <f>(B762*Q762)/((1+(Settings!$E$11/100))^(A762-1))</f>
        <v>5.4563936386074774E-4</v>
      </c>
      <c r="S762">
        <f t="shared" si="147"/>
        <v>85.650297789962764</v>
      </c>
    </row>
    <row r="763" spans="1:19" x14ac:dyDescent="0.35">
      <c r="A763">
        <f t="shared" si="136"/>
        <v>760</v>
      </c>
      <c r="B763">
        <f>B762*(1+(Settings!$E$7/100))</f>
        <v>1905.121600018972</v>
      </c>
      <c r="C763">
        <f>C762*(1-(Settings!$E$8/100))+(Settings!$B$9*O762)</f>
        <v>22861.244829626332</v>
      </c>
      <c r="D763">
        <f t="shared" si="137"/>
        <v>1.0000142776176002</v>
      </c>
      <c r="E763">
        <f>E762*(1-(Settings!$E$9/100))+(Settings!$B$10*O762)</f>
        <v>2540.1383145976579</v>
      </c>
      <c r="F763">
        <f t="shared" si="138"/>
        <v>1.0000142773805676</v>
      </c>
      <c r="G763">
        <f>(C763^Settings!$B$8)*(E763^(1-Settings!$B$8))</f>
        <v>7620.4149435008758</v>
      </c>
      <c r="H763">
        <f t="shared" si="139"/>
        <v>1.000014277499095</v>
      </c>
      <c r="I763">
        <f t="shared" si="140"/>
        <v>8.9999999993100417</v>
      </c>
      <c r="J763">
        <f t="shared" si="141"/>
        <v>2.3470114740575809E-10</v>
      </c>
      <c r="K763">
        <f t="shared" si="142"/>
        <v>3.9999624923810577</v>
      </c>
      <c r="L763">
        <f t="shared" si="143"/>
        <v>1.4136137704845453E-5</v>
      </c>
      <c r="M763">
        <f>(B763^Settings!$B$7)*(G763^(1-Settings!$B$7))</f>
        <v>3810.2253358523126</v>
      </c>
      <c r="N763">
        <f t="shared" si="144"/>
        <v>1.9999906230732825</v>
      </c>
      <c r="O763">
        <f>(Settings!$E$10/100)*M763</f>
        <v>762.04506717046252</v>
      </c>
      <c r="P763">
        <f t="shared" si="145"/>
        <v>1.599992498458626</v>
      </c>
      <c r="Q763">
        <f t="shared" si="146"/>
        <v>0.95550855981505334</v>
      </c>
      <c r="R763">
        <f>(B763*Q763)/((1+(Settings!$E$11/100))^(A763-1))</f>
        <v>5.4028998292725359E-4</v>
      </c>
      <c r="S763">
        <f t="shared" si="147"/>
        <v>85.650838079945686</v>
      </c>
    </row>
    <row r="764" spans="1:19" x14ac:dyDescent="0.35">
      <c r="A764">
        <f t="shared" si="136"/>
        <v>761</v>
      </c>
      <c r="B764">
        <f>B763*(1+(Settings!$E$7/100))</f>
        <v>1924.1728160191617</v>
      </c>
      <c r="C764">
        <f>C763*(1-(Settings!$E$8/100))+(Settings!$B$9*O763)</f>
        <v>23089.86049348722</v>
      </c>
      <c r="D764">
        <f t="shared" si="137"/>
        <v>1.0000140655709977</v>
      </c>
      <c r="E764">
        <f>E763*(1-(Settings!$E$9/100))+(Settings!$B$10*O763)</f>
        <v>2565.5400550227509</v>
      </c>
      <c r="F764">
        <f t="shared" si="138"/>
        <v>1.0000140653410261</v>
      </c>
      <c r="G764">
        <f>(C764^Settings!$B$8)*(E764^(1-Settings!$B$8))</f>
        <v>7696.6201647819962</v>
      </c>
      <c r="H764">
        <f t="shared" si="139"/>
        <v>1.0000140654560008</v>
      </c>
      <c r="I764">
        <f t="shared" si="140"/>
        <v>8.9999999993305355</v>
      </c>
      <c r="J764">
        <f t="shared" si="141"/>
        <v>2.2770674235061961E-10</v>
      </c>
      <c r="K764">
        <f t="shared" si="142"/>
        <v>3.9999630494235974</v>
      </c>
      <c r="L764">
        <f t="shared" si="143"/>
        <v>1.3926194086799626E-5</v>
      </c>
      <c r="M764">
        <f>(B764^Settings!$B$7)*(G764^(1-Settings!$B$7))</f>
        <v>3848.3278571736109</v>
      </c>
      <c r="N764">
        <f t="shared" si="144"/>
        <v>1.9999907623345656</v>
      </c>
      <c r="O764">
        <f>(Settings!$E$10/100)*M764</f>
        <v>769.66557143472221</v>
      </c>
      <c r="P764">
        <f t="shared" si="145"/>
        <v>1.5999926098676525</v>
      </c>
      <c r="Q764">
        <f t="shared" si="146"/>
        <v>0.95550860266480175</v>
      </c>
      <c r="R764">
        <f>(B764*Q764)/((1+(Settings!$E$11/100))^(A764-1))</f>
        <v>5.349930463020633E-4</v>
      </c>
      <c r="S764">
        <f t="shared" si="147"/>
        <v>85.651373072991987</v>
      </c>
    </row>
    <row r="765" spans="1:19" x14ac:dyDescent="0.35">
      <c r="A765">
        <f t="shared" si="136"/>
        <v>762</v>
      </c>
      <c r="B765">
        <f>B764*(1+(Settings!$E$7/100))</f>
        <v>1943.4145441793532</v>
      </c>
      <c r="C765">
        <f>C764*(1-(Settings!$E$8/100))+(Settings!$B$9*O764)</f>
        <v>23320.762297908725</v>
      </c>
      <c r="D765">
        <f t="shared" si="137"/>
        <v>1.0000138566737204</v>
      </c>
      <c r="E765">
        <f>E764*(1-(Settings!$E$9/100))+(Settings!$B$10*O764)</f>
        <v>2591.1958110657679</v>
      </c>
      <c r="F765">
        <f t="shared" si="138"/>
        <v>1.0000138564505656</v>
      </c>
      <c r="G765">
        <f>(C765^Settings!$B$8)*(E765^(1-Settings!$B$8))</f>
        <v>7773.5874329167727</v>
      </c>
      <c r="H765">
        <f t="shared" si="139"/>
        <v>1.000013856562143</v>
      </c>
      <c r="I765">
        <f t="shared" si="140"/>
        <v>8.9999999993504218</v>
      </c>
      <c r="J765">
        <f t="shared" si="141"/>
        <v>2.2095658636089865E-10</v>
      </c>
      <c r="K765">
        <f t="shared" si="142"/>
        <v>3.9999635981932666</v>
      </c>
      <c r="L765">
        <f t="shared" si="143"/>
        <v>1.3719368463505077E-5</v>
      </c>
      <c r="M765">
        <f>(B765^Settings!$B$7)*(G765^(1-Settings!$B$7))</f>
        <v>3886.8114023683088</v>
      </c>
      <c r="N765">
        <f t="shared" si="144"/>
        <v>1.9999908995276121</v>
      </c>
      <c r="O765">
        <f>(Settings!$E$10/100)*M765</f>
        <v>777.36228047366183</v>
      </c>
      <c r="P765">
        <f t="shared" si="145"/>
        <v>1.5999927196220896</v>
      </c>
      <c r="Q765">
        <f t="shared" si="146"/>
        <v>0.95550864487816567</v>
      </c>
      <c r="R765">
        <f>(B765*Q765)/((1+(Settings!$E$11/100))^(A765-1))</f>
        <v>5.2974803984006627E-4</v>
      </c>
      <c r="S765">
        <f t="shared" si="147"/>
        <v>85.651902821031825</v>
      </c>
    </row>
    <row r="766" spans="1:19" x14ac:dyDescent="0.35">
      <c r="A766">
        <f t="shared" si="136"/>
        <v>763</v>
      </c>
      <c r="B766">
        <f>B765*(1+(Settings!$E$7/100))</f>
        <v>1962.8486896211468</v>
      </c>
      <c r="C766">
        <f>C765*(1-(Settings!$E$8/100))+(Settings!$B$9*O765)</f>
        <v>23553.973104376844</v>
      </c>
      <c r="D766">
        <f t="shared" si="137"/>
        <v>1.0000136508789614</v>
      </c>
      <c r="E766">
        <f>E765*(1-(Settings!$E$9/100))+(Settings!$B$10*O765)</f>
        <v>2617.1081228918188</v>
      </c>
      <c r="F766">
        <f t="shared" si="138"/>
        <v>1.0000136506624457</v>
      </c>
      <c r="G766">
        <f>(C766^Settings!$B$8)*(E766^(1-Settings!$B$8))</f>
        <v>7851.3243684005356</v>
      </c>
      <c r="H766">
        <f t="shared" si="139"/>
        <v>1.0000136507706925</v>
      </c>
      <c r="I766">
        <f t="shared" si="140"/>
        <v>8.9999999993697148</v>
      </c>
      <c r="J766">
        <f t="shared" si="141"/>
        <v>2.1436186159462522E-10</v>
      </c>
      <c r="K766">
        <f t="shared" si="142"/>
        <v>3.9999641388129286</v>
      </c>
      <c r="L766">
        <f t="shared" si="143"/>
        <v>1.351561453866168E-5</v>
      </c>
      <c r="M766">
        <f>(B766^Settings!$B$7)*(G766^(1-Settings!$B$7))</f>
        <v>3925.6797816818389</v>
      </c>
      <c r="N766">
        <f t="shared" si="144"/>
        <v>1.999991034683138</v>
      </c>
      <c r="O766">
        <f>(Settings!$E$10/100)*M766</f>
        <v>785.13595633636783</v>
      </c>
      <c r="P766">
        <f t="shared" si="145"/>
        <v>1.5999928277465105</v>
      </c>
      <c r="Q766">
        <f t="shared" si="146"/>
        <v>0.95550868646459719</v>
      </c>
      <c r="R766">
        <f>(B766*Q766)/((1+(Settings!$E$11/100))^(A766-1))</f>
        <v>5.2455445443642869E-4</v>
      </c>
      <c r="S766">
        <f t="shared" si="147"/>
        <v>85.652427375486255</v>
      </c>
    </row>
    <row r="767" spans="1:19" x14ac:dyDescent="0.35">
      <c r="A767">
        <f t="shared" si="136"/>
        <v>764</v>
      </c>
      <c r="B767">
        <f>B766*(1+(Settings!$E$7/100))</f>
        <v>1982.4771765173584</v>
      </c>
      <c r="C767">
        <f>C766*(1-(Settings!$E$8/100))+(Settings!$B$9*O766)</f>
        <v>23789.516002992037</v>
      </c>
      <c r="D767">
        <f t="shared" si="137"/>
        <v>1.0000134481406242</v>
      </c>
      <c r="E767">
        <f>E766*(1-(Settings!$E$9/100))+(Settings!$B$10*O766)</f>
        <v>2643.2795560676191</v>
      </c>
      <c r="F767">
        <f t="shared" si="138"/>
        <v>1.0000134479305256</v>
      </c>
      <c r="G767">
        <f>(C767^Settings!$B$8)*(E767^(1-Settings!$B$8))</f>
        <v>7929.8386679334344</v>
      </c>
      <c r="H767">
        <f t="shared" si="139"/>
        <v>1.0000134480355749</v>
      </c>
      <c r="I767">
        <f t="shared" si="140"/>
        <v>8.9999999993884359</v>
      </c>
      <c r="J767">
        <f t="shared" si="141"/>
        <v>2.0801138589376933E-10</v>
      </c>
      <c r="K767">
        <f t="shared" si="142"/>
        <v>3.9999646714036214</v>
      </c>
      <c r="L767">
        <f t="shared" si="143"/>
        <v>1.3314886704307582E-5</v>
      </c>
      <c r="M767">
        <f>(B767^Settings!$B$7)*(G767^(1-Settings!$B$7))</f>
        <v>3964.9368434620551</v>
      </c>
      <c r="N767">
        <f t="shared" si="144"/>
        <v>1.9999911678314035</v>
      </c>
      <c r="O767">
        <f>(Settings!$E$10/100)*M767</f>
        <v>792.98736869241111</v>
      </c>
      <c r="P767">
        <f t="shared" si="145"/>
        <v>1.5999929342651227</v>
      </c>
      <c r="Q767">
        <f t="shared" si="146"/>
        <v>0.9555087274334062</v>
      </c>
      <c r="R767">
        <f>(B767*Q767)/((1+(Settings!$E$11/100))^(A767-1))</f>
        <v>5.1941178597718623E-4</v>
      </c>
      <c r="S767">
        <f t="shared" si="147"/>
        <v>85.652946787272228</v>
      </c>
    </row>
    <row r="768" spans="1:19" x14ac:dyDescent="0.35">
      <c r="A768">
        <f t="shared" si="136"/>
        <v>765</v>
      </c>
      <c r="B768">
        <f>B767*(1+(Settings!$E$7/100))</f>
        <v>2002.3019482825321</v>
      </c>
      <c r="C768">
        <f>C767*(1-(Settings!$E$8/100))+(Settings!$B$9*O767)</f>
        <v>24027.414314755366</v>
      </c>
      <c r="D768">
        <f t="shared" si="137"/>
        <v>1.0000132484133228</v>
      </c>
      <c r="E768">
        <f>E767*(1-(Settings!$E$9/100))+(Settings!$B$10*O767)</f>
        <v>2669.7127018155079</v>
      </c>
      <c r="F768">
        <f t="shared" si="138"/>
        <v>1.0000132482094859</v>
      </c>
      <c r="G768">
        <f>(C768^Settings!$B$8)*(E768^(1-Settings!$B$8))</f>
        <v>8009.1381051824901</v>
      </c>
      <c r="H768">
        <f t="shared" si="139"/>
        <v>1.0000132483114044</v>
      </c>
      <c r="I768">
        <f t="shared" si="140"/>
        <v>8.9999999994066009</v>
      </c>
      <c r="J768">
        <f t="shared" si="141"/>
        <v>2.0183854587685346E-10</v>
      </c>
      <c r="K768">
        <f t="shared" si="142"/>
        <v>3.9999651960845877</v>
      </c>
      <c r="L768">
        <f t="shared" si="143"/>
        <v>1.3117140018614748E-5</v>
      </c>
      <c r="M768">
        <f>(B768^Settings!$B$7)*(G768^(1-Settings!$B$7))</f>
        <v>4004.5864745402573</v>
      </c>
      <c r="N768">
        <f t="shared" si="144"/>
        <v>1.9999912990022199</v>
      </c>
      <c r="O768">
        <f>(Settings!$E$10/100)*M768</f>
        <v>800.91729490805153</v>
      </c>
      <c r="P768">
        <f t="shared" si="145"/>
        <v>1.599993039201776</v>
      </c>
      <c r="Q768">
        <f t="shared" si="146"/>
        <v>0.95550876779376648</v>
      </c>
      <c r="R768">
        <f>(B768*Q768)/((1+(Settings!$E$11/100))^(A768-1))</f>
        <v>5.1431953529032461E-4</v>
      </c>
      <c r="S768">
        <f t="shared" si="147"/>
        <v>85.653461106807512</v>
      </c>
    </row>
    <row r="769" spans="1:19" x14ac:dyDescent="0.35">
      <c r="A769">
        <f t="shared" si="136"/>
        <v>766</v>
      </c>
      <c r="B769">
        <f>B768*(1+(Settings!$E$7/100))</f>
        <v>2022.3249677653573</v>
      </c>
      <c r="C769">
        <f>C768*(1-(Settings!$E$8/100))+(Settings!$B$9*O768)</f>
        <v>24267.691593877506</v>
      </c>
      <c r="D769">
        <f t="shared" si="137"/>
        <v>1.0000130516523598</v>
      </c>
      <c r="E769">
        <f>E768*(1-(Settings!$E$9/100))+(Settings!$B$10*O768)</f>
        <v>2696.4101772700033</v>
      </c>
      <c r="F769">
        <f t="shared" si="138"/>
        <v>1.0000130514545624</v>
      </c>
      <c r="G769">
        <f>(C769^Settings!$B$8)*(E769^(1-Settings!$B$8))</f>
        <v>8089.2305315512567</v>
      </c>
      <c r="H769">
        <f t="shared" si="139"/>
        <v>1.0000130515534611</v>
      </c>
      <c r="I769">
        <f t="shared" si="140"/>
        <v>8.9999999994242259</v>
      </c>
      <c r="J769">
        <f t="shared" si="141"/>
        <v>1.9584334154387761E-10</v>
      </c>
      <c r="K769">
        <f t="shared" si="142"/>
        <v>3.9999657129732968</v>
      </c>
      <c r="L769">
        <f t="shared" si="143"/>
        <v>1.2922330161480033E-5</v>
      </c>
      <c r="M769">
        <f>(B769^Settings!$B$7)*(G769^(1-Settings!$B$7))</f>
        <v>4044.6326006160239</v>
      </c>
      <c r="N769">
        <f t="shared" si="144"/>
        <v>1.9999914282249553</v>
      </c>
      <c r="O769">
        <f>(Settings!$E$10/100)*M769</f>
        <v>808.9265201232048</v>
      </c>
      <c r="P769">
        <f t="shared" si="145"/>
        <v>1.5999931425799643</v>
      </c>
      <c r="Q769">
        <f t="shared" si="146"/>
        <v>0.95550880755471368</v>
      </c>
      <c r="R769">
        <f>(B769*Q769)/((1+(Settings!$E$11/100))^(A769-1))</f>
        <v>5.0927720809733627E-4</v>
      </c>
      <c r="S769">
        <f t="shared" si="147"/>
        <v>85.653970384015608</v>
      </c>
    </row>
    <row r="770" spans="1:19" x14ac:dyDescent="0.35">
      <c r="A770">
        <f t="shared" si="136"/>
        <v>767</v>
      </c>
      <c r="B770">
        <f>B769*(1+(Settings!$E$7/100))</f>
        <v>2042.5482174430108</v>
      </c>
      <c r="C770">
        <f>C769*(1-(Settings!$E$8/100))+(Settings!$B$9*O769)</f>
        <v>24510.37163011084</v>
      </c>
      <c r="D770">
        <f t="shared" si="137"/>
        <v>1.0000128578136369</v>
      </c>
      <c r="E770">
        <f>E769*(1-(Settings!$E$9/100))+(Settings!$B$10*O769)</f>
        <v>2723.3746257369235</v>
      </c>
      <c r="F770">
        <f t="shared" si="138"/>
        <v>1.0000128576217016</v>
      </c>
      <c r="G770">
        <f>(C770^Settings!$B$8)*(E770^(1-Settings!$B$8))</f>
        <v>8170.1238769571919</v>
      </c>
      <c r="H770">
        <f t="shared" si="139"/>
        <v>1.0000128577176692</v>
      </c>
      <c r="I770">
        <f t="shared" si="140"/>
        <v>8.9999999994413287</v>
      </c>
      <c r="J770">
        <f t="shared" si="141"/>
        <v>1.9002577289484179E-10</v>
      </c>
      <c r="K770">
        <f t="shared" si="142"/>
        <v>3.9999662221854728</v>
      </c>
      <c r="L770">
        <f t="shared" si="143"/>
        <v>1.2730413523343032E-5</v>
      </c>
      <c r="M770">
        <f>(B770^Settings!$B$7)*(G770^(1-Settings!$B$7))</f>
        <v>4085.0791866458958</v>
      </c>
      <c r="N770">
        <f t="shared" si="144"/>
        <v>1.999991555528541</v>
      </c>
      <c r="O770">
        <f>(Settings!$E$10/100)*M770</f>
        <v>817.01583732917925</v>
      </c>
      <c r="P770">
        <f t="shared" si="145"/>
        <v>1.5999932444228329</v>
      </c>
      <c r="Q770">
        <f t="shared" si="146"/>
        <v>0.95550884672515024</v>
      </c>
      <c r="R770">
        <f>(B770*Q770)/((1+(Settings!$E$11/100))^(A770-1))</f>
        <v>5.0428431496525356E-4</v>
      </c>
      <c r="S770">
        <f t="shared" si="147"/>
        <v>85.654474668330579</v>
      </c>
    </row>
    <row r="771" spans="1:19" x14ac:dyDescent="0.35">
      <c r="A771">
        <f t="shared" si="136"/>
        <v>768</v>
      </c>
      <c r="B771">
        <f>B770*(1+(Settings!$E$7/100))</f>
        <v>2062.9736996174411</v>
      </c>
      <c r="C771">
        <f>C770*(1-(Settings!$E$8/100))+(Settings!$B$9*O770)</f>
        <v>24755.478451104886</v>
      </c>
      <c r="D771">
        <f t="shared" si="137"/>
        <v>1.000012666853789</v>
      </c>
      <c r="E771">
        <f>E770*(1-(Settings!$E$9/100))+(Settings!$B$10*O770)</f>
        <v>2750.6087169551029</v>
      </c>
      <c r="F771">
        <f t="shared" si="138"/>
        <v>1.0000126666675602</v>
      </c>
      <c r="G771">
        <f>(C771^Settings!$B$8)*(E771^(1-Settings!$B$8))</f>
        <v>8251.8261506168019</v>
      </c>
      <c r="H771">
        <f t="shared" si="139"/>
        <v>1.0000126667606635</v>
      </c>
      <c r="I771">
        <f t="shared" si="140"/>
        <v>8.9999999994579234</v>
      </c>
      <c r="J771">
        <f t="shared" si="141"/>
        <v>1.84385839929746E-10</v>
      </c>
      <c r="K771">
        <f t="shared" si="142"/>
        <v>3.9999667238351244</v>
      </c>
      <c r="L771">
        <f t="shared" si="143"/>
        <v>1.2541347205186071E-5</v>
      </c>
      <c r="M771">
        <f>(B771^Settings!$B$7)*(G771^(1-Settings!$B$7))</f>
        <v>4125.930237235948</v>
      </c>
      <c r="N771">
        <f t="shared" si="144"/>
        <v>1.9999916809414791</v>
      </c>
      <c r="O771">
        <f>(Settings!$E$10/100)*M771</f>
        <v>825.18604744718959</v>
      </c>
      <c r="P771">
        <f t="shared" si="145"/>
        <v>1.5999933447531833</v>
      </c>
      <c r="Q771">
        <f t="shared" si="146"/>
        <v>0.95550888531384615</v>
      </c>
      <c r="R771">
        <f>(B771*Q771)/((1+(Settings!$E$11/100))^(A771-1))</f>
        <v>4.993403712591516E-4</v>
      </c>
      <c r="S771">
        <f t="shared" si="147"/>
        <v>85.654974008701842</v>
      </c>
    </row>
    <row r="772" spans="1:19" x14ac:dyDescent="0.35">
      <c r="A772">
        <f t="shared" si="136"/>
        <v>769</v>
      </c>
      <c r="B772">
        <f>B771*(1+(Settings!$E$7/100))</f>
        <v>2083.6034366136155</v>
      </c>
      <c r="C772">
        <f>C771*(1-(Settings!$E$8/100))+(Settings!$B$9*O771)</f>
        <v>25003.036324785258</v>
      </c>
      <c r="D772">
        <f t="shared" si="137"/>
        <v>1.000012478730028</v>
      </c>
      <c r="E772">
        <f>E771*(1-(Settings!$E$9/100))+(Settings!$B$10*O771)</f>
        <v>2778.1151473607197</v>
      </c>
      <c r="F772">
        <f t="shared" si="138"/>
        <v>1.0000124785493281</v>
      </c>
      <c r="G772">
        <f>(C772^Settings!$B$8)*(E772^(1-Settings!$B$8))</f>
        <v>8334.3454418386227</v>
      </c>
      <c r="H772">
        <f t="shared" si="139"/>
        <v>1.000012478639678</v>
      </c>
      <c r="I772">
        <f t="shared" si="140"/>
        <v>8.9999999994740243</v>
      </c>
      <c r="J772">
        <f t="shared" si="141"/>
        <v>1.7890133818809772E-10</v>
      </c>
      <c r="K772">
        <f t="shared" si="142"/>
        <v>3.9999672180345649</v>
      </c>
      <c r="L772">
        <f t="shared" si="143"/>
        <v>1.2355088796489611E-5</v>
      </c>
      <c r="M772">
        <f>(B772^Settings!$B$7)*(G772^(1-Settings!$B$7))</f>
        <v>4167.1897970382834</v>
      </c>
      <c r="N772">
        <f t="shared" si="144"/>
        <v>1.9999918044918492</v>
      </c>
      <c r="O772">
        <f>(Settings!$E$10/100)*M772</f>
        <v>833.43795940765676</v>
      </c>
      <c r="P772">
        <f t="shared" si="145"/>
        <v>1.5999934435934793</v>
      </c>
      <c r="Q772">
        <f t="shared" si="146"/>
        <v>0.95550892332944126</v>
      </c>
      <c r="R772">
        <f>(B772*Q772)/((1+(Settings!$E$11/100))^(A772-1))</f>
        <v>4.9444489709511567E-4</v>
      </c>
      <c r="S772">
        <f t="shared" si="147"/>
        <v>85.655468453598942</v>
      </c>
    </row>
    <row r="773" spans="1:19" x14ac:dyDescent="0.35">
      <c r="A773">
        <f t="shared" si="136"/>
        <v>770</v>
      </c>
      <c r="B773">
        <f>B772*(1+(Settings!$E$7/100))</f>
        <v>2104.4394709797516</v>
      </c>
      <c r="C773">
        <f>C772*(1-(Settings!$E$8/100))+(Settings!$B$9*O772)</f>
        <v>25253.069761756444</v>
      </c>
      <c r="D773">
        <f t="shared" si="137"/>
        <v>1.0000122934002542</v>
      </c>
      <c r="E773">
        <f>E772*(1-(Settings!$E$9/100))+(Settings!$B$10*O772)</f>
        <v>2805.8966403542709</v>
      </c>
      <c r="F773">
        <f t="shared" si="138"/>
        <v>1.0000122932249278</v>
      </c>
      <c r="G773">
        <f>(C773^Settings!$B$8)*(E773^(1-Settings!$B$8))</f>
        <v>8417.6899208241466</v>
      </c>
      <c r="H773">
        <f t="shared" si="139"/>
        <v>1.000012293312591</v>
      </c>
      <c r="I773">
        <f t="shared" si="140"/>
        <v>8.9999999994896491</v>
      </c>
      <c r="J773">
        <f t="shared" si="141"/>
        <v>1.7361667659088198E-10</v>
      </c>
      <c r="K773">
        <f t="shared" si="142"/>
        <v>3.99996770489444</v>
      </c>
      <c r="L773">
        <f t="shared" si="143"/>
        <v>1.2171596619481306E-5</v>
      </c>
      <c r="M773">
        <f>(B773^Settings!$B$7)*(G773^(1-Settings!$B$7))</f>
        <v>4208.8619511514935</v>
      </c>
      <c r="N773">
        <f t="shared" si="144"/>
        <v>1.9999919262073136</v>
      </c>
      <c r="O773">
        <f>(Settings!$E$10/100)*M773</f>
        <v>841.7723902302987</v>
      </c>
      <c r="P773">
        <f t="shared" si="145"/>
        <v>1.599993540965851</v>
      </c>
      <c r="Q773">
        <f t="shared" si="146"/>
        <v>0.95550896078044723</v>
      </c>
      <c r="R773">
        <f>(B773*Q773)/((1+(Settings!$E$11/100))^(A773-1))</f>
        <v>4.8959741729367198E-4</v>
      </c>
      <c r="S773">
        <f t="shared" si="147"/>
        <v>85.655958051016242</v>
      </c>
    </row>
    <row r="774" spans="1:19" x14ac:dyDescent="0.35">
      <c r="A774">
        <f t="shared" ref="A774:A837" si="148">A773+1</f>
        <v>771</v>
      </c>
      <c r="B774">
        <f>B773*(1+(Settings!$E$7/100))</f>
        <v>2125.483865689549</v>
      </c>
      <c r="C774">
        <f>C773*(1-(Settings!$E$8/100))+(Settings!$B$9*O773)</f>
        <v>25505.603517728581</v>
      </c>
      <c r="D774">
        <f t="shared" ref="D774:D837" si="149">100*((C774/C773)-1)</f>
        <v>1.0000121108229676</v>
      </c>
      <c r="E774">
        <f>E773*(1-(Settings!$E$9/100))+(Settings!$B$10*O773)</f>
        <v>2833.9559465702155</v>
      </c>
      <c r="F774">
        <f t="shared" ref="F774:F837" si="150">100*((E774/E773)-1)</f>
        <v>1.0000121106528592</v>
      </c>
      <c r="G774">
        <f>(C774^Settings!$B$8)*(E774^(1-Settings!$B$8))</f>
        <v>8501.8678394767539</v>
      </c>
      <c r="H774">
        <f t="shared" ref="H774:H837" si="151">100*((G774/G773)-1)</f>
        <v>1.0000121107379245</v>
      </c>
      <c r="I774">
        <f t="shared" ref="I774:I837" si="152">C774/E774</f>
        <v>8.9999999995048068</v>
      </c>
      <c r="J774">
        <f t="shared" ref="J774:J837" si="153">100*((I774/I773)-1)</f>
        <v>1.6842083283563625E-10</v>
      </c>
      <c r="K774">
        <f t="shared" ref="K774:K837" si="154">G774/B774</f>
        <v>3.9999681845237531</v>
      </c>
      <c r="L774">
        <f t="shared" ref="L774:L837" si="155">100*((K774/K773)-1)</f>
        <v>1.1990829640318168E-5</v>
      </c>
      <c r="M774">
        <f>(B774^Settings!$B$7)*(G774^(1-Settings!$B$7))</f>
        <v>4250.9508255251203</v>
      </c>
      <c r="N774">
        <f t="shared" ref="N774:N837" si="156">M774/B774</f>
        <v>1.9999920461151219</v>
      </c>
      <c r="O774">
        <f>(Settings!$E$10/100)*M774</f>
        <v>850.19016510502411</v>
      </c>
      <c r="P774">
        <f t="shared" ref="P774:P837" si="157">(M774-O774)/B774</f>
        <v>1.5999936368920977</v>
      </c>
      <c r="Q774">
        <f t="shared" ref="Q774:Q837" si="158">LN(1+P774)</f>
        <v>0.95550899767524844</v>
      </c>
      <c r="R774">
        <f>(B774*Q774)/((1+(Settings!$E$11/100))^(A774-1))</f>
        <v>4.8479746133367078E-4</v>
      </c>
      <c r="S774">
        <f t="shared" ref="S774:S837" si="159">S773+R774</f>
        <v>85.656442848477582</v>
      </c>
    </row>
    <row r="775" spans="1:19" x14ac:dyDescent="0.35">
      <c r="A775">
        <f t="shared" si="148"/>
        <v>772</v>
      </c>
      <c r="B775">
        <f>B774*(1+(Settings!$E$7/100))</f>
        <v>2146.7387043464446</v>
      </c>
      <c r="C775">
        <f>C774*(1-(Settings!$E$8/100))+(Settings!$B$9*O774)</f>
        <v>25760.662595968533</v>
      </c>
      <c r="D775">
        <f t="shared" si="149"/>
        <v>1.0000119309573119</v>
      </c>
      <c r="E775">
        <f>E774*(1-(Settings!$E$9/100))+(Settings!$B$10*O774)</f>
        <v>2862.2958441493133</v>
      </c>
      <c r="F775">
        <f t="shared" si="150"/>
        <v>1.0000119307922217</v>
      </c>
      <c r="G775">
        <f>(C775^Settings!$B$8)*(E775^(1-Settings!$B$8))</f>
        <v>8586.887532218725</v>
      </c>
      <c r="H775">
        <f t="shared" si="151"/>
        <v>1.0000119308747557</v>
      </c>
      <c r="I775">
        <f t="shared" si="152"/>
        <v>8.9999999995195168</v>
      </c>
      <c r="J775">
        <f t="shared" si="153"/>
        <v>1.6344703368531555E-10</v>
      </c>
      <c r="K775">
        <f t="shared" si="154"/>
        <v>3.9999686570298856</v>
      </c>
      <c r="L775">
        <f t="shared" si="155"/>
        <v>1.1812747269246415E-5</v>
      </c>
      <c r="M775">
        <f>(B775^Settings!$B$7)*(G775^(1-Settings!$B$7))</f>
        <v>4293.4605873681739</v>
      </c>
      <c r="N775">
        <f t="shared" si="156"/>
        <v>1.9999921642421217</v>
      </c>
      <c r="O775">
        <f>(Settings!$E$10/100)*M775</f>
        <v>858.69211747363488</v>
      </c>
      <c r="P775">
        <f t="shared" si="157"/>
        <v>1.5999937313936974</v>
      </c>
      <c r="Q775">
        <f t="shared" si="158"/>
        <v>0.95550903402210574</v>
      </c>
      <c r="R775">
        <f>(B775*Q775)/((1+(Settings!$E$11/100))^(A775-1))</f>
        <v>4.8004456330662606E-4</v>
      </c>
      <c r="S775">
        <f t="shared" si="159"/>
        <v>85.656922893040885</v>
      </c>
    </row>
    <row r="776" spans="1:19" x14ac:dyDescent="0.35">
      <c r="A776">
        <f t="shared" si="148"/>
        <v>773</v>
      </c>
      <c r="B776">
        <f>B775*(1+(Settings!$E$7/100))</f>
        <v>2168.206091389909</v>
      </c>
      <c r="C776">
        <f>C775*(1-(Settings!$E$8/100))+(Settings!$B$9*O775)</f>
        <v>26018.272249775433</v>
      </c>
      <c r="D776">
        <f t="shared" si="149"/>
        <v>1.0000117537629416</v>
      </c>
      <c r="E776">
        <f>E775*(1-(Settings!$E$9/100))+(Settings!$B$10*O775)</f>
        <v>2890.9191390136903</v>
      </c>
      <c r="F776">
        <f t="shared" si="150"/>
        <v>1.0000117536027808</v>
      </c>
      <c r="G776">
        <f>(C776^Settings!$B$8)*(E776^(1-Settings!$B$8))</f>
        <v>8672.7574168164392</v>
      </c>
      <c r="H776">
        <f t="shared" si="151"/>
        <v>1.0000117536828501</v>
      </c>
      <c r="I776">
        <f t="shared" si="152"/>
        <v>8.999999999533788</v>
      </c>
      <c r="J776">
        <f t="shared" si="153"/>
        <v>1.5856205237696486E-10</v>
      </c>
      <c r="K776">
        <f t="shared" si="154"/>
        <v>3.9999691225186282</v>
      </c>
      <c r="L776">
        <f t="shared" si="155"/>
        <v>1.1637309760281767E-5</v>
      </c>
      <c r="M776">
        <f>(B776^Settings!$B$7)*(G776^(1-Settings!$B$7))</f>
        <v>4336.3954455617186</v>
      </c>
      <c r="N776">
        <f t="shared" si="156"/>
        <v>1.9999922806147599</v>
      </c>
      <c r="O776">
        <f>(Settings!$E$10/100)*M776</f>
        <v>867.27908911234374</v>
      </c>
      <c r="P776">
        <f t="shared" si="157"/>
        <v>1.5999938244918079</v>
      </c>
      <c r="Q776">
        <f t="shared" si="158"/>
        <v>0.95550906982915695</v>
      </c>
      <c r="R776">
        <f>(B776*Q776)/((1+(Settings!$E$11/100))^(A776-1))</f>
        <v>4.7533826187149932E-4</v>
      </c>
      <c r="S776">
        <f t="shared" si="159"/>
        <v>85.65739823130275</v>
      </c>
    </row>
    <row r="777" spans="1:19" x14ac:dyDescent="0.35">
      <c r="A777">
        <f t="shared" si="148"/>
        <v>774</v>
      </c>
      <c r="B777">
        <f>B776*(1+(Settings!$E$7/100))</f>
        <v>2189.8881523038081</v>
      </c>
      <c r="C777">
        <f>C776*(1-(Settings!$E$8/100))+(Settings!$B$9*O776)</f>
        <v>26278.457984981032</v>
      </c>
      <c r="D777">
        <f t="shared" si="149"/>
        <v>1.000011579200244</v>
      </c>
      <c r="E777">
        <f>E776*(1-(Settings!$E$9/100))+(Settings!$B$10*O776)</f>
        <v>2919.8286651446506</v>
      </c>
      <c r="F777">
        <f t="shared" si="150"/>
        <v>1.000011579044835</v>
      </c>
      <c r="G777">
        <f>(C777^Settings!$B$8)*(E777^(1-Settings!$B$8))</f>
        <v>8759.4859952138158</v>
      </c>
      <c r="H777">
        <f t="shared" si="151"/>
        <v>1.0000115791225728</v>
      </c>
      <c r="I777">
        <f t="shared" si="152"/>
        <v>8.9999999995476365</v>
      </c>
      <c r="J777">
        <f t="shared" si="153"/>
        <v>1.538769112130467E-10</v>
      </c>
      <c r="K777">
        <f t="shared" si="154"/>
        <v>3.9999695810942004</v>
      </c>
      <c r="L777">
        <f t="shared" si="155"/>
        <v>1.146447781152915E-5</v>
      </c>
      <c r="M777">
        <f>(B777^Settings!$B$7)*(G777^(1-Settings!$B$7))</f>
        <v>4379.7596510756011</v>
      </c>
      <c r="N777">
        <f t="shared" si="156"/>
        <v>1.9999923952590923</v>
      </c>
      <c r="O777">
        <f>(Settings!$E$10/100)*M777</f>
        <v>875.95193021512023</v>
      </c>
      <c r="P777">
        <f t="shared" si="157"/>
        <v>1.5999939162072738</v>
      </c>
      <c r="Q777">
        <f t="shared" si="158"/>
        <v>0.95550910510441955</v>
      </c>
      <c r="R777">
        <f>(B777*Q777)/((1+(Settings!$E$11/100))^(A777-1))</f>
        <v>4.7067810020992785E-4</v>
      </c>
      <c r="S777">
        <f t="shared" si="159"/>
        <v>85.657868909402964</v>
      </c>
    </row>
    <row r="778" spans="1:19" x14ac:dyDescent="0.35">
      <c r="A778">
        <f t="shared" si="148"/>
        <v>775</v>
      </c>
      <c r="B778">
        <f>B777*(1+(Settings!$E$7/100))</f>
        <v>2211.7870338268463</v>
      </c>
      <c r="C778">
        <f>C777*(1-(Settings!$E$8/100))+(Settings!$B$9*O777)</f>
        <v>26541.245562475018</v>
      </c>
      <c r="D778">
        <f t="shared" si="149"/>
        <v>1.0000114072301169</v>
      </c>
      <c r="E778">
        <f>E777*(1-(Settings!$E$9/100))+(Settings!$B$10*O777)</f>
        <v>2949.0272848632694</v>
      </c>
      <c r="F778">
        <f t="shared" si="150"/>
        <v>1.0000114070793265</v>
      </c>
      <c r="G778">
        <f>(C778^Settings!$B$8)*(E778^(1-Settings!$B$8))</f>
        <v>8847.0818543740734</v>
      </c>
      <c r="H778">
        <f t="shared" si="151"/>
        <v>1.0000114071547106</v>
      </c>
      <c r="I778">
        <f t="shared" si="152"/>
        <v>8.9999999995610729</v>
      </c>
      <c r="J778">
        <f t="shared" si="153"/>
        <v>1.4930279235159105E-10</v>
      </c>
      <c r="K778">
        <f t="shared" si="154"/>
        <v>3.999970032859268</v>
      </c>
      <c r="L778">
        <f t="shared" si="155"/>
        <v>1.1294212587387165E-5</v>
      </c>
      <c r="M778">
        <f>(B778^Settings!$B$7)*(G778^(1-Settings!$B$7))</f>
        <v>4423.557497389329</v>
      </c>
      <c r="N778">
        <f t="shared" si="156"/>
        <v>1.9999925082007852</v>
      </c>
      <c r="O778">
        <f>(Settings!$E$10/100)*M778</f>
        <v>884.7114994778658</v>
      </c>
      <c r="P778">
        <f t="shared" si="157"/>
        <v>1.5999940065606282</v>
      </c>
      <c r="Q778">
        <f t="shared" si="158"/>
        <v>0.95550913985579033</v>
      </c>
      <c r="R778">
        <f>(B778*Q778)/((1+(Settings!$E$11/100))^(A778-1))</f>
        <v>4.6606362598189096E-4</v>
      </c>
      <c r="S778">
        <f t="shared" si="159"/>
        <v>85.658334973028943</v>
      </c>
    </row>
    <row r="779" spans="1:19" x14ac:dyDescent="0.35">
      <c r="A779">
        <f t="shared" si="148"/>
        <v>776</v>
      </c>
      <c r="B779">
        <f>B778*(1+(Settings!$E$7/100))</f>
        <v>2233.9049041651147</v>
      </c>
      <c r="C779">
        <f>C778*(1-(Settings!$E$8/100))+(Settings!$B$9*O778)</f>
        <v>26806.661000755597</v>
      </c>
      <c r="D779">
        <f t="shared" si="149"/>
        <v>1.0000112378140802</v>
      </c>
      <c r="E779">
        <f>E778*(1-(Settings!$E$9/100))+(Settings!$B$10*O778)</f>
        <v>2978.5178891137907</v>
      </c>
      <c r="F779">
        <f t="shared" si="150"/>
        <v>1.000011237667775</v>
      </c>
      <c r="G779">
        <f>(C779^Settings!$B$8)*(E779^(1-Settings!$B$8))</f>
        <v>8935.5536671299524</v>
      </c>
      <c r="H779">
        <f t="shared" si="151"/>
        <v>1.0000112377409165</v>
      </c>
      <c r="I779">
        <f t="shared" si="152"/>
        <v>8.9999999995741113</v>
      </c>
      <c r="J779">
        <f t="shared" si="153"/>
        <v>1.4486190025309043E-10</v>
      </c>
      <c r="K779">
        <f t="shared" si="154"/>
        <v>3.9999704779149803</v>
      </c>
      <c r="L779">
        <f t="shared" si="155"/>
        <v>1.1126476162637289E-5</v>
      </c>
      <c r="M779">
        <f>(B779^Settings!$B$7)*(G779^(1-Settings!$B$7))</f>
        <v>4467.7933209171815</v>
      </c>
      <c r="N779">
        <f t="shared" si="156"/>
        <v>1.9999926194651272</v>
      </c>
      <c r="O779">
        <f>(Settings!$E$10/100)*M779</f>
        <v>893.55866418343635</v>
      </c>
      <c r="P779">
        <f t="shared" si="157"/>
        <v>1.5999940955721017</v>
      </c>
      <c r="Q779">
        <f t="shared" si="158"/>
        <v>0.95550917409105085</v>
      </c>
      <c r="R779">
        <f>(B779*Q779)/((1+(Settings!$E$11/100))^(A779-1))</f>
        <v>4.6149439128181279E-4</v>
      </c>
      <c r="S779">
        <f t="shared" si="159"/>
        <v>85.658796467420231</v>
      </c>
    </row>
    <row r="780" spans="1:19" x14ac:dyDescent="0.35">
      <c r="A780">
        <f t="shared" si="148"/>
        <v>777</v>
      </c>
      <c r="B780">
        <f>B779*(1+(Settings!$E$7/100))</f>
        <v>2256.243953206766</v>
      </c>
      <c r="C780">
        <f>C779*(1-(Settings!$E$8/100))+(Settings!$B$9*O779)</f>
        <v>27074.73057850558</v>
      </c>
      <c r="D780">
        <f t="shared" si="149"/>
        <v>1.0000110709141419</v>
      </c>
      <c r="E780">
        <f>E779*(1-(Settings!$E$9/100))+(Settings!$B$10*O779)</f>
        <v>3008.3033977498585</v>
      </c>
      <c r="F780">
        <f t="shared" si="150"/>
        <v>1.0000110707721888</v>
      </c>
      <c r="G780">
        <f>(C780^Settings!$B$8)*(E780^(1-Settings!$B$8))</f>
        <v>9024.910193042384</v>
      </c>
      <c r="H780">
        <f t="shared" si="151"/>
        <v>1.0000110708431542</v>
      </c>
      <c r="I780">
        <f t="shared" si="152"/>
        <v>8.9999999995867608</v>
      </c>
      <c r="J780">
        <f t="shared" si="153"/>
        <v>1.4055423491754482E-10</v>
      </c>
      <c r="K780">
        <f t="shared" si="154"/>
        <v>3.999970916360978</v>
      </c>
      <c r="L780">
        <f t="shared" si="155"/>
        <v>1.0961230834105606E-5</v>
      </c>
      <c r="M780">
        <f>(B780^Settings!$B$7)*(G780^(1-Settings!$B$7))</f>
        <v>4512.4715014375424</v>
      </c>
      <c r="N780">
        <f t="shared" si="156"/>
        <v>1.9999927290770281</v>
      </c>
      <c r="O780">
        <f>(Settings!$E$10/100)*M780</f>
        <v>902.49430028750851</v>
      </c>
      <c r="P780">
        <f t="shared" si="157"/>
        <v>1.5999941832616225</v>
      </c>
      <c r="Q780">
        <f t="shared" si="158"/>
        <v>0.95550920781786552</v>
      </c>
      <c r="R780">
        <f>(B780*Q780)/((1+(Settings!$E$11/100))^(A780-1))</f>
        <v>4.5696995259509145E-4</v>
      </c>
      <c r="S780">
        <f t="shared" si="159"/>
        <v>85.659253437372826</v>
      </c>
    </row>
    <row r="781" spans="1:19" x14ac:dyDescent="0.35">
      <c r="A781">
        <f t="shared" si="148"/>
        <v>778</v>
      </c>
      <c r="B781">
        <f>B780*(1+(Settings!$E$7/100))</f>
        <v>2278.8063927388339</v>
      </c>
      <c r="C781">
        <f>C780*(1-(Settings!$E$8/100))+(Settings!$B$9*O780)</f>
        <v>27345.480837194224</v>
      </c>
      <c r="D781">
        <f t="shared" si="149"/>
        <v>1.0000109064929763</v>
      </c>
      <c r="E781">
        <f>E780*(1-(Settings!$E$9/100))+(Settings!$B$10*O780)</f>
        <v>3038.386759823612</v>
      </c>
      <c r="F781">
        <f t="shared" si="150"/>
        <v>1.0000109063552198</v>
      </c>
      <c r="G781">
        <f>(C781^Settings!$B$8)*(E781^(1-Settings!$B$8))</f>
        <v>9115.1602792677877</v>
      </c>
      <c r="H781">
        <f t="shared" si="151"/>
        <v>1.0000109064240981</v>
      </c>
      <c r="I781">
        <f t="shared" si="152"/>
        <v>8.9999999995990354</v>
      </c>
      <c r="J781">
        <f t="shared" si="153"/>
        <v>1.3637979634495423E-10</v>
      </c>
      <c r="K781">
        <f t="shared" si="154"/>
        <v>3.9999713482954253</v>
      </c>
      <c r="L781">
        <f t="shared" si="155"/>
        <v>1.0798439697978779E-5</v>
      </c>
      <c r="M781">
        <f>(B781^Settings!$B$7)*(G781^(1-Settings!$B$7))</f>
        <v>4557.5964625265506</v>
      </c>
      <c r="N781">
        <f t="shared" si="156"/>
        <v>1.9999928370610294</v>
      </c>
      <c r="O781">
        <f>(Settings!$E$10/100)*M781</f>
        <v>911.5192925053102</v>
      </c>
      <c r="P781">
        <f t="shared" si="157"/>
        <v>1.5999942696488234</v>
      </c>
      <c r="Q781">
        <f t="shared" si="158"/>
        <v>0.95550924104378587</v>
      </c>
      <c r="R781">
        <f>(B781*Q781)/((1+(Settings!$E$11/100))^(A781-1))</f>
        <v>4.5248987075505892E-4</v>
      </c>
      <c r="S781">
        <f t="shared" si="159"/>
        <v>85.659705927243579</v>
      </c>
    </row>
    <row r="782" spans="1:19" x14ac:dyDescent="0.35">
      <c r="A782">
        <f t="shared" si="148"/>
        <v>779</v>
      </c>
      <c r="B782">
        <f>B781*(1+(Settings!$E$7/100))</f>
        <v>2301.5944566662224</v>
      </c>
      <c r="C782">
        <f>C781*(1-(Settings!$E$8/100))+(Settings!$B$9*O781)</f>
        <v>27618.93858370512</v>
      </c>
      <c r="D782">
        <f t="shared" si="149"/>
        <v>1.0000107445137685</v>
      </c>
      <c r="E782">
        <f>E781*(1-(Settings!$E$9/100))+(Settings!$B$10*O781)</f>
        <v>3068.7709538776708</v>
      </c>
      <c r="F782">
        <f t="shared" si="150"/>
        <v>1.0000107443800976</v>
      </c>
      <c r="G782">
        <f>(C782^Settings!$B$8)*(E782^(1-Settings!$B$8))</f>
        <v>9206.3128614340258</v>
      </c>
      <c r="H782">
        <f t="shared" si="151"/>
        <v>1.0000107444469553</v>
      </c>
      <c r="I782">
        <f t="shared" si="152"/>
        <v>8.9999999996109459</v>
      </c>
      <c r="J782">
        <f t="shared" si="153"/>
        <v>1.3233858453531866E-10</v>
      </c>
      <c r="K782">
        <f t="shared" si="154"/>
        <v>3.999971773815028</v>
      </c>
      <c r="L782">
        <f t="shared" si="155"/>
        <v>1.0638066272328217E-5</v>
      </c>
      <c r="M782">
        <f>(B782^Settings!$B$7)*(G782^(1-Settings!$B$7))</f>
        <v>4603.172671996077</v>
      </c>
      <c r="N782">
        <f t="shared" si="156"/>
        <v>1.9999929434413084</v>
      </c>
      <c r="O782">
        <f>(Settings!$E$10/100)*M782</f>
        <v>920.63453439921545</v>
      </c>
      <c r="P782">
        <f t="shared" si="157"/>
        <v>1.5999943547530469</v>
      </c>
      <c r="Q782">
        <f t="shared" si="158"/>
        <v>0.95550927377625117</v>
      </c>
      <c r="R782">
        <f>(B782*Q782)/((1+(Settings!$E$11/100))^(A782-1))</f>
        <v>4.4805371090035894E-4</v>
      </c>
      <c r="S782">
        <f t="shared" si="159"/>
        <v>85.660153980954476</v>
      </c>
    </row>
    <row r="783" spans="1:19" x14ac:dyDescent="0.35">
      <c r="A783">
        <f t="shared" si="148"/>
        <v>780</v>
      </c>
      <c r="B783">
        <f>B782*(1+(Settings!$E$7/100))</f>
        <v>2324.6104012328847</v>
      </c>
      <c r="C783">
        <f>C782*(1-(Settings!$E$8/100))+(Settings!$B$9*O782)</f>
        <v>27895.13089299031</v>
      </c>
      <c r="D783">
        <f t="shared" si="149"/>
        <v>1.0000105849402141</v>
      </c>
      <c r="E783">
        <f>E782*(1-(Settings!$E$9/100))+(Settings!$B$10*O782)</f>
        <v>3099.4589882400387</v>
      </c>
      <c r="F783">
        <f t="shared" si="150"/>
        <v>1.0000105848105401</v>
      </c>
      <c r="G783">
        <f>(C783^Settings!$B$8)*(E783^(1-Settings!$B$8))</f>
        <v>9298.3769645251086</v>
      </c>
      <c r="H783">
        <f t="shared" si="151"/>
        <v>1.0000105848753771</v>
      </c>
      <c r="I783">
        <f t="shared" si="152"/>
        <v>8.9999999996225029</v>
      </c>
      <c r="J783">
        <f t="shared" si="153"/>
        <v>1.2840839502814561E-10</v>
      </c>
      <c r="K783">
        <f t="shared" si="154"/>
        <v>3.9999721930150551</v>
      </c>
      <c r="L783">
        <f t="shared" si="155"/>
        <v>1.0480074630336844E-5</v>
      </c>
      <c r="M783">
        <f>(B783^Settings!$B$7)*(G783^(1-Settings!$B$7))</f>
        <v>4649.2046423360771</v>
      </c>
      <c r="N783">
        <f t="shared" si="156"/>
        <v>1.9999930482416823</v>
      </c>
      <c r="O783">
        <f>(Settings!$E$10/100)*M783</f>
        <v>929.84092846721546</v>
      </c>
      <c r="P783">
        <f t="shared" si="157"/>
        <v>1.599994438593346</v>
      </c>
      <c r="Q783">
        <f t="shared" si="158"/>
        <v>0.95550930602258954</v>
      </c>
      <c r="R783">
        <f>(B783*Q783)/((1+(Settings!$E$11/100))^(A783-1))</f>
        <v>4.4366104243274426E-4</v>
      </c>
      <c r="S783">
        <f t="shared" si="159"/>
        <v>85.660597641996915</v>
      </c>
    </row>
    <row r="784" spans="1:19" x14ac:dyDescent="0.35">
      <c r="A784">
        <f t="shared" si="148"/>
        <v>781</v>
      </c>
      <c r="B784">
        <f>B783*(1+(Settings!$E$7/100))</f>
        <v>2347.8565052452136</v>
      </c>
      <c r="C784">
        <f>C783*(1-(Settings!$E$8/100))+(Settings!$B$9*O783)</f>
        <v>28174.085110750995</v>
      </c>
      <c r="D784">
        <f t="shared" si="149"/>
        <v>1.0000104277366306</v>
      </c>
      <c r="E784">
        <f>E783*(1-(Settings!$E$9/100))+(Settings!$B$10*O783)</f>
        <v>3130.4539013219596</v>
      </c>
      <c r="F784">
        <f t="shared" si="150"/>
        <v>1.0000104276108202</v>
      </c>
      <c r="G784">
        <f>(C784^Settings!$B$8)*(E784^(1-Settings!$B$8))</f>
        <v>9391.3617037747699</v>
      </c>
      <c r="H784">
        <f t="shared" si="151"/>
        <v>1.0000104276737032</v>
      </c>
      <c r="I784">
        <f t="shared" si="152"/>
        <v>8.9999999996337134</v>
      </c>
      <c r="J784">
        <f t="shared" si="153"/>
        <v>1.2456702336294256E-10</v>
      </c>
      <c r="K784">
        <f t="shared" si="154"/>
        <v>3.9999726059893606</v>
      </c>
      <c r="L784">
        <f t="shared" si="155"/>
        <v>1.0324429400299096E-5</v>
      </c>
      <c r="M784">
        <f>(B784^Settings!$B$7)*(G784^(1-Settings!$B$7))</f>
        <v>4695.6969311613766</v>
      </c>
      <c r="N784">
        <f t="shared" si="156"/>
        <v>1.9999931514856149</v>
      </c>
      <c r="O784">
        <f>(Settings!$E$10/100)*M784</f>
        <v>939.13938623227534</v>
      </c>
      <c r="P784">
        <f t="shared" si="157"/>
        <v>1.5999945211884918</v>
      </c>
      <c r="Q784">
        <f t="shared" si="158"/>
        <v>0.95550933779002079</v>
      </c>
      <c r="R784">
        <f>(B784*Q784)/((1+(Settings!$E$11/100))^(A784-1))</f>
        <v>4.3931143897528712E-4</v>
      </c>
      <c r="S784">
        <f t="shared" si="159"/>
        <v>85.661036953435897</v>
      </c>
    </row>
    <row r="785" spans="1:19" x14ac:dyDescent="0.35">
      <c r="A785">
        <f t="shared" si="148"/>
        <v>782</v>
      </c>
      <c r="B785">
        <f>B784*(1+(Settings!$E$7/100))</f>
        <v>2371.3350702976659</v>
      </c>
      <c r="C785">
        <f>C784*(1-(Settings!$E$8/100))+(Settings!$B$9*O784)</f>
        <v>28455.828856145024</v>
      </c>
      <c r="D785">
        <f t="shared" si="149"/>
        <v>1.0000102728678018</v>
      </c>
      <c r="E785">
        <f>E784*(1-(Settings!$E$9/100))+(Settings!$B$10*O784)</f>
        <v>3161.758761918748</v>
      </c>
      <c r="F785">
        <f t="shared" si="150"/>
        <v>1.0000102727456994</v>
      </c>
      <c r="G785">
        <f>(C785^Settings!$B$8)*(E785^(1-Settings!$B$8))</f>
        <v>9485.276285568958</v>
      </c>
      <c r="H785">
        <f t="shared" si="151"/>
        <v>1.0000102728067617</v>
      </c>
      <c r="I785">
        <f t="shared" si="152"/>
        <v>8.9999999996445936</v>
      </c>
      <c r="J785">
        <f t="shared" si="153"/>
        <v>1.2088108292118704E-10</v>
      </c>
      <c r="K785">
        <f t="shared" si="154"/>
        <v>3.9999730128304063</v>
      </c>
      <c r="L785">
        <f t="shared" si="155"/>
        <v>1.017109581002984E-5</v>
      </c>
      <c r="M785">
        <f>(B785^Settings!$B$7)*(G785^(1-Settings!$B$7))</f>
        <v>4742.6541416629198</v>
      </c>
      <c r="N785">
        <f t="shared" si="156"/>
        <v>1.9999932531962217</v>
      </c>
      <c r="O785">
        <f>(Settings!$E$10/100)*M785</f>
        <v>948.53082833258395</v>
      </c>
      <c r="P785">
        <f t="shared" si="157"/>
        <v>1.5999946025569773</v>
      </c>
      <c r="Q785">
        <f t="shared" si="158"/>
        <v>0.95550936908565753</v>
      </c>
      <c r="R785">
        <f>(B785*Q785)/((1+(Settings!$E$11/100))^(A785-1))</f>
        <v>4.3500447833100074E-4</v>
      </c>
      <c r="S785">
        <f t="shared" si="159"/>
        <v>85.66147195791423</v>
      </c>
    </row>
    <row r="786" spans="1:19" x14ac:dyDescent="0.35">
      <c r="A786">
        <f t="shared" si="148"/>
        <v>783</v>
      </c>
      <c r="B786">
        <f>B785*(1+(Settings!$E$7/100))</f>
        <v>2395.0484210006425</v>
      </c>
      <c r="C786">
        <f>C785*(1-(Settings!$E$8/100))+(Settings!$B$9*O785)</f>
        <v>28740.390024521446</v>
      </c>
      <c r="D786">
        <f t="shared" si="149"/>
        <v>1.0000101202990219</v>
      </c>
      <c r="E786">
        <f>E785*(1-(Settings!$E$9/100))+(Settings!$B$10*O785)</f>
        <v>3193.376669513631</v>
      </c>
      <c r="F786">
        <f t="shared" si="150"/>
        <v>1.0000101201805611</v>
      </c>
      <c r="G786">
        <f>(C786^Settings!$B$8)*(E786^(1-Settings!$B$8))</f>
        <v>9580.1300083573551</v>
      </c>
      <c r="H786">
        <f t="shared" si="151"/>
        <v>1.0000101202398248</v>
      </c>
      <c r="I786">
        <f t="shared" si="152"/>
        <v>8.9999999996551505</v>
      </c>
      <c r="J786">
        <f t="shared" si="153"/>
        <v>1.1730616478189404E-10</v>
      </c>
      <c r="K786">
        <f t="shared" si="154"/>
        <v>3.9999734136292791</v>
      </c>
      <c r="L786">
        <f t="shared" si="155"/>
        <v>1.0020039420410853E-5</v>
      </c>
      <c r="M786">
        <f>(B786^Settings!$B$7)*(G786^(1-Settings!$B$7))</f>
        <v>4790.0809230635296</v>
      </c>
      <c r="N786">
        <f t="shared" si="156"/>
        <v>1.9999933533962755</v>
      </c>
      <c r="O786">
        <f>(Settings!$E$10/100)*M786</f>
        <v>958.01618461270596</v>
      </c>
      <c r="P786">
        <f t="shared" si="157"/>
        <v>1.5999946827170204</v>
      </c>
      <c r="Q786">
        <f t="shared" si="158"/>
        <v>0.95550939991650685</v>
      </c>
      <c r="R786">
        <f>(B786*Q786)/((1+(Settings!$E$11/100))^(A786-1))</f>
        <v>4.3073974244186306E-4</v>
      </c>
      <c r="S786">
        <f t="shared" si="159"/>
        <v>85.661902697656672</v>
      </c>
    </row>
    <row r="787" spans="1:19" x14ac:dyDescent="0.35">
      <c r="A787">
        <f t="shared" si="148"/>
        <v>784</v>
      </c>
      <c r="B787">
        <f>B786*(1+(Settings!$E$7/100))</f>
        <v>2418.9989052106489</v>
      </c>
      <c r="C787">
        <f>C786*(1-(Settings!$E$8/100))+(Settings!$B$9*O786)</f>
        <v>29027.796790182452</v>
      </c>
      <c r="D787">
        <f t="shared" si="149"/>
        <v>1.0000099699961851</v>
      </c>
      <c r="E787">
        <f>E786*(1-(Settings!$E$9/100))+(Settings!$B$10*O786)</f>
        <v>3225.3107545846292</v>
      </c>
      <c r="F787">
        <f t="shared" si="150"/>
        <v>1.0000099698812548</v>
      </c>
      <c r="G787">
        <f>(C787^Settings!$B$8)*(E787^(1-Settings!$B$8))</f>
        <v>9675.9322635740191</v>
      </c>
      <c r="H787">
        <f t="shared" si="151"/>
        <v>1.0000099699387199</v>
      </c>
      <c r="I787">
        <f t="shared" si="152"/>
        <v>8.999999999665393</v>
      </c>
      <c r="J787">
        <f t="shared" si="153"/>
        <v>1.1379786002407855E-10</v>
      </c>
      <c r="K787">
        <f t="shared" si="154"/>
        <v>3.9999738084757128</v>
      </c>
      <c r="L787">
        <f t="shared" si="155"/>
        <v>9.8712264584577269E-6</v>
      </c>
      <c r="M787">
        <f>(B787^Settings!$B$7)*(G787^(1-Settings!$B$7))</f>
        <v>4837.9819710782249</v>
      </c>
      <c r="N787">
        <f t="shared" si="156"/>
        <v>1.9999934521082094</v>
      </c>
      <c r="O787">
        <f>(Settings!$E$10/100)*M787</f>
        <v>967.59639421564498</v>
      </c>
      <c r="P787">
        <f t="shared" si="157"/>
        <v>1.5999947616865675</v>
      </c>
      <c r="Q787">
        <f t="shared" si="158"/>
        <v>0.95550943028947133</v>
      </c>
      <c r="R787">
        <f>(B787*Q787)/((1+(Settings!$E$11/100))^(A787-1))</f>
        <v>4.2651681734824545E-4</v>
      </c>
      <c r="S787">
        <f t="shared" si="159"/>
        <v>85.662329214474013</v>
      </c>
    </row>
    <row r="788" spans="1:19" x14ac:dyDescent="0.35">
      <c r="A788">
        <f t="shared" si="148"/>
        <v>785</v>
      </c>
      <c r="B788">
        <f>B787*(1+(Settings!$E$7/100))</f>
        <v>2443.1888942627552</v>
      </c>
      <c r="C788">
        <f>C787*(1-(Settings!$E$8/100))+(Settings!$B$9*O787)</f>
        <v>29318.077609172884</v>
      </c>
      <c r="D788">
        <f t="shared" si="149"/>
        <v>1.0000098219256071</v>
      </c>
      <c r="E788">
        <f>E787*(1-(Settings!$E$9/100))+(Settings!$B$10*O787)</f>
        <v>3257.5641789145006</v>
      </c>
      <c r="F788">
        <f t="shared" si="150"/>
        <v>1.0000098218140518</v>
      </c>
      <c r="G788">
        <f>(C788^Settings!$B$8)*(E788^(1-Settings!$B$8))</f>
        <v>9772.6925365672323</v>
      </c>
      <c r="H788">
        <f t="shared" si="151"/>
        <v>1.0000098218698517</v>
      </c>
      <c r="I788">
        <f t="shared" si="152"/>
        <v>8.9999999996753335</v>
      </c>
      <c r="J788">
        <f t="shared" si="153"/>
        <v>1.1044498648971057E-10</v>
      </c>
      <c r="K788">
        <f t="shared" si="154"/>
        <v>3.9999741974581102</v>
      </c>
      <c r="L788">
        <f t="shared" si="155"/>
        <v>9.7246236174797218E-6</v>
      </c>
      <c r="M788">
        <f>(B788^Settings!$B$7)*(G788^(1-Settings!$B$7))</f>
        <v>4886.3620283791479</v>
      </c>
      <c r="N788">
        <f t="shared" si="156"/>
        <v>1.999993549354125</v>
      </c>
      <c r="O788">
        <f>(Settings!$E$10/100)*M788</f>
        <v>977.27240567582965</v>
      </c>
      <c r="P788">
        <f t="shared" si="157"/>
        <v>1.5999948394832999</v>
      </c>
      <c r="Q788">
        <f t="shared" si="158"/>
        <v>0.95550946021135119</v>
      </c>
      <c r="R788">
        <f>(B788*Q788)/((1+(Settings!$E$11/100))^(A788-1))</f>
        <v>4.2233529314873703E-4</v>
      </c>
      <c r="S788">
        <f t="shared" si="159"/>
        <v>85.662751549767165</v>
      </c>
    </row>
    <row r="789" spans="1:19" x14ac:dyDescent="0.35">
      <c r="A789">
        <f t="shared" si="148"/>
        <v>786</v>
      </c>
      <c r="B789">
        <f>B788*(1+(Settings!$E$7/100))</f>
        <v>2467.6207832053828</v>
      </c>
      <c r="C789">
        <f>C788*(1-(Settings!$E$8/100))+(Settings!$B$9*O788)</f>
        <v>29611.261222097673</v>
      </c>
      <c r="D789">
        <f t="shared" si="149"/>
        <v>1.0000096760541366</v>
      </c>
      <c r="E789">
        <f>E788*(1-(Settings!$E$9/100))+(Settings!$B$10*O788)</f>
        <v>3290.1401359037936</v>
      </c>
      <c r="F789">
        <f t="shared" si="150"/>
        <v>1.0000096759459121</v>
      </c>
      <c r="G789">
        <f>(C789^Settings!$B$8)*(E789^(1-Settings!$B$8))</f>
        <v>9870.4204075386369</v>
      </c>
      <c r="H789">
        <f t="shared" si="151"/>
        <v>1.0000096760000243</v>
      </c>
      <c r="I789">
        <f t="shared" si="152"/>
        <v>8.9999999996849773</v>
      </c>
      <c r="J789">
        <f t="shared" si="153"/>
        <v>1.0715872633682011E-10</v>
      </c>
      <c r="K789">
        <f t="shared" si="154"/>
        <v>3.9999745806635603</v>
      </c>
      <c r="L789">
        <f t="shared" si="155"/>
        <v>9.5801980570797696E-6</v>
      </c>
      <c r="M789">
        <f>(B789^Settings!$B$7)*(G789^(1-Settings!$B$7))</f>
        <v>4935.2258850651297</v>
      </c>
      <c r="N789">
        <f t="shared" si="156"/>
        <v>1.9999936451557943</v>
      </c>
      <c r="O789">
        <f>(Settings!$E$10/100)*M789</f>
        <v>987.04517701302598</v>
      </c>
      <c r="P789">
        <f t="shared" si="157"/>
        <v>1.5999949161246354</v>
      </c>
      <c r="Q789">
        <f t="shared" si="158"/>
        <v>0.95550948968884597</v>
      </c>
      <c r="R789">
        <f>(B789*Q789)/((1+(Settings!$E$11/100))^(A789-1))</f>
        <v>4.1819476396036382E-4</v>
      </c>
      <c r="S789">
        <f t="shared" si="159"/>
        <v>85.663169744531132</v>
      </c>
    </row>
    <row r="790" spans="1:19" x14ac:dyDescent="0.35">
      <c r="A790">
        <f t="shared" si="148"/>
        <v>787</v>
      </c>
      <c r="B790">
        <f>B789*(1+(Settings!$E$7/100))</f>
        <v>2492.2969910374368</v>
      </c>
      <c r="C790">
        <f>C789*(1-(Settings!$E$8/100))+(Settings!$B$9*O789)</f>
        <v>29907.376656967441</v>
      </c>
      <c r="D790">
        <f t="shared" si="149"/>
        <v>1.0000095323490887</v>
      </c>
      <c r="E790">
        <f>E789*(1-(Settings!$E$9/100))+(Settings!$B$10*O789)</f>
        <v>3323.0418508870202</v>
      </c>
      <c r="F790">
        <f t="shared" si="150"/>
        <v>1.0000095322440838</v>
      </c>
      <c r="G790">
        <f>(C790^Settings!$B$8)*(E790^(1-Settings!$B$8))</f>
        <v>9969.1255524917706</v>
      </c>
      <c r="H790">
        <f t="shared" si="151"/>
        <v>1.0000095322965752</v>
      </c>
      <c r="I790">
        <f t="shared" si="152"/>
        <v>8.9999999996943334</v>
      </c>
      <c r="J790">
        <f t="shared" si="153"/>
        <v>1.0396128402589966E-10</v>
      </c>
      <c r="K790">
        <f t="shared" si="154"/>
        <v>3.9999749581778574</v>
      </c>
      <c r="L790">
        <f t="shared" si="155"/>
        <v>9.4379174031544721E-6</v>
      </c>
      <c r="M790">
        <f>(B790^Settings!$B$7)*(G790^(1-Settings!$B$7))</f>
        <v>4984.578379135959</v>
      </c>
      <c r="N790">
        <f t="shared" si="156"/>
        <v>1.9999937395346659</v>
      </c>
      <c r="O790">
        <f>(Settings!$E$10/100)*M790</f>
        <v>996.91567582719188</v>
      </c>
      <c r="P790">
        <f t="shared" si="157"/>
        <v>1.5999949916277327</v>
      </c>
      <c r="Q790">
        <f t="shared" si="158"/>
        <v>0.95550951872855505</v>
      </c>
      <c r="R790">
        <f>(B790*Q790)/((1+(Settings!$E$11/100))^(A790-1))</f>
        <v>4.1409482787919678E-4</v>
      </c>
      <c r="S790">
        <f t="shared" si="159"/>
        <v>85.663583839359006</v>
      </c>
    </row>
    <row r="791" spans="1:19" x14ac:dyDescent="0.35">
      <c r="A791">
        <f t="shared" si="148"/>
        <v>788</v>
      </c>
      <c r="B791">
        <f>B790*(1+(Settings!$E$7/100))</f>
        <v>2517.2199609478112</v>
      </c>
      <c r="C791">
        <f>C790*(1-(Settings!$E$8/100))+(Settings!$B$9*O790)</f>
        <v>30206.453232072567</v>
      </c>
      <c r="D791">
        <f t="shared" si="149"/>
        <v>1.0000093907783558</v>
      </c>
      <c r="E791">
        <f>E790*(1-(Settings!$E$9/100))+(Settings!$B$10*O790)</f>
        <v>3356.2725814519986</v>
      </c>
      <c r="F791">
        <f t="shared" si="150"/>
        <v>1.0000093906764373</v>
      </c>
      <c r="G791">
        <f>(C791^Settings!$B$8)*(E791^(1-Settings!$B$8))</f>
        <v>10068.817744190093</v>
      </c>
      <c r="H791">
        <f t="shared" si="151"/>
        <v>1.0000093907273966</v>
      </c>
      <c r="I791">
        <f t="shared" si="152"/>
        <v>8.9999999997034141</v>
      </c>
      <c r="J791">
        <f t="shared" si="153"/>
        <v>1.0089706847793423E-10</v>
      </c>
      <c r="K791">
        <f t="shared" si="154"/>
        <v>3.9999753300855252</v>
      </c>
      <c r="L791">
        <f t="shared" si="155"/>
        <v>9.2977499033253252E-6</v>
      </c>
      <c r="M791">
        <f>(B791^Settings!$B$7)*(G791^(1-Settings!$B$7))</f>
        <v>5034.4243969713971</v>
      </c>
      <c r="N791">
        <f t="shared" si="156"/>
        <v>1.9999938325118718</v>
      </c>
      <c r="O791">
        <f>(Settings!$E$10/100)*M791</f>
        <v>1006.8848793942794</v>
      </c>
      <c r="P791">
        <f t="shared" si="157"/>
        <v>1.5999950660094975</v>
      </c>
      <c r="Q791">
        <f t="shared" si="158"/>
        <v>0.9555095473369809</v>
      </c>
      <c r="R791">
        <f>(B791*Q791)/((1+(Settings!$E$11/100))^(A791-1))</f>
        <v>4.1003508694134697E-4</v>
      </c>
      <c r="S791">
        <f t="shared" si="159"/>
        <v>85.66399387444595</v>
      </c>
    </row>
    <row r="792" spans="1:19" x14ac:dyDescent="0.35">
      <c r="A792">
        <f t="shared" si="148"/>
        <v>789</v>
      </c>
      <c r="B792">
        <f>B791*(1+(Settings!$E$7/100))</f>
        <v>2542.3921605572891</v>
      </c>
      <c r="C792">
        <f>C791*(1-(Settings!$E$8/100))+(Settings!$B$9*O791)</f>
        <v>30508.520558885964</v>
      </c>
      <c r="D792">
        <f t="shared" si="149"/>
        <v>1.0000092513101411</v>
      </c>
      <c r="E792">
        <f>E791*(1-(Settings!$E$9/100))+(Settings!$B$10*O791)</f>
        <v>3389.8356177623864</v>
      </c>
      <c r="F792">
        <f t="shared" si="150"/>
        <v>1.0000092512112868</v>
      </c>
      <c r="G792">
        <f>(C792^Settings!$B$8)*(E792^(1-Settings!$B$8))</f>
        <v>10169.506853124574</v>
      </c>
      <c r="H792">
        <f t="shared" si="151"/>
        <v>1.0000092512607139</v>
      </c>
      <c r="I792">
        <f t="shared" si="152"/>
        <v>8.9999999997122249</v>
      </c>
      <c r="J792">
        <f t="shared" si="153"/>
        <v>9.7899466311446304E-11</v>
      </c>
      <c r="K792">
        <f t="shared" si="154"/>
        <v>3.9999756964698285</v>
      </c>
      <c r="L792">
        <f t="shared" si="155"/>
        <v>9.1596640716673505E-6</v>
      </c>
      <c r="M792">
        <f>(B792^Settings!$B$7)*(G792^(1-Settings!$B$7))</f>
        <v>5084.7688738149682</v>
      </c>
      <c r="N792">
        <f t="shared" si="156"/>
        <v>1.9999939241082278</v>
      </c>
      <c r="O792">
        <f>(Settings!$E$10/100)*M792</f>
        <v>1016.9537747629937</v>
      </c>
      <c r="P792">
        <f t="shared" si="157"/>
        <v>1.5999951392865821</v>
      </c>
      <c r="Q792">
        <f t="shared" si="158"/>
        <v>0.95550957552052806</v>
      </c>
      <c r="R792">
        <f>(B792*Q792)/((1+(Settings!$E$11/100))^(A792-1))</f>
        <v>4.0601514708434212E-4</v>
      </c>
      <c r="S792">
        <f t="shared" si="159"/>
        <v>85.664399889593028</v>
      </c>
    </row>
    <row r="793" spans="1:19" x14ac:dyDescent="0.35">
      <c r="A793">
        <f t="shared" si="148"/>
        <v>790</v>
      </c>
      <c r="B793">
        <f>B792*(1+(Settings!$E$7/100))</f>
        <v>2567.8160821628621</v>
      </c>
      <c r="C793">
        <f>C792*(1-(Settings!$E$8/100))+(Settings!$B$9*O792)</f>
        <v>30813.608544994942</v>
      </c>
      <c r="D793">
        <f t="shared" si="149"/>
        <v>1.0000091139133138</v>
      </c>
      <c r="E793">
        <f>E792*(1-(Settings!$E$9/100))+(Settings!$B$10*O792)</f>
        <v>3423.734282883438</v>
      </c>
      <c r="F793">
        <f t="shared" si="150"/>
        <v>1.0000091138173905</v>
      </c>
      <c r="G793">
        <f>(C793^Settings!$B$8)*(E793^(1-Settings!$B$8))</f>
        <v>10271.202848490981</v>
      </c>
      <c r="H793">
        <f t="shared" si="151"/>
        <v>1.0000091138653522</v>
      </c>
      <c r="I793">
        <f t="shared" si="152"/>
        <v>8.9999999997207727</v>
      </c>
      <c r="J793">
        <f t="shared" si="153"/>
        <v>9.496847752643589E-11</v>
      </c>
      <c r="K793">
        <f t="shared" si="154"/>
        <v>3.9999760574127974</v>
      </c>
      <c r="L793">
        <f t="shared" si="155"/>
        <v>9.0236290439804634E-6</v>
      </c>
      <c r="M793">
        <f>(B793^Settings!$B$7)*(G793^(1-Settings!$B$7))</f>
        <v>5135.6167942626071</v>
      </c>
      <c r="N793">
        <f t="shared" si="156"/>
        <v>1.9999940143442423</v>
      </c>
      <c r="O793">
        <f>(Settings!$E$10/100)*M793</f>
        <v>1027.1233588525215</v>
      </c>
      <c r="P793">
        <f t="shared" si="157"/>
        <v>1.5999952114753939</v>
      </c>
      <c r="Q793">
        <f t="shared" si="158"/>
        <v>0.95550960328550727</v>
      </c>
      <c r="R793">
        <f>(B793*Q793)/((1+(Settings!$E$11/100))^(A793-1))</f>
        <v>4.0203461810888244E-4</v>
      </c>
      <c r="S793">
        <f t="shared" si="159"/>
        <v>85.664801924211133</v>
      </c>
    </row>
    <row r="794" spans="1:19" x14ac:dyDescent="0.35">
      <c r="A794">
        <f t="shared" si="148"/>
        <v>791</v>
      </c>
      <c r="B794">
        <f>B793*(1+(Settings!$E$7/100))</f>
        <v>2593.4942429844909</v>
      </c>
      <c r="C794">
        <f>C793*(1-(Settings!$E$8/100))+(Settings!$B$9*O793)</f>
        <v>31121.747397062314</v>
      </c>
      <c r="D794">
        <f t="shared" si="149"/>
        <v>1.0000089785570543</v>
      </c>
      <c r="E794">
        <f>E793*(1-(Settings!$E$9/100))+(Settings!$B$10*O793)</f>
        <v>3457.9719331110214</v>
      </c>
      <c r="F794">
        <f t="shared" si="150"/>
        <v>1.0000089784639732</v>
      </c>
      <c r="G794">
        <f>(C794^Settings!$B$8)*(E794^(1-Settings!$B$8))</f>
        <v>10373.915799176919</v>
      </c>
      <c r="H794">
        <f t="shared" si="151"/>
        <v>1.0000089785105137</v>
      </c>
      <c r="I794">
        <f t="shared" si="152"/>
        <v>8.9999999997290665</v>
      </c>
      <c r="J794">
        <f t="shared" si="153"/>
        <v>9.2148511043887993E-11</v>
      </c>
      <c r="K794">
        <f t="shared" si="154"/>
        <v>3.9999764129952435</v>
      </c>
      <c r="L794">
        <f t="shared" si="155"/>
        <v>8.8896143557448681E-6</v>
      </c>
      <c r="M794">
        <f>(B794^Settings!$B$7)*(G794^(1-Settings!$B$7))</f>
        <v>5186.9731927561752</v>
      </c>
      <c r="N794">
        <f t="shared" si="156"/>
        <v>1.9999941032401178</v>
      </c>
      <c r="O794">
        <f>(Settings!$E$10/100)*M794</f>
        <v>1037.3946385512352</v>
      </c>
      <c r="P794">
        <f t="shared" si="157"/>
        <v>1.5999952825920942</v>
      </c>
      <c r="Q794">
        <f t="shared" si="158"/>
        <v>0.95550963063813432</v>
      </c>
      <c r="R794">
        <f>(B794*Q794)/((1+(Settings!$E$11/100))^(A794-1))</f>
        <v>3.9809311364097003E-4</v>
      </c>
      <c r="S794">
        <f t="shared" si="159"/>
        <v>85.665200017324779</v>
      </c>
    </row>
    <row r="795" spans="1:19" x14ac:dyDescent="0.35">
      <c r="A795">
        <f t="shared" si="148"/>
        <v>792</v>
      </c>
      <c r="B795">
        <f>B794*(1+(Settings!$E$7/100))</f>
        <v>2619.4291854143357</v>
      </c>
      <c r="C795">
        <f>C794*(1-(Settings!$E$8/100))+(Settings!$B$9*O794)</f>
        <v>31432.967623817178</v>
      </c>
      <c r="D795">
        <f t="shared" si="149"/>
        <v>1.0000088452110534</v>
      </c>
      <c r="E795">
        <f>E794*(1-(Settings!$E$9/100))+(Settings!$B$10*O794)</f>
        <v>3492.5519583039245</v>
      </c>
      <c r="F795">
        <f t="shared" si="150"/>
        <v>1.0000088451207478</v>
      </c>
      <c r="G795">
        <f>(C795^Settings!$B$8)*(E795^(1-Settings!$B$8))</f>
        <v>10477.65587475875</v>
      </c>
      <c r="H795">
        <f t="shared" si="151"/>
        <v>1.0000088451658895</v>
      </c>
      <c r="I795">
        <f t="shared" si="152"/>
        <v>8.9999999997371134</v>
      </c>
      <c r="J795">
        <f t="shared" si="153"/>
        <v>8.9417362403310108E-11</v>
      </c>
      <c r="K795">
        <f t="shared" si="154"/>
        <v>3.9999767632967775</v>
      </c>
      <c r="L795">
        <f t="shared" si="155"/>
        <v>8.7575899865299789E-6</v>
      </c>
      <c r="M795">
        <f>(B795^Settings!$B$7)*(G795^(1-Settings!$B$7))</f>
        <v>5238.8431540819238</v>
      </c>
      <c r="N795">
        <f t="shared" si="156"/>
        <v>1.9999941908157577</v>
      </c>
      <c r="O795">
        <f>(Settings!$E$10/100)*M795</f>
        <v>1047.7686308163848</v>
      </c>
      <c r="P795">
        <f t="shared" si="157"/>
        <v>1.5999953526526063</v>
      </c>
      <c r="Q795">
        <f t="shared" si="158"/>
        <v>0.95550965758453366</v>
      </c>
      <c r="R795">
        <f>(B795*Q795)/((1+(Settings!$E$11/100))^(A795-1))</f>
        <v>3.9419025109441207E-4</v>
      </c>
      <c r="S795">
        <f t="shared" si="159"/>
        <v>85.665594207575879</v>
      </c>
    </row>
    <row r="796" spans="1:19" x14ac:dyDescent="0.35">
      <c r="A796">
        <f t="shared" si="148"/>
        <v>793</v>
      </c>
      <c r="B796">
        <f>B795*(1+(Settings!$E$7/100))</f>
        <v>2645.6234772684793</v>
      </c>
      <c r="C796">
        <f>C795*(1-(Settings!$E$8/100))+(Settings!$B$9*O795)</f>
        <v>31747.300039075581</v>
      </c>
      <c r="D796">
        <f t="shared" si="149"/>
        <v>1.0000087138454905</v>
      </c>
      <c r="E796">
        <f>E795*(1-(Settings!$E$9/100))+(Settings!$B$10*O795)</f>
        <v>3527.4777822194847</v>
      </c>
      <c r="F796">
        <f t="shared" si="150"/>
        <v>1.0000087137578717</v>
      </c>
      <c r="G796">
        <f>(C796^Settings!$B$8)*(E796^(1-Settings!$B$8))</f>
        <v>10582.433346508489</v>
      </c>
      <c r="H796">
        <f t="shared" si="151"/>
        <v>1.0000087138016589</v>
      </c>
      <c r="I796">
        <f t="shared" si="152"/>
        <v>8.9999999997449223</v>
      </c>
      <c r="J796">
        <f t="shared" si="153"/>
        <v>8.6775031604702235E-11</v>
      </c>
      <c r="K796">
        <f t="shared" si="154"/>
        <v>3.9999771083958287</v>
      </c>
      <c r="L796">
        <f t="shared" si="155"/>
        <v>8.6275264044033406E-6</v>
      </c>
      <c r="M796">
        <f>(B796^Settings!$B$7)*(G796^(1-Settings!$B$7))</f>
        <v>5291.2318138739392</v>
      </c>
      <c r="N796">
        <f t="shared" si="156"/>
        <v>1.9999942770907693</v>
      </c>
      <c r="O796">
        <f>(Settings!$E$10/100)*M796</f>
        <v>1058.2463627747879</v>
      </c>
      <c r="P796">
        <f t="shared" si="157"/>
        <v>1.5999954216726155</v>
      </c>
      <c r="Q796">
        <f t="shared" si="158"/>
        <v>0.95550968413073822</v>
      </c>
      <c r="R796">
        <f>(B796*Q796)/((1+(Settings!$E$11/100))^(A796-1))</f>
        <v>3.90325651633688E-4</v>
      </c>
      <c r="S796">
        <f t="shared" si="159"/>
        <v>85.665984533227515</v>
      </c>
    </row>
    <row r="797" spans="1:19" x14ac:dyDescent="0.35">
      <c r="A797">
        <f t="shared" si="148"/>
        <v>794</v>
      </c>
      <c r="B797">
        <f>B796*(1+(Settings!$E$7/100))</f>
        <v>2672.0797120411639</v>
      </c>
      <c r="C797">
        <f>C796*(1-(Settings!$E$8/100))+(Settings!$B$9*O796)</f>
        <v>32064.775764791379</v>
      </c>
      <c r="D797">
        <f t="shared" si="149"/>
        <v>1.0000085844309226</v>
      </c>
      <c r="E797">
        <f>E796*(1-(Settings!$E$9/100))+(Settings!$B$10*O796)</f>
        <v>3562.7528628525738</v>
      </c>
      <c r="F797">
        <f t="shared" si="150"/>
        <v>1.0000085843459017</v>
      </c>
      <c r="G797">
        <f>(C797^Settings!$B$8)*(E797^(1-Settings!$B$8))</f>
        <v>10688.258588410758</v>
      </c>
      <c r="H797">
        <f t="shared" si="151"/>
        <v>1.0000085843884232</v>
      </c>
      <c r="I797">
        <f t="shared" si="152"/>
        <v>8.9999999997524984</v>
      </c>
      <c r="J797">
        <f t="shared" si="153"/>
        <v>8.4177109727079369E-11</v>
      </c>
      <c r="K797">
        <f t="shared" si="154"/>
        <v>3.9999774483696626</v>
      </c>
      <c r="L797">
        <f t="shared" si="155"/>
        <v>8.4993944993172477E-6</v>
      </c>
      <c r="M797">
        <f>(B797^Settings!$B$7)*(G797^(1-Settings!$B$7))</f>
        <v>5344.1443591226198</v>
      </c>
      <c r="N797">
        <f t="shared" si="156"/>
        <v>1.9999943620844691</v>
      </c>
      <c r="O797">
        <f>(Settings!$E$10/100)*M797</f>
        <v>1068.828871824524</v>
      </c>
      <c r="P797">
        <f t="shared" si="157"/>
        <v>1.5999954896675754</v>
      </c>
      <c r="Q797">
        <f t="shared" si="158"/>
        <v>0.9555097102826916</v>
      </c>
      <c r="R797">
        <f>(B797*Q797)/((1+(Settings!$E$11/100))^(A797-1))</f>
        <v>3.8649894013718342E-4</v>
      </c>
      <c r="S797">
        <f t="shared" si="159"/>
        <v>85.666371032167646</v>
      </c>
    </row>
    <row r="798" spans="1:19" x14ac:dyDescent="0.35">
      <c r="A798">
        <f t="shared" si="148"/>
        <v>795</v>
      </c>
      <c r="B798">
        <f>B797*(1+(Settings!$E$7/100))</f>
        <v>2698.8005091615755</v>
      </c>
      <c r="C798">
        <f>C797*(1-(Settings!$E$8/100))+(Settings!$B$9*O797)</f>
        <v>32385.426234137623</v>
      </c>
      <c r="D798">
        <f t="shared" si="149"/>
        <v>1.0000084569383949</v>
      </c>
      <c r="E798">
        <f>E797*(1-(Settings!$E$9/100))+(Settings!$B$10*O797)</f>
        <v>3598.3806927779747</v>
      </c>
      <c r="F798">
        <f t="shared" si="150"/>
        <v>1.0000084568558831</v>
      </c>
      <c r="G798">
        <f>(C798^Settings!$B$8)*(E798^(1-Settings!$B$8))</f>
        <v>10795.142078189898</v>
      </c>
      <c r="H798">
        <f t="shared" si="151"/>
        <v>1.0000084568971168</v>
      </c>
      <c r="I798">
        <f t="shared" si="152"/>
        <v>8.9999999997598508</v>
      </c>
      <c r="J798">
        <f t="shared" si="153"/>
        <v>8.1690210151919018E-11</v>
      </c>
      <c r="K798">
        <f t="shared" si="154"/>
        <v>3.9999777832943928</v>
      </c>
      <c r="L798">
        <f t="shared" si="155"/>
        <v>8.3731654720864412E-6</v>
      </c>
      <c r="M798">
        <f>(B798^Settings!$B$7)*(G798^(1-Settings!$B$7))</f>
        <v>5397.5860286882362</v>
      </c>
      <c r="N798">
        <f t="shared" si="156"/>
        <v>1.999994445815886</v>
      </c>
      <c r="O798">
        <f>(Settings!$E$10/100)*M798</f>
        <v>1079.5172057376474</v>
      </c>
      <c r="P798">
        <f t="shared" si="157"/>
        <v>1.5999955566527087</v>
      </c>
      <c r="Q798">
        <f t="shared" si="158"/>
        <v>0.95550973604624856</v>
      </c>
      <c r="R798">
        <f>(B798*Q798)/((1+(Settings!$E$11/100))^(A798-1))</f>
        <v>3.8270974516078292E-4</v>
      </c>
      <c r="S798">
        <f t="shared" si="159"/>
        <v>85.666753741912814</v>
      </c>
    </row>
    <row r="799" spans="1:19" x14ac:dyDescent="0.35">
      <c r="A799">
        <f t="shared" si="148"/>
        <v>796</v>
      </c>
      <c r="B799">
        <f>B798*(1+(Settings!$E$7/100))</f>
        <v>2725.7885142531914</v>
      </c>
      <c r="C799">
        <f>C798*(1-(Settings!$E$8/100))+(Settings!$B$9*O798)</f>
        <v>32709.283194618754</v>
      </c>
      <c r="D799">
        <f t="shared" si="149"/>
        <v>1.0000083313393304</v>
      </c>
      <c r="E799">
        <f>E798*(1-(Settings!$E$9/100))+(Settings!$B$10*O798)</f>
        <v>3634.3647994961798</v>
      </c>
      <c r="F799">
        <f t="shared" si="150"/>
        <v>1.0000083312592833</v>
      </c>
      <c r="G799">
        <f>(C799^Settings!$B$8)*(E799^(1-Settings!$B$8))</f>
        <v>10903.094398347395</v>
      </c>
      <c r="H799">
        <f t="shared" si="151"/>
        <v>1.000008331299318</v>
      </c>
      <c r="I799">
        <f t="shared" si="152"/>
        <v>8.9999999997669846</v>
      </c>
      <c r="J799">
        <f t="shared" si="153"/>
        <v>7.9269923958236177E-11</v>
      </c>
      <c r="K799">
        <f t="shared" si="154"/>
        <v>3.9999781132450085</v>
      </c>
      <c r="L799">
        <f t="shared" si="155"/>
        <v>8.2488112118639378E-6</v>
      </c>
      <c r="M799">
        <f>(B799^Settings!$B$7)*(G799^(1-Settings!$B$7))</f>
        <v>5451.5621138196375</v>
      </c>
      <c r="N799">
        <f t="shared" si="156"/>
        <v>1.999994528303767</v>
      </c>
      <c r="O799">
        <f>(Settings!$E$10/100)*M799</f>
        <v>1090.3124227639275</v>
      </c>
      <c r="P799">
        <f t="shared" si="157"/>
        <v>1.5999956226430136</v>
      </c>
      <c r="Q799">
        <f t="shared" si="158"/>
        <v>0.95550976142717814</v>
      </c>
      <c r="R799">
        <f>(B799*Q799)/((1+(Settings!$E$11/100))^(A799-1))</f>
        <v>3.7895769890182104E-4</v>
      </c>
      <c r="S799">
        <f t="shared" si="159"/>
        <v>85.667132699611713</v>
      </c>
    </row>
    <row r="800" spans="1:19" x14ac:dyDescent="0.35">
      <c r="A800">
        <f t="shared" si="148"/>
        <v>797</v>
      </c>
      <c r="B800">
        <f>B799*(1+(Settings!$E$7/100))</f>
        <v>2753.0463993957233</v>
      </c>
      <c r="C800">
        <f>C799*(1-(Settings!$E$8/100))+(Settings!$B$9*O799)</f>
        <v>33036.378711213918</v>
      </c>
      <c r="D800">
        <f t="shared" si="149"/>
        <v>1.0000082076056627</v>
      </c>
      <c r="E800">
        <f>E799*(1-(Settings!$E$9/100))+(Settings!$B$10*O799)</f>
        <v>3670.7087457826487</v>
      </c>
      <c r="F800">
        <f t="shared" si="150"/>
        <v>1.0000082075279693</v>
      </c>
      <c r="G800">
        <f>(C800^Settings!$B$8)*(E800^(1-Settings!$B$8))</f>
        <v>11012.126237209626</v>
      </c>
      <c r="H800">
        <f t="shared" si="151"/>
        <v>1.0000082075668049</v>
      </c>
      <c r="I800">
        <f t="shared" si="152"/>
        <v>8.9999999997739071</v>
      </c>
      <c r="J800">
        <f t="shared" si="153"/>
        <v>7.6916251146030845E-11</v>
      </c>
      <c r="K800">
        <f t="shared" si="154"/>
        <v>3.9999784382953809</v>
      </c>
      <c r="L800">
        <f t="shared" si="155"/>
        <v>8.1263037854384379E-6</v>
      </c>
      <c r="M800">
        <f>(B800^Settings!$B$7)*(G800^(1-Settings!$B$7))</f>
        <v>5506.0779586781309</v>
      </c>
      <c r="N800">
        <f t="shared" si="156"/>
        <v>1.9999946095665808</v>
      </c>
      <c r="O800">
        <f>(Settings!$E$10/100)*M800</f>
        <v>1101.2155917356263</v>
      </c>
      <c r="P800">
        <f t="shared" si="157"/>
        <v>1.5999956876532648</v>
      </c>
      <c r="Q800">
        <f t="shared" si="158"/>
        <v>0.9555097864311628</v>
      </c>
      <c r="R800">
        <f>(B800*Q800)/((1+(Settings!$E$11/100))^(A800-1))</f>
        <v>3.7524243716338435E-4</v>
      </c>
      <c r="S800">
        <f t="shared" si="159"/>
        <v>85.667507942048871</v>
      </c>
    </row>
    <row r="801" spans="1:19" x14ac:dyDescent="0.35">
      <c r="A801">
        <f t="shared" si="148"/>
        <v>798</v>
      </c>
      <c r="B801">
        <f>B800*(1+(Settings!$E$7/100))</f>
        <v>2780.5768633896805</v>
      </c>
      <c r="C801">
        <f>C800*(1-(Settings!$E$8/100))+(Settings!$B$9*O800)</f>
        <v>33366.745169551701</v>
      </c>
      <c r="D801">
        <f t="shared" si="149"/>
        <v>1.0000080857095917</v>
      </c>
      <c r="E801">
        <f>E800*(1-(Settings!$E$9/100))+(Settings!$B$10*O800)</f>
        <v>3707.4161300405585</v>
      </c>
      <c r="F801">
        <f t="shared" si="150"/>
        <v>1.0000080856342519</v>
      </c>
      <c r="G801">
        <f>(C801^Settings!$B$8)*(E801^(1-Settings!$B$8))</f>
        <v>11122.24838998612</v>
      </c>
      <c r="H801">
        <f t="shared" si="151"/>
        <v>1.0000080856719107</v>
      </c>
      <c r="I801">
        <f t="shared" si="152"/>
        <v>8.9999999997806217</v>
      </c>
      <c r="J801">
        <f t="shared" si="153"/>
        <v>7.460698725481052E-11</v>
      </c>
      <c r="K801">
        <f t="shared" si="154"/>
        <v>3.9999787585182847</v>
      </c>
      <c r="L801">
        <f t="shared" si="155"/>
        <v>8.0056157480967727E-6</v>
      </c>
      <c r="M801">
        <f>(B801^Settings!$B$7)*(G801^(1-Settings!$B$7))</f>
        <v>5561.1389608666068</v>
      </c>
      <c r="N801">
        <f t="shared" si="156"/>
        <v>1.9999946896225209</v>
      </c>
      <c r="O801">
        <f>(Settings!$E$10/100)*M801</f>
        <v>1112.2277921733214</v>
      </c>
      <c r="P801">
        <f t="shared" si="157"/>
        <v>1.5999957516980168</v>
      </c>
      <c r="Q801">
        <f t="shared" si="158"/>
        <v>0.95550981106380017</v>
      </c>
      <c r="R801">
        <f>(B801*Q801)/((1+(Settings!$E$11/100))^(A801-1))</f>
        <v>3.7156359931896587E-4</v>
      </c>
      <c r="S801">
        <f t="shared" si="159"/>
        <v>85.667879505648187</v>
      </c>
    </row>
    <row r="802" spans="1:19" x14ac:dyDescent="0.35">
      <c r="A802">
        <f t="shared" si="148"/>
        <v>799</v>
      </c>
      <c r="B802">
        <f>B801*(1+(Settings!$E$7/100))</f>
        <v>2808.3826320235771</v>
      </c>
      <c r="C802">
        <f>C801*(1-(Settings!$E$8/100))+(Settings!$B$9*O801)</f>
        <v>33700.415279116656</v>
      </c>
      <c r="D802">
        <f t="shared" si="149"/>
        <v>1.0000079656239391</v>
      </c>
      <c r="E802">
        <f>E801*(1-(Settings!$E$9/100))+(Settings!$B$10*O801)</f>
        <v>3744.4905866570793</v>
      </c>
      <c r="F802">
        <f t="shared" si="150"/>
        <v>1.0000079655507976</v>
      </c>
      <c r="G802">
        <f>(C802^Settings!$B$8)*(E802^(1-Settings!$B$8))</f>
        <v>11233.471759838394</v>
      </c>
      <c r="H802">
        <f t="shared" si="151"/>
        <v>1.0000079655873684</v>
      </c>
      <c r="I802">
        <f t="shared" si="152"/>
        <v>8.9999999997871392</v>
      </c>
      <c r="J802">
        <f t="shared" si="153"/>
        <v>7.240874566605271E-11</v>
      </c>
      <c r="K802">
        <f t="shared" si="154"/>
        <v>3.9999790739854162</v>
      </c>
      <c r="L802">
        <f t="shared" si="155"/>
        <v>7.8867201658283648E-6</v>
      </c>
      <c r="M802">
        <f>(B802^Settings!$B$7)*(G802^(1-Settings!$B$7))</f>
        <v>5616.7505719639603</v>
      </c>
      <c r="N802">
        <f t="shared" si="156"/>
        <v>1.9999947684895119</v>
      </c>
      <c r="O802">
        <f>(Settings!$E$10/100)*M802</f>
        <v>1123.3501143927922</v>
      </c>
      <c r="P802">
        <f t="shared" si="157"/>
        <v>1.5999958147916093</v>
      </c>
      <c r="Q802">
        <f t="shared" si="158"/>
        <v>0.95550983533060585</v>
      </c>
      <c r="R802">
        <f>(B802*Q802)/((1+(Settings!$E$11/100))^(A802-1))</f>
        <v>3.6792082827746424E-4</v>
      </c>
      <c r="S802">
        <f t="shared" si="159"/>
        <v>85.668247426476469</v>
      </c>
    </row>
    <row r="803" spans="1:19" x14ac:dyDescent="0.35">
      <c r="A803">
        <f t="shared" si="148"/>
        <v>800</v>
      </c>
      <c r="B803">
        <f>B802*(1+(Settings!$E$7/100))</f>
        <v>2836.466458343813</v>
      </c>
      <c r="C803">
        <f>C802*(1-(Settings!$E$8/100))+(Settings!$B$9*O802)</f>
        <v>34037.422076487834</v>
      </c>
      <c r="D803">
        <f t="shared" si="149"/>
        <v>1.0000078473217267</v>
      </c>
      <c r="E803">
        <f>E802*(1-(Settings!$E$9/100))+(Settings!$B$10*O802)</f>
        <v>3781.9357863632167</v>
      </c>
      <c r="F803">
        <f t="shared" si="150"/>
        <v>1.0000078472507834</v>
      </c>
      <c r="G803">
        <f>(C803^Settings!$B$8)*(E803^(1-Settings!$B$8))</f>
        <v>11345.807358959464</v>
      </c>
      <c r="H803">
        <f t="shared" si="151"/>
        <v>1.0000078472862661</v>
      </c>
      <c r="I803">
        <f t="shared" si="152"/>
        <v>8.9999999997934612</v>
      </c>
      <c r="J803">
        <f t="shared" si="153"/>
        <v>7.0254912998279906E-11</v>
      </c>
      <c r="K803">
        <f t="shared" si="154"/>
        <v>3.9999793847674048</v>
      </c>
      <c r="L803">
        <f t="shared" si="155"/>
        <v>7.7695903710761627E-6</v>
      </c>
      <c r="M803">
        <f>(B803^Settings!$B$7)*(G803^(1-Settings!$B$7))</f>
        <v>5672.9182980648429</v>
      </c>
      <c r="N803">
        <f t="shared" si="156"/>
        <v>1.9999948461852104</v>
      </c>
      <c r="O803">
        <f>(Settings!$E$10/100)*M803</f>
        <v>1134.5836596129686</v>
      </c>
      <c r="P803">
        <f t="shared" si="157"/>
        <v>1.5999958769481684</v>
      </c>
      <c r="Q803">
        <f t="shared" si="158"/>
        <v>0.95550985923701293</v>
      </c>
      <c r="R803">
        <f>(B803*Q803)/((1+(Settings!$E$11/100))^(A803-1))</f>
        <v>3.6431377044852665E-4</v>
      </c>
      <c r="S803">
        <f t="shared" si="159"/>
        <v>85.668611740246916</v>
      </c>
    </row>
    <row r="804" spans="1:19" x14ac:dyDescent="0.35">
      <c r="A804">
        <f t="shared" si="148"/>
        <v>801</v>
      </c>
      <c r="B804">
        <f>B803*(1+(Settings!$E$7/100))</f>
        <v>2864.8311229272513</v>
      </c>
      <c r="C804">
        <f>C803*(1-(Settings!$E$8/100))+(Settings!$B$9*O803)</f>
        <v>34377.798928609744</v>
      </c>
      <c r="D804">
        <f t="shared" si="149"/>
        <v>1.0000077307765087</v>
      </c>
      <c r="E804">
        <f>E803*(1-(Settings!$E$9/100))+(Settings!$B$10*O803)</f>
        <v>3819.7554365972492</v>
      </c>
      <c r="F804">
        <f t="shared" si="150"/>
        <v>1.0000077307076749</v>
      </c>
      <c r="G804">
        <f>(C804^Settings!$B$8)*(E804^(1-Settings!$B$8))</f>
        <v>11459.266309664165</v>
      </c>
      <c r="H804">
        <f t="shared" si="151"/>
        <v>1.0000077307420918</v>
      </c>
      <c r="I804">
        <f t="shared" si="152"/>
        <v>8.999999999799595</v>
      </c>
      <c r="J804">
        <f t="shared" si="153"/>
        <v>6.8145489251492108E-11</v>
      </c>
      <c r="K804">
        <f t="shared" si="154"/>
        <v>3.9999796909338303</v>
      </c>
      <c r="L804">
        <f t="shared" si="155"/>
        <v>7.6542000959634038E-6</v>
      </c>
      <c r="M804">
        <f>(B804^Settings!$B$7)*(G804^(1-Settings!$B$7))</f>
        <v>5729.6477003248292</v>
      </c>
      <c r="N804">
        <f t="shared" si="156"/>
        <v>1.9999949227270128</v>
      </c>
      <c r="O804">
        <f>(Settings!$E$10/100)*M804</f>
        <v>1145.929540064966</v>
      </c>
      <c r="P804">
        <f t="shared" si="157"/>
        <v>1.59999593818161</v>
      </c>
      <c r="Q804">
        <f t="shared" si="158"/>
        <v>0.95550988278837379</v>
      </c>
      <c r="R804">
        <f>(B804*Q804)/((1+(Settings!$E$11/100))^(A804-1))</f>
        <v>3.6074207570823135E-4</v>
      </c>
      <c r="S804">
        <f t="shared" si="159"/>
        <v>85.66897248232263</v>
      </c>
    </row>
    <row r="805" spans="1:19" x14ac:dyDescent="0.35">
      <c r="A805">
        <f t="shared" si="148"/>
        <v>802</v>
      </c>
      <c r="B805">
        <f>B804*(1+(Settings!$E$7/100))</f>
        <v>2893.4794341565239</v>
      </c>
      <c r="C805">
        <f>C804*(1-(Settings!$E$8/100))+(Settings!$B$9*O804)</f>
        <v>34721.579536096018</v>
      </c>
      <c r="D805">
        <f t="shared" si="149"/>
        <v>1.0000076159622173</v>
      </c>
      <c r="E805">
        <f>E804*(1-(Settings!$E$9/100))+(Settings!$B$10*O804)</f>
        <v>3857.9532818718008</v>
      </c>
      <c r="F805">
        <f t="shared" si="150"/>
        <v>1.0000076158954041</v>
      </c>
      <c r="G805">
        <f>(C805^Settings!$B$8)*(E805^(1-Settings!$B$8))</f>
        <v>11573.859845490371</v>
      </c>
      <c r="H805">
        <f t="shared" si="151"/>
        <v>1.0000076159288218</v>
      </c>
      <c r="I805">
        <f t="shared" si="152"/>
        <v>8.9999999998055475</v>
      </c>
      <c r="J805">
        <f t="shared" si="153"/>
        <v>6.6147087807166827E-11</v>
      </c>
      <c r="K805">
        <f t="shared" si="154"/>
        <v>3.999979992553242</v>
      </c>
      <c r="L805">
        <f t="shared" si="155"/>
        <v>7.5405235833159168E-6</v>
      </c>
      <c r="M805">
        <f>(B805^Settings!$B$7)*(G805^(1-Settings!$B$7))</f>
        <v>5786.9443955110191</v>
      </c>
      <c r="N805">
        <f t="shared" si="156"/>
        <v>1.9999949981320559</v>
      </c>
      <c r="O805">
        <f>(Settings!$E$10/100)*M805</f>
        <v>1157.3888791022039</v>
      </c>
      <c r="P805">
        <f t="shared" si="157"/>
        <v>1.5999959985056447</v>
      </c>
      <c r="Q805">
        <f t="shared" si="158"/>
        <v>0.95550990598996155</v>
      </c>
      <c r="R805">
        <f>(B805*Q805)/((1+(Settings!$E$11/100))^(A805-1))</f>
        <v>3.5720539736510667E-4</v>
      </c>
      <c r="S805">
        <f t="shared" si="159"/>
        <v>85.669329687719994</v>
      </c>
    </row>
    <row r="806" spans="1:19" x14ac:dyDescent="0.35">
      <c r="A806">
        <f t="shared" si="148"/>
        <v>803</v>
      </c>
      <c r="B806">
        <f>B805*(1+(Settings!$E$7/100))</f>
        <v>2922.414228498089</v>
      </c>
      <c r="C806">
        <f>C805*(1-(Settings!$E$8/100))+(Settings!$B$9*O805)</f>
        <v>35068.797936566079</v>
      </c>
      <c r="D806">
        <f t="shared" si="149"/>
        <v>1.000007502853073</v>
      </c>
      <c r="E806">
        <f>E805*(1-(Settings!$E$9/100))+(Settings!$B$10*O805)</f>
        <v>3896.5331041445852</v>
      </c>
      <c r="F806">
        <f t="shared" si="150"/>
        <v>1.0000075027882804</v>
      </c>
      <c r="G806">
        <f>(C806^Settings!$B$8)*(E806^(1-Settings!$B$8))</f>
        <v>11689.599312311224</v>
      </c>
      <c r="H806">
        <f t="shared" si="151"/>
        <v>1.0000075028206767</v>
      </c>
      <c r="I806">
        <f t="shared" si="152"/>
        <v>8.9999999998113225</v>
      </c>
      <c r="J806">
        <f t="shared" si="153"/>
        <v>6.4170890823334048E-11</v>
      </c>
      <c r="K806">
        <f t="shared" si="154"/>
        <v>3.9999802896931689</v>
      </c>
      <c r="L806">
        <f t="shared" si="155"/>
        <v>7.4285353202085957E-6</v>
      </c>
      <c r="M806">
        <f>(B806^Settings!$B$7)*(G806^(1-Settings!$B$7))</f>
        <v>5844.8140565581552</v>
      </c>
      <c r="N806">
        <f t="shared" si="156"/>
        <v>1.999995072417222</v>
      </c>
      <c r="O806">
        <f>(Settings!$E$10/100)*M806</f>
        <v>1168.9628113116312</v>
      </c>
      <c r="P806">
        <f t="shared" si="157"/>
        <v>1.5999960579337775</v>
      </c>
      <c r="Q806">
        <f t="shared" si="158"/>
        <v>0.95550992884697072</v>
      </c>
      <c r="R806">
        <f>(B806*Q806)/((1+(Settings!$E$11/100))^(A806-1))</f>
        <v>3.5370339212648246E-4</v>
      </c>
      <c r="S806">
        <f t="shared" si="159"/>
        <v>85.669683391112116</v>
      </c>
    </row>
    <row r="807" spans="1:19" x14ac:dyDescent="0.35">
      <c r="A807">
        <f t="shared" si="148"/>
        <v>804</v>
      </c>
      <c r="B807">
        <f>B806*(1+(Settings!$E$7/100))</f>
        <v>2951.6383707830701</v>
      </c>
      <c r="C807">
        <f>C806*(1-(Settings!$E$8/100))+(Settings!$B$9*O806)</f>
        <v>35419.488508015223</v>
      </c>
      <c r="D807">
        <f t="shared" si="149"/>
        <v>1.0000073914238072</v>
      </c>
      <c r="E807">
        <f>E806*(1-(Settings!$E$9/100))+(Settings!$B$10*O806)</f>
        <v>3935.4987231928567</v>
      </c>
      <c r="F807">
        <f t="shared" si="150"/>
        <v>1.0000073913609242</v>
      </c>
      <c r="G807">
        <f>(C807^Settings!$B$8)*(E807^(1-Settings!$B$8))</f>
        <v>11806.496169458489</v>
      </c>
      <c r="H807">
        <f t="shared" si="151"/>
        <v>1.0000073913923879</v>
      </c>
      <c r="I807">
        <f t="shared" si="152"/>
        <v>8.9999999998169269</v>
      </c>
      <c r="J807">
        <f t="shared" si="153"/>
        <v>6.2261307220978779E-11</v>
      </c>
      <c r="K807">
        <f t="shared" si="154"/>
        <v>3.9999805824201369</v>
      </c>
      <c r="L807">
        <f t="shared" si="155"/>
        <v>7.3182102600100052E-6</v>
      </c>
      <c r="M807">
        <f>(B807^Settings!$B$7)*(G807^(1-Settings!$B$7))</f>
        <v>5903.2624131303037</v>
      </c>
      <c r="N807">
        <f t="shared" si="156"/>
        <v>1.9999951455991432</v>
      </c>
      <c r="O807">
        <f>(Settings!$E$10/100)*M807</f>
        <v>1180.6524826260609</v>
      </c>
      <c r="P807">
        <f t="shared" si="157"/>
        <v>1.5999961164793144</v>
      </c>
      <c r="Q807">
        <f t="shared" si="158"/>
        <v>0.95550995136451855</v>
      </c>
      <c r="R807">
        <f>(B807*Q807)/((1+(Settings!$E$11/100))^(A807-1))</f>
        <v>3.50235720065172E-4</v>
      </c>
      <c r="S807">
        <f t="shared" si="159"/>
        <v>85.670033626832179</v>
      </c>
    </row>
    <row r="808" spans="1:19" x14ac:dyDescent="0.35">
      <c r="A808">
        <f t="shared" si="148"/>
        <v>805</v>
      </c>
      <c r="B808">
        <f>B807*(1+(Settings!$E$7/100))</f>
        <v>2981.1547544909008</v>
      </c>
      <c r="C808">
        <f>C807*(1-(Settings!$E$8/100))+(Settings!$B$9*O807)</f>
        <v>35773.685972218373</v>
      </c>
      <c r="D808">
        <f t="shared" si="149"/>
        <v>1.0000072816494621</v>
      </c>
      <c r="E808">
        <f>E807*(1-(Settings!$E$9/100))+(Settings!$B$10*O807)</f>
        <v>3974.8539969916055</v>
      </c>
      <c r="F808">
        <f t="shared" si="150"/>
        <v>1.0000072815884442</v>
      </c>
      <c r="G808">
        <f>(C808^Settings!$B$8)*(E808^(1-Settings!$B$8))</f>
        <v>11924.561990857137</v>
      </c>
      <c r="H808">
        <f t="shared" si="151"/>
        <v>1.0000072816189531</v>
      </c>
      <c r="I808">
        <f t="shared" si="152"/>
        <v>8.9999999998223643</v>
      </c>
      <c r="J808">
        <f t="shared" si="153"/>
        <v>6.0418337000101019E-11</v>
      </c>
      <c r="K808">
        <f t="shared" si="154"/>
        <v>3.999980870799686</v>
      </c>
      <c r="L808">
        <f t="shared" si="155"/>
        <v>7.2095237335645379E-6</v>
      </c>
      <c r="M808">
        <f>(B808^Settings!$B$7)*(G808^(1-Settings!$B$7))</f>
        <v>5962.2952521881398</v>
      </c>
      <c r="N808">
        <f t="shared" si="156"/>
        <v>1.9999952176942037</v>
      </c>
      <c r="O808">
        <f>(Settings!$E$10/100)*M808</f>
        <v>1192.4590504376281</v>
      </c>
      <c r="P808">
        <f t="shared" si="157"/>
        <v>1.599996174155363</v>
      </c>
      <c r="Q808">
        <f t="shared" si="158"/>
        <v>0.95550997354764722</v>
      </c>
      <c r="R808">
        <f>(B808*Q808)/((1+(Settings!$E$11/100))^(A808-1))</f>
        <v>3.4680204458648094E-4</v>
      </c>
      <c r="S808">
        <f t="shared" si="159"/>
        <v>85.670380428876769</v>
      </c>
    </row>
    <row r="809" spans="1:19" x14ac:dyDescent="0.35">
      <c r="A809">
        <f t="shared" si="148"/>
        <v>806</v>
      </c>
      <c r="B809">
        <f>B808*(1+(Settings!$E$7/100))</f>
        <v>3010.9663020358098</v>
      </c>
      <c r="C809">
        <f>C808*(1-(Settings!$E$8/100))+(Settings!$B$9*O808)</f>
        <v>36131.42539816787</v>
      </c>
      <c r="D809">
        <f t="shared" si="149"/>
        <v>1.0000071735054572</v>
      </c>
      <c r="E809">
        <f>E808*(1-(Settings!$E$9/100))+(Settings!$B$10*O808)</f>
        <v>4014.6028220955363</v>
      </c>
      <c r="F809">
        <f t="shared" si="150"/>
        <v>1.0000071734462379</v>
      </c>
      <c r="G809">
        <f>(C809^Settings!$B$8)*(E809^(1-Settings!$B$8))</f>
        <v>12043.808466171284</v>
      </c>
      <c r="H809">
        <f t="shared" si="151"/>
        <v>1.0000071734758587</v>
      </c>
      <c r="I809">
        <f t="shared" si="152"/>
        <v>8.9999999998276401</v>
      </c>
      <c r="J809">
        <f t="shared" si="153"/>
        <v>5.8619775700208265E-11</v>
      </c>
      <c r="K809">
        <f t="shared" si="154"/>
        <v>3.9999811548963811</v>
      </c>
      <c r="L809">
        <f t="shared" si="155"/>
        <v>7.1024513381701126E-6</v>
      </c>
      <c r="M809">
        <f>(B809^Settings!$B$7)*(G809^(1-Settings!$B$7))</f>
        <v>6021.9184185619233</v>
      </c>
      <c r="N809">
        <f t="shared" si="156"/>
        <v>1.9999952887185464</v>
      </c>
      <c r="O809">
        <f>(Settings!$E$10/100)*M809</f>
        <v>1204.3836837123847</v>
      </c>
      <c r="P809">
        <f t="shared" si="157"/>
        <v>1.5999962309748372</v>
      </c>
      <c r="Q809">
        <f t="shared" si="158"/>
        <v>0.95550999540132309</v>
      </c>
      <c r="R809">
        <f>(B809*Q809)/((1+(Settings!$E$11/100))^(A809-1))</f>
        <v>3.4340203239553756E-4</v>
      </c>
      <c r="S809">
        <f t="shared" si="159"/>
        <v>85.670723830909168</v>
      </c>
    </row>
    <row r="810" spans="1:19" x14ac:dyDescent="0.35">
      <c r="A810">
        <f t="shared" si="148"/>
        <v>807</v>
      </c>
      <c r="B810">
        <f>B809*(1+(Settings!$E$7/100))</f>
        <v>3041.0759650561681</v>
      </c>
      <c r="C810">
        <f>C809*(1-(Settings!$E$8/100))+(Settings!$B$9*O809)</f>
        <v>36492.742205545655</v>
      </c>
      <c r="D810">
        <f t="shared" si="149"/>
        <v>1.0000070669675454</v>
      </c>
      <c r="E810">
        <f>E809*(1-(Settings!$E$9/100))+(Settings!$B$10*O809)</f>
        <v>4054.7491340248639</v>
      </c>
      <c r="F810">
        <f t="shared" si="150"/>
        <v>1.0000070669101024</v>
      </c>
      <c r="G810">
        <f>(C810^Settings!$B$8)*(E810^(1-Settings!$B$8))</f>
        <v>12164.247401961571</v>
      </c>
      <c r="H810">
        <f t="shared" si="151"/>
        <v>1.0000070669388128</v>
      </c>
      <c r="I810">
        <f t="shared" si="152"/>
        <v>8.9999999998327596</v>
      </c>
      <c r="J810">
        <f t="shared" si="153"/>
        <v>5.6887827781793021E-11</v>
      </c>
      <c r="K810">
        <f t="shared" si="154"/>
        <v>3.9999814347738267</v>
      </c>
      <c r="L810">
        <f t="shared" si="155"/>
        <v>6.996969115213858E-6</v>
      </c>
      <c r="M810">
        <f>(B810^Settings!$B$7)*(G810^(1-Settings!$B$7))</f>
        <v>6082.1378155301827</v>
      </c>
      <c r="N810">
        <f t="shared" si="156"/>
        <v>1.999995358688071</v>
      </c>
      <c r="O810">
        <f>(Settings!$E$10/100)*M810</f>
        <v>1216.4275631060366</v>
      </c>
      <c r="P810">
        <f t="shared" si="157"/>
        <v>1.5999962869504569</v>
      </c>
      <c r="Q810">
        <f t="shared" si="158"/>
        <v>0.95551001693043858</v>
      </c>
      <c r="R810">
        <f>(B810*Q810)/((1+(Settings!$E$11/100))^(A810-1))</f>
        <v>3.4003535346494577E-4</v>
      </c>
      <c r="S810">
        <f t="shared" si="159"/>
        <v>85.671063866262628</v>
      </c>
    </row>
    <row r="811" spans="1:19" x14ac:dyDescent="0.35">
      <c r="A811">
        <f t="shared" si="148"/>
        <v>808</v>
      </c>
      <c r="B811">
        <f>B810*(1+(Settings!$E$7/100))</f>
        <v>3071.48672470673</v>
      </c>
      <c r="C811">
        <f>C810*(1-(Settings!$E$8/100))+(Settings!$B$9*O810)</f>
        <v>36857.672168230172</v>
      </c>
      <c r="D811">
        <f t="shared" si="149"/>
        <v>1.0000069620119234</v>
      </c>
      <c r="E811">
        <f>E810*(1-(Settings!$E$9/100))+(Settings!$B$10*O810)</f>
        <v>4095.2969076549703</v>
      </c>
      <c r="F811">
        <f t="shared" si="150"/>
        <v>1.000006961956168</v>
      </c>
      <c r="G811">
        <f>(C811^Settings!$B$8)*(E811^(1-Settings!$B$8))</f>
        <v>12285.890722854152</v>
      </c>
      <c r="H811">
        <f t="shared" si="151"/>
        <v>1.0000069619840568</v>
      </c>
      <c r="I811">
        <f t="shared" si="152"/>
        <v>8.9999999998377263</v>
      </c>
      <c r="J811">
        <f t="shared" si="153"/>
        <v>5.517808432387028E-11</v>
      </c>
      <c r="K811">
        <f t="shared" si="154"/>
        <v>3.999981710494688</v>
      </c>
      <c r="L811">
        <f t="shared" si="155"/>
        <v>6.8930535279676519E-6</v>
      </c>
      <c r="M811">
        <f>(B811^Settings!$B$7)*(G811^(1-Settings!$B$7))</f>
        <v>6142.9594054042145</v>
      </c>
      <c r="N811">
        <f t="shared" si="156"/>
        <v>1.9999954276184453</v>
      </c>
      <c r="O811">
        <f>(Settings!$E$10/100)*M811</f>
        <v>1228.591881080843</v>
      </c>
      <c r="P811">
        <f t="shared" si="157"/>
        <v>1.5999963420947563</v>
      </c>
      <c r="Q811">
        <f t="shared" si="158"/>
        <v>0.95551003813981439</v>
      </c>
      <c r="R811">
        <f>(B811*Q811)/((1+(Settings!$E$11/100))^(A811-1))</f>
        <v>3.3670168100275399E-4</v>
      </c>
      <c r="S811">
        <f t="shared" si="159"/>
        <v>85.671400567943635</v>
      </c>
    </row>
    <row r="812" spans="1:19" x14ac:dyDescent="0.35">
      <c r="A812">
        <f t="shared" si="148"/>
        <v>809</v>
      </c>
      <c r="B812">
        <f>B811*(1+(Settings!$E$7/100))</f>
        <v>3102.2015919537971</v>
      </c>
      <c r="C812">
        <f>C811*(1-(Settings!$E$8/100))+(Settings!$B$9*O811)</f>
        <v>37226.251417838328</v>
      </c>
      <c r="D812">
        <f t="shared" si="149"/>
        <v>1.0000068586150546</v>
      </c>
      <c r="E812">
        <f>E811*(1-(Settings!$E$9/100))+(Settings!$B$10*O811)</f>
        <v>4136.2501576099548</v>
      </c>
      <c r="F812">
        <f t="shared" si="150"/>
        <v>1.0000068585609645</v>
      </c>
      <c r="G812">
        <f>(C812^Settings!$B$8)*(E812^(1-Settings!$B$8))</f>
        <v>12408.750472721322</v>
      </c>
      <c r="H812">
        <f t="shared" si="151"/>
        <v>1.0000068585880095</v>
      </c>
      <c r="I812">
        <f t="shared" si="152"/>
        <v>8.9999999998425473</v>
      </c>
      <c r="J812">
        <f t="shared" si="153"/>
        <v>5.3557158707917552E-11</v>
      </c>
      <c r="K812">
        <f t="shared" si="154"/>
        <v>3.9999819821206941</v>
      </c>
      <c r="L812">
        <f t="shared" si="155"/>
        <v>6.7906811951345958E-6</v>
      </c>
      <c r="M812">
        <f>(B812^Settings!$B$7)*(G812^(1-Settings!$B$7))</f>
        <v>6204.3892101183919</v>
      </c>
      <c r="N812">
        <f t="shared" si="156"/>
        <v>1.9999954955251011</v>
      </c>
      <c r="O812">
        <f>(Settings!$E$10/100)*M812</f>
        <v>1240.8778420236786</v>
      </c>
      <c r="P812">
        <f t="shared" si="157"/>
        <v>1.5999963964200807</v>
      </c>
      <c r="Q812">
        <f t="shared" si="158"/>
        <v>0.95551005903419928</v>
      </c>
      <c r="R812">
        <f>(B812*Q812)/((1+(Settings!$E$11/100))^(A812-1))</f>
        <v>3.3340069142073666E-4</v>
      </c>
      <c r="S812">
        <f t="shared" si="159"/>
        <v>85.671733968635053</v>
      </c>
    </row>
    <row r="813" spans="1:19" x14ac:dyDescent="0.35">
      <c r="A813">
        <f t="shared" si="148"/>
        <v>810</v>
      </c>
      <c r="B813">
        <f>B812*(1+(Settings!$E$7/100))</f>
        <v>3133.2236078733349</v>
      </c>
      <c r="C813">
        <f>C812*(1-(Settings!$E$8/100))+(Settings!$B$9*O812)</f>
        <v>37598.516447302871</v>
      </c>
      <c r="D813">
        <f t="shared" si="149"/>
        <v>1.0000067567538018</v>
      </c>
      <c r="E813">
        <f>E812*(1-(Settings!$E$9/100))+(Settings!$B$10*O812)</f>
        <v>4177.6129386601242</v>
      </c>
      <c r="F813">
        <f t="shared" si="150"/>
        <v>1.0000067567013327</v>
      </c>
      <c r="G813">
        <f>(C813^Settings!$B$8)*(E813^(1-Settings!$B$8))</f>
        <v>12532.838815873998</v>
      </c>
      <c r="H813">
        <f t="shared" si="151"/>
        <v>1.0000067567275561</v>
      </c>
      <c r="I813">
        <f t="shared" si="152"/>
        <v>8.9999999998472227</v>
      </c>
      <c r="J813">
        <f t="shared" si="153"/>
        <v>5.1958437552457326E-11</v>
      </c>
      <c r="K813">
        <f t="shared" si="154"/>
        <v>3.9999822497126596</v>
      </c>
      <c r="L813">
        <f t="shared" si="155"/>
        <v>6.6898292683248428E-6</v>
      </c>
      <c r="M813">
        <f>(B813^Settings!$B$7)*(G813^(1-Settings!$B$7))</f>
        <v>6266.4333118264094</v>
      </c>
      <c r="N813">
        <f t="shared" si="156"/>
        <v>1.9999955624232419</v>
      </c>
      <c r="O813">
        <f>(Settings!$E$10/100)*M813</f>
        <v>1253.2866623652819</v>
      </c>
      <c r="P813">
        <f t="shared" si="157"/>
        <v>1.5999964499385935</v>
      </c>
      <c r="Q813">
        <f t="shared" si="158"/>
        <v>0.95551007961827095</v>
      </c>
      <c r="R813">
        <f>(B813*Q813)/((1+(Settings!$E$11/100))^(A813-1))</f>
        <v>3.3013206430299014E-4</v>
      </c>
      <c r="S813">
        <f t="shared" si="159"/>
        <v>85.672064100699359</v>
      </c>
    </row>
    <row r="814" spans="1:19" x14ac:dyDescent="0.35">
      <c r="A814">
        <f t="shared" si="148"/>
        <v>811</v>
      </c>
      <c r="B814">
        <f>B813*(1+(Settings!$E$7/100))</f>
        <v>3164.5558439520682</v>
      </c>
      <c r="C814">
        <f>C813*(1-(Settings!$E$8/100))+(Settings!$B$9*O813)</f>
        <v>37974.504114485564</v>
      </c>
      <c r="D814">
        <f t="shared" si="149"/>
        <v>1.0000066564053611</v>
      </c>
      <c r="E814">
        <f>E813*(1-(Settings!$E$9/100))+(Settings!$B$10*O813)</f>
        <v>4219.3893461234502</v>
      </c>
      <c r="F814">
        <f t="shared" si="150"/>
        <v>1.0000066563544463</v>
      </c>
      <c r="G814">
        <f>(C814^Settings!$B$8)*(E814^(1-Settings!$B$8))</f>
        <v>12658.168038266102</v>
      </c>
      <c r="H814">
        <f t="shared" si="151"/>
        <v>1.0000066563798926</v>
      </c>
      <c r="I814">
        <f t="shared" si="152"/>
        <v>8.9999999998517595</v>
      </c>
      <c r="J814">
        <f t="shared" si="153"/>
        <v>5.0404125317982107E-11</v>
      </c>
      <c r="K814">
        <f t="shared" si="154"/>
        <v>3.9999825133304956</v>
      </c>
      <c r="L814">
        <f t="shared" si="155"/>
        <v>6.5904751433976116E-6</v>
      </c>
      <c r="M814">
        <f>(B814^Settings!$B$7)*(G814^(1-Settings!$B$7))</f>
        <v>6329.0978535034737</v>
      </c>
      <c r="N814">
        <f t="shared" si="156"/>
        <v>1.9999956283278459</v>
      </c>
      <c r="O814">
        <f>(Settings!$E$10/100)*M814</f>
        <v>1265.8195707006948</v>
      </c>
      <c r="P814">
        <f t="shared" si="157"/>
        <v>1.5999965026622769</v>
      </c>
      <c r="Q814">
        <f t="shared" si="158"/>
        <v>0.95551009989663827</v>
      </c>
      <c r="R814">
        <f>(B814*Q814)/((1+(Settings!$E$11/100))^(A814-1))</f>
        <v>3.2689548237483258E-4</v>
      </c>
      <c r="S814">
        <f t="shared" si="159"/>
        <v>85.672390996181733</v>
      </c>
    </row>
    <row r="815" spans="1:19" x14ac:dyDescent="0.35">
      <c r="A815">
        <f t="shared" si="148"/>
        <v>812</v>
      </c>
      <c r="B815">
        <f>B814*(1+(Settings!$E$7/100))</f>
        <v>3196.201402391589</v>
      </c>
      <c r="C815">
        <f>C814*(1-(Settings!$E$8/100))+(Settings!$B$9*O814)</f>
        <v>38354.25164582648</v>
      </c>
      <c r="D815">
        <f t="shared" si="149"/>
        <v>1.0000065575472838</v>
      </c>
      <c r="E815">
        <f>E814*(1-(Settings!$E$9/100))+(Settings!$B$10*O814)</f>
        <v>4261.5835162710509</v>
      </c>
      <c r="F815">
        <f t="shared" si="150"/>
        <v>1.0000065574978567</v>
      </c>
      <c r="G815">
        <f>(C815^Settings!$B$8)*(E815^(1-Settings!$B$8))</f>
        <v>12784.75054871099</v>
      </c>
      <c r="H815">
        <f t="shared" si="151"/>
        <v>1.0000065575225925</v>
      </c>
      <c r="I815">
        <f t="shared" si="152"/>
        <v>8.9999999998561613</v>
      </c>
      <c r="J815">
        <f t="shared" si="153"/>
        <v>4.8916426464984397E-11</v>
      </c>
      <c r="K815">
        <f t="shared" si="154"/>
        <v>3.9999827730332247</v>
      </c>
      <c r="L815">
        <f t="shared" si="155"/>
        <v>6.4925966158924098E-6</v>
      </c>
      <c r="M815">
        <f>(B815^Settings!$B$7)*(G815^(1-Settings!$B$7))</f>
        <v>6392.3890395545159</v>
      </c>
      <c r="N815">
        <f t="shared" si="156"/>
        <v>1.9999956932536693</v>
      </c>
      <c r="O815">
        <f>(Settings!$E$10/100)*M815</f>
        <v>1278.4778079109033</v>
      </c>
      <c r="P815">
        <f t="shared" si="157"/>
        <v>1.5999965546029356</v>
      </c>
      <c r="Q815">
        <f t="shared" si="158"/>
        <v>0.95551011987384127</v>
      </c>
      <c r="R815">
        <f>(B815*Q815)/((1+(Settings!$E$11/100))^(A815-1))</f>
        <v>3.2369063147201071E-4</v>
      </c>
      <c r="S815">
        <f t="shared" si="159"/>
        <v>85.672714686813208</v>
      </c>
    </row>
    <row r="816" spans="1:19" x14ac:dyDescent="0.35">
      <c r="A816">
        <f t="shared" si="148"/>
        <v>813</v>
      </c>
      <c r="B816">
        <f>B815*(1+(Settings!$E$7/100))</f>
        <v>3228.1634164155048</v>
      </c>
      <c r="C816">
        <f>C815*(1-(Settings!$E$8/100))+(Settings!$B$9*O815)</f>
        <v>38737.796640029759</v>
      </c>
      <c r="D816">
        <f t="shared" si="149"/>
        <v>1.0000064601573655</v>
      </c>
      <c r="E816">
        <f>E815*(1-(Settings!$E$9/100))+(Settings!$B$10*O815)</f>
        <v>4304.1996267367203</v>
      </c>
      <c r="F816">
        <f t="shared" si="150"/>
        <v>1.0000064601094261</v>
      </c>
      <c r="G816">
        <f>(C816^Settings!$B$8)*(E816^(1-Settings!$B$8))</f>
        <v>12912.598880110039</v>
      </c>
      <c r="H816">
        <f t="shared" si="151"/>
        <v>1.0000064601333847</v>
      </c>
      <c r="I816">
        <f t="shared" si="152"/>
        <v>8.9999999998604334</v>
      </c>
      <c r="J816">
        <f t="shared" si="153"/>
        <v>4.7473136532971694E-11</v>
      </c>
      <c r="K816">
        <f t="shared" si="154"/>
        <v>3.9999830288789902</v>
      </c>
      <c r="L816">
        <f t="shared" si="155"/>
        <v>6.3961716811888891E-6</v>
      </c>
      <c r="M816">
        <f>(B816^Settings!$B$7)*(G816^(1-Settings!$B$7))</f>
        <v>6456.3131364284864</v>
      </c>
      <c r="N816">
        <f t="shared" si="156"/>
        <v>1.9999957572152471</v>
      </c>
      <c r="O816">
        <f>(Settings!$E$10/100)*M816</f>
        <v>1291.2626272856974</v>
      </c>
      <c r="P816">
        <f t="shared" si="157"/>
        <v>1.5999966057721977</v>
      </c>
      <c r="Q816">
        <f t="shared" si="158"/>
        <v>0.9555101395543526</v>
      </c>
      <c r="R816">
        <f>(B816*Q816)/((1+(Settings!$E$11/100))^(A816-1))</f>
        <v>3.2051720051020841E-4</v>
      </c>
      <c r="S816">
        <f t="shared" si="159"/>
        <v>85.673035204013715</v>
      </c>
    </row>
    <row r="817" spans="1:19" x14ac:dyDescent="0.35">
      <c r="A817">
        <f t="shared" si="148"/>
        <v>814</v>
      </c>
      <c r="B817">
        <f>B816*(1+(Settings!$E$7/100))</f>
        <v>3260.4450505796599</v>
      </c>
      <c r="C817">
        <f>C816*(1-(Settings!$E$8/100))+(Settings!$B$9*O816)</f>
        <v>39125.177071786289</v>
      </c>
      <c r="D817">
        <f t="shared" si="149"/>
        <v>1.0000063642138901</v>
      </c>
      <c r="E817">
        <f>E816*(1-(Settings!$E$9/100))+(Settings!$B$10*O816)</f>
        <v>4347.2418969305554</v>
      </c>
      <c r="F817">
        <f t="shared" si="150"/>
        <v>1.0000063641673718</v>
      </c>
      <c r="G817">
        <f>(C817^Settings!$B$8)*(E817^(1-Settings!$B$8))</f>
        <v>13041.725690693549</v>
      </c>
      <c r="H817">
        <f t="shared" si="151"/>
        <v>1.000006364190642</v>
      </c>
      <c r="I817">
        <f t="shared" si="152"/>
        <v>8.9999999998645794</v>
      </c>
      <c r="J817">
        <f t="shared" si="153"/>
        <v>4.6074255521943996E-11</v>
      </c>
      <c r="K817">
        <f t="shared" si="154"/>
        <v>3.9999832809250746</v>
      </c>
      <c r="L817">
        <f t="shared" si="155"/>
        <v>6.301178845369293E-6</v>
      </c>
      <c r="M817">
        <f>(B817^Settings!$B$7)*(G817^(1-Settings!$B$7))</f>
        <v>6520.8764732388072</v>
      </c>
      <c r="N817">
        <f t="shared" si="156"/>
        <v>1.9999958202269013</v>
      </c>
      <c r="O817">
        <f>(Settings!$E$10/100)*M817</f>
        <v>1304.1752946477616</v>
      </c>
      <c r="P817">
        <f t="shared" si="157"/>
        <v>1.5999966561815209</v>
      </c>
      <c r="Q817">
        <f t="shared" si="158"/>
        <v>0.95551015894257885</v>
      </c>
      <c r="R817">
        <f>(B817*Q817)/((1+(Settings!$E$11/100))^(A817-1))</f>
        <v>3.1737488145485392E-4</v>
      </c>
      <c r="S817">
        <f t="shared" si="159"/>
        <v>85.673352578895177</v>
      </c>
    </row>
    <row r="818" spans="1:19" x14ac:dyDescent="0.35">
      <c r="A818">
        <f t="shared" si="148"/>
        <v>815</v>
      </c>
      <c r="B818">
        <f>B817*(1+(Settings!$E$7/100))</f>
        <v>3293.0495010854565</v>
      </c>
      <c r="C818">
        <f>C817*(1-(Settings!$E$8/100))+(Settings!$B$9*O817)</f>
        <v>39516.431295533548</v>
      </c>
      <c r="D818">
        <f t="shared" si="149"/>
        <v>1.0000062696953194</v>
      </c>
      <c r="E818">
        <f>E817*(1-(Settings!$E$9/100))+(Settings!$B$10*O817)</f>
        <v>4390.7145884567199</v>
      </c>
      <c r="F818">
        <f t="shared" si="150"/>
        <v>1.0000062696501777</v>
      </c>
      <c r="G818">
        <f>(C818^Settings!$B$8)*(E818^(1-Settings!$B$8))</f>
        <v>13172.143765274004</v>
      </c>
      <c r="H818">
        <f t="shared" si="151"/>
        <v>1.0000062696727374</v>
      </c>
      <c r="I818">
        <f t="shared" si="152"/>
        <v>8.9999999998686029</v>
      </c>
      <c r="J818">
        <f t="shared" si="153"/>
        <v>4.4697578971408802E-11</v>
      </c>
      <c r="K818">
        <f t="shared" si="154"/>
        <v>3.9999835292279076</v>
      </c>
      <c r="L818">
        <f t="shared" si="155"/>
        <v>6.207596769947088E-6</v>
      </c>
      <c r="M818">
        <f>(B818^Settings!$B$7)*(G818^(1-Settings!$B$7))</f>
        <v>6586.0854423899991</v>
      </c>
      <c r="N818">
        <f t="shared" si="156"/>
        <v>1.9999958823027382</v>
      </c>
      <c r="O818">
        <f>(Settings!$E$10/100)*M818</f>
        <v>1317.2170884779998</v>
      </c>
      <c r="P818">
        <f t="shared" si="157"/>
        <v>1.5999967058421904</v>
      </c>
      <c r="Q818">
        <f t="shared" si="158"/>
        <v>0.95551017804286087</v>
      </c>
      <c r="R818">
        <f>(B818*Q818)/((1+(Settings!$E$11/100))^(A818-1))</f>
        <v>3.1426336929122229E-4</v>
      </c>
      <c r="S818">
        <f t="shared" si="159"/>
        <v>85.673666842264467</v>
      </c>
    </row>
    <row r="819" spans="1:19" x14ac:dyDescent="0.35">
      <c r="A819">
        <f t="shared" si="148"/>
        <v>816</v>
      </c>
      <c r="B819">
        <f>B818*(1+(Settings!$E$7/100))</f>
        <v>3325.979996096311</v>
      </c>
      <c r="C819">
        <f>C818*(1-(Settings!$E$8/100))+(Settings!$B$9*O818)</f>
        <v>39911.59804925308</v>
      </c>
      <c r="D819">
        <f t="shared" si="149"/>
        <v>1.0000061765805146</v>
      </c>
      <c r="E819">
        <f>E818*(1-(Settings!$E$9/100))+(Settings!$B$10*O818)</f>
        <v>4434.6220055353851</v>
      </c>
      <c r="F819">
        <f t="shared" si="150"/>
        <v>1.0000061765367052</v>
      </c>
      <c r="G819">
        <f>(C819^Settings!$B$8)*(E819^(1-Settings!$B$8))</f>
        <v>13303.866016511925</v>
      </c>
      <c r="H819">
        <f t="shared" si="151"/>
        <v>1.000006176558621</v>
      </c>
      <c r="I819">
        <f t="shared" si="152"/>
        <v>8.9999999998725055</v>
      </c>
      <c r="J819">
        <f t="shared" si="153"/>
        <v>4.3365311341858614E-11</v>
      </c>
      <c r="K819">
        <f t="shared" si="154"/>
        <v>3.9999837738430832</v>
      </c>
      <c r="L819">
        <f t="shared" si="155"/>
        <v>6.1154045827294112E-6</v>
      </c>
      <c r="M819">
        <f>(B819^Settings!$B$7)*(G819^(1-Settings!$B$7))</f>
        <v>6651.9465002106099</v>
      </c>
      <c r="N819">
        <f t="shared" si="156"/>
        <v>1.999995943456657</v>
      </c>
      <c r="O819">
        <f>(Settings!$E$10/100)*M819</f>
        <v>1330.3893000421222</v>
      </c>
      <c r="P819">
        <f t="shared" si="157"/>
        <v>1.5999967547653255</v>
      </c>
      <c r="Q819">
        <f t="shared" si="158"/>
        <v>0.95551019685947503</v>
      </c>
      <c r="R819">
        <f>(B819*Q819)/((1+(Settings!$E$11/100))^(A819-1))</f>
        <v>3.1118236199483202E-4</v>
      </c>
      <c r="S819">
        <f t="shared" si="159"/>
        <v>85.673978024626464</v>
      </c>
    </row>
    <row r="820" spans="1:19" x14ac:dyDescent="0.35">
      <c r="A820">
        <f t="shared" si="148"/>
        <v>817</v>
      </c>
      <c r="B820">
        <f>B819*(1+(Settings!$E$7/100))</f>
        <v>3359.2397960572739</v>
      </c>
      <c r="C820">
        <f>C819*(1-(Settings!$E$8/100))+(Settings!$B$9*O819)</f>
        <v>40310.716458305928</v>
      </c>
      <c r="D820">
        <f t="shared" si="149"/>
        <v>1.0000060848486036</v>
      </c>
      <c r="E820">
        <f>E819*(1-(Settings!$E$9/100))+(Settings!$B$10*O819)</f>
        <v>4478.9684954288896</v>
      </c>
      <c r="F820">
        <f t="shared" si="150"/>
        <v>1.0000060848061043</v>
      </c>
      <c r="G820">
        <f>(C820^Settings!$B$8)*(E820^(1-Settings!$B$8))</f>
        <v>13436.905486194322</v>
      </c>
      <c r="H820">
        <f t="shared" si="151"/>
        <v>1.000006084827354</v>
      </c>
      <c r="I820">
        <f t="shared" si="152"/>
        <v>8.9999999998762927</v>
      </c>
      <c r="J820">
        <f t="shared" si="153"/>
        <v>4.2077452633293433E-11</v>
      </c>
      <c r="K820">
        <f t="shared" si="154"/>
        <v>3.9999840148253671</v>
      </c>
      <c r="L820">
        <f t="shared" si="155"/>
        <v>6.0245815447501627E-6</v>
      </c>
      <c r="M820">
        <f>(B820^Settings!$B$7)*(G820^(1-Settings!$B$7))</f>
        <v>6718.4661675924426</v>
      </c>
      <c r="N820">
        <f t="shared" si="156"/>
        <v>1.9999960037023492</v>
      </c>
      <c r="O820">
        <f>(Settings!$E$10/100)*M820</f>
        <v>1343.6932335184886</v>
      </c>
      <c r="P820">
        <f t="shared" si="157"/>
        <v>1.5999968029618794</v>
      </c>
      <c r="Q820">
        <f t="shared" si="158"/>
        <v>0.95551021539663394</v>
      </c>
      <c r="R820">
        <f>(B820*Q820)/((1+(Settings!$E$11/100))^(A820-1))</f>
        <v>3.0813156050213077E-4</v>
      </c>
      <c r="S820">
        <f t="shared" si="159"/>
        <v>85.674286156186966</v>
      </c>
    </row>
    <row r="821" spans="1:19" x14ac:dyDescent="0.35">
      <c r="A821">
        <f t="shared" si="148"/>
        <v>818</v>
      </c>
      <c r="B821">
        <f>B820*(1+(Settings!$E$7/100))</f>
        <v>3392.8321940178466</v>
      </c>
      <c r="C821">
        <f>C820*(1-(Settings!$E$8/100))+(Settings!$B$9*O820)</f>
        <v>40713.826039306448</v>
      </c>
      <c r="D821">
        <f t="shared" si="149"/>
        <v>1.0000059944790696</v>
      </c>
      <c r="E821">
        <f>E820*(1-(Settings!$E$9/100))+(Settings!$B$10*O820)</f>
        <v>4523.7584488721604</v>
      </c>
      <c r="F821">
        <f t="shared" si="150"/>
        <v>1.0000059944378359</v>
      </c>
      <c r="G821">
        <f>(C821^Settings!$B$8)*(E821^(1-Settings!$B$8))</f>
        <v>13571.275346525983</v>
      </c>
      <c r="H821">
        <f t="shared" si="151"/>
        <v>1.0000059944584638</v>
      </c>
      <c r="I821">
        <f t="shared" si="152"/>
        <v>8.999999999879968</v>
      </c>
      <c r="J821">
        <f t="shared" si="153"/>
        <v>4.0834002845713258E-11</v>
      </c>
      <c r="K821">
        <f t="shared" si="154"/>
        <v>3.9999842522287139</v>
      </c>
      <c r="L821">
        <f t="shared" si="155"/>
        <v>5.9351073833369128E-6</v>
      </c>
      <c r="M821">
        <f>(B821^Settings!$B$7)*(G821^(1-Settings!$B$7))</f>
        <v>6785.6510306361961</v>
      </c>
      <c r="N821">
        <f t="shared" si="156"/>
        <v>1.9999960630533038</v>
      </c>
      <c r="O821">
        <f>(Settings!$E$10/100)*M821</f>
        <v>1357.1302061272393</v>
      </c>
      <c r="P821">
        <f t="shared" si="157"/>
        <v>1.5999968504426429</v>
      </c>
      <c r="Q821">
        <f t="shared" si="158"/>
        <v>0.95551023365848842</v>
      </c>
      <c r="R821">
        <f>(B821*Q821)/((1+(Settings!$E$11/100))^(A821-1))</f>
        <v>3.0511066868146983E-4</v>
      </c>
      <c r="S821">
        <f t="shared" si="159"/>
        <v>85.674591266855643</v>
      </c>
    </row>
    <row r="822" spans="1:19" x14ac:dyDescent="0.35">
      <c r="A822">
        <f t="shared" si="148"/>
        <v>819</v>
      </c>
      <c r="B822">
        <f>B821*(1+(Settings!$E$7/100))</f>
        <v>3426.7605159580253</v>
      </c>
      <c r="C822">
        <f>C821*(1-(Settings!$E$8/100))+(Settings!$B$9*O821)</f>
        <v>41120.966704034836</v>
      </c>
      <c r="D822">
        <f t="shared" si="149"/>
        <v>1.0000059054516841</v>
      </c>
      <c r="E822">
        <f>E821*(1-(Settings!$E$9/100))+(Settings!$B$10*O821)</f>
        <v>4568.9963005074414</v>
      </c>
      <c r="F822">
        <f t="shared" si="150"/>
        <v>1.0000059054116717</v>
      </c>
      <c r="G822">
        <f>(C822^Settings!$B$8)*(E822^(1-Settings!$B$8))</f>
        <v>13706.988901433637</v>
      </c>
      <c r="H822">
        <f t="shared" si="151"/>
        <v>1.0000059054316779</v>
      </c>
      <c r="I822">
        <f t="shared" si="152"/>
        <v>8.9999999998835332</v>
      </c>
      <c r="J822">
        <f t="shared" si="153"/>
        <v>3.9612757518625585E-11</v>
      </c>
      <c r="K822">
        <f t="shared" si="154"/>
        <v>3.9999844861062752</v>
      </c>
      <c r="L822">
        <f t="shared" si="155"/>
        <v>5.8469620478618367E-6</v>
      </c>
      <c r="M822">
        <f>(B822^Settings!$B$7)*(G822^(1-Settings!$B$7))</f>
        <v>6853.5077413035478</v>
      </c>
      <c r="N822">
        <f t="shared" si="156"/>
        <v>1.9999961215228081</v>
      </c>
      <c r="O822">
        <f>(Settings!$E$10/100)*M822</f>
        <v>1370.7015482607096</v>
      </c>
      <c r="P822">
        <f t="shared" si="157"/>
        <v>1.5999968972182466</v>
      </c>
      <c r="Q822">
        <f t="shared" si="158"/>
        <v>0.95551025164912673</v>
      </c>
      <c r="R822">
        <f>(B822*Q822)/((1+(Settings!$E$11/100))^(A822-1))</f>
        <v>3.0211939330436125E-4</v>
      </c>
      <c r="S822">
        <f t="shared" si="159"/>
        <v>85.674893386248954</v>
      </c>
    </row>
    <row r="823" spans="1:19" x14ac:dyDescent="0.35">
      <c r="A823">
        <f t="shared" si="148"/>
        <v>820</v>
      </c>
      <c r="B823">
        <f>B822*(1+(Settings!$E$7/100))</f>
        <v>3461.0281211176057</v>
      </c>
      <c r="C823">
        <f>C822*(1-(Settings!$E$8/100))+(Settings!$B$9*O822)</f>
        <v>41532.17876338878</v>
      </c>
      <c r="D823">
        <f t="shared" si="149"/>
        <v>1.0000058177464854</v>
      </c>
      <c r="E823">
        <f>E822*(1-(Settings!$E$9/100))+(Settings!$B$10*O822)</f>
        <v>4614.6865293233641</v>
      </c>
      <c r="F823">
        <f t="shared" si="150"/>
        <v>1.0000058177076721</v>
      </c>
      <c r="G823">
        <f>(C823^Settings!$B$8)*(E823^(1-Settings!$B$8))</f>
        <v>13844.059587883177</v>
      </c>
      <c r="H823">
        <f t="shared" si="151"/>
        <v>1.0000058177270787</v>
      </c>
      <c r="I823">
        <f t="shared" si="152"/>
        <v>8.9999999998869917</v>
      </c>
      <c r="J823">
        <f t="shared" si="153"/>
        <v>3.8435921112522919E-11</v>
      </c>
      <c r="K823">
        <f t="shared" si="154"/>
        <v>3.9999847165104141</v>
      </c>
      <c r="L823">
        <f t="shared" si="155"/>
        <v>5.7601258207640171E-6</v>
      </c>
      <c r="M823">
        <f>(B823^Settings!$B$7)*(G823^(1-Settings!$B$7))</f>
        <v>6922.0430180757676</v>
      </c>
      <c r="N823">
        <f t="shared" si="156"/>
        <v>1.9999961791239536</v>
      </c>
      <c r="O823">
        <f>(Settings!$E$10/100)*M823</f>
        <v>1384.4086036151537</v>
      </c>
      <c r="P823">
        <f t="shared" si="157"/>
        <v>1.5999969432991628</v>
      </c>
      <c r="Q823">
        <f t="shared" si="158"/>
        <v>0.9555102693725771</v>
      </c>
      <c r="R823">
        <f>(B823*Q823)/((1+(Settings!$E$11/100))^(A823-1))</f>
        <v>2.991574440170185E-4</v>
      </c>
      <c r="S823">
        <f t="shared" si="159"/>
        <v>85.675192543692972</v>
      </c>
    </row>
    <row r="824" spans="1:19" x14ac:dyDescent="0.35">
      <c r="A824">
        <f t="shared" si="148"/>
        <v>821</v>
      </c>
      <c r="B824">
        <f>B823*(1+(Settings!$E$7/100))</f>
        <v>3495.6384023287819</v>
      </c>
      <c r="C824">
        <f>C823*(1-(Settings!$E$8/100))+(Settings!$B$9*O823)</f>
        <v>41947.502931374642</v>
      </c>
      <c r="D824">
        <f t="shared" si="149"/>
        <v>1.0000057313438449</v>
      </c>
      <c r="E824">
        <f>E823*(1-(Settings!$E$9/100))+(Settings!$B$10*O823)</f>
        <v>4660.8336590984127</v>
      </c>
      <c r="F824">
        <f t="shared" si="150"/>
        <v>1.0000057313061861</v>
      </c>
      <c r="G824">
        <f>(C824^Settings!$B$8)*(E824^(1-Settings!$B$8))</f>
        <v>13982.500977210058</v>
      </c>
      <c r="H824">
        <f t="shared" si="151"/>
        <v>1.0000057313250155</v>
      </c>
      <c r="I824">
        <f t="shared" si="152"/>
        <v>8.9999999998903473</v>
      </c>
      <c r="J824">
        <f t="shared" si="153"/>
        <v>3.7281289166912757E-11</v>
      </c>
      <c r="K824">
        <f t="shared" si="154"/>
        <v>3.9999849434927155</v>
      </c>
      <c r="L824">
        <f t="shared" si="155"/>
        <v>5.6745792065271417E-6</v>
      </c>
      <c r="M824">
        <f>(B824^Settings!$B$7)*(G824^(1-Settings!$B$7))</f>
        <v>6991.2636466189142</v>
      </c>
      <c r="N824">
        <f t="shared" si="156"/>
        <v>1.9999962358696366</v>
      </c>
      <c r="O824">
        <f>(Settings!$E$10/100)*M824</f>
        <v>1398.2527293237829</v>
      </c>
      <c r="P824">
        <f t="shared" si="157"/>
        <v>1.5999969886957093</v>
      </c>
      <c r="Q824">
        <f t="shared" si="158"/>
        <v>0.9555102868328077</v>
      </c>
      <c r="R824">
        <f>(B824*Q824)/((1+(Settings!$E$11/100))^(A824-1))</f>
        <v>2.9622453331217474E-4</v>
      </c>
      <c r="S824">
        <f t="shared" si="159"/>
        <v>85.675488768226288</v>
      </c>
    </row>
    <row r="825" spans="1:19" x14ac:dyDescent="0.35">
      <c r="A825">
        <f t="shared" si="148"/>
        <v>822</v>
      </c>
      <c r="B825">
        <f>B824*(1+(Settings!$E$7/100))</f>
        <v>3530.5947863520696</v>
      </c>
      <c r="C825">
        <f>C824*(1-(Settings!$E$8/100))+(Settings!$B$9*O824)</f>
        <v>42366.980329138554</v>
      </c>
      <c r="D825">
        <f t="shared" si="149"/>
        <v>1.0000056462244444</v>
      </c>
      <c r="E825">
        <f>E824*(1-(Settings!$E$9/100))+(Settings!$B$10*O824)</f>
        <v>4707.4422588488233</v>
      </c>
      <c r="F825">
        <f t="shared" si="150"/>
        <v>1.0000056461879181</v>
      </c>
      <c r="G825">
        <f>(C825^Settings!$B$8)*(E825^(1-Settings!$B$8))</f>
        <v>14122.326776462993</v>
      </c>
      <c r="H825">
        <f t="shared" si="151"/>
        <v>1.0000056462061702</v>
      </c>
      <c r="I825">
        <f t="shared" si="152"/>
        <v>8.9999999998936033</v>
      </c>
      <c r="J825">
        <f t="shared" si="153"/>
        <v>3.61710661422876E-11</v>
      </c>
      <c r="K825">
        <f t="shared" si="154"/>
        <v>3.9999851671039997</v>
      </c>
      <c r="L825">
        <f t="shared" si="155"/>
        <v>5.5903031537241077E-6</v>
      </c>
      <c r="M825">
        <f>(B825^Settings!$B$7)*(G825^(1-Settings!$B$7))</f>
        <v>7061.1764804556806</v>
      </c>
      <c r="N825">
        <f t="shared" si="156"/>
        <v>1.9999962917725622</v>
      </c>
      <c r="O825">
        <f>(Settings!$E$10/100)*M825</f>
        <v>1412.2352960911362</v>
      </c>
      <c r="P825">
        <f t="shared" si="157"/>
        <v>1.5999970334180498</v>
      </c>
      <c r="Q825">
        <f t="shared" si="158"/>
        <v>0.95551030403372761</v>
      </c>
      <c r="R825">
        <f>(B825*Q825)/((1+(Settings!$E$11/100))^(A825-1))</f>
        <v>2.9332037650117812E-4</v>
      </c>
      <c r="S825">
        <f t="shared" si="159"/>
        <v>85.675782088602787</v>
      </c>
    </row>
    <row r="826" spans="1:19" x14ac:dyDescent="0.35">
      <c r="A826">
        <f t="shared" si="148"/>
        <v>823</v>
      </c>
      <c r="B826">
        <f>B825*(1+(Settings!$E$7/100))</f>
        <v>3565.9007342155905</v>
      </c>
      <c r="C826">
        <f>C825*(1-(Settings!$E$8/100))+(Settings!$B$9*O825)</f>
        <v>42790.652489037806</v>
      </c>
      <c r="D826">
        <f t="shared" si="149"/>
        <v>1.0000055623692106</v>
      </c>
      <c r="E826">
        <f>E825*(1-(Settings!$E$9/100))+(Settings!$B$10*O825)</f>
        <v>4754.5169432809607</v>
      </c>
      <c r="F826">
        <f t="shared" si="150"/>
        <v>1.00000556233375</v>
      </c>
      <c r="G826">
        <f>(C826^Settings!$B$8)*(E826^(1-Settings!$B$8))</f>
        <v>14263.550829761074</v>
      </c>
      <c r="H826">
        <f t="shared" si="151"/>
        <v>1.0000055623514692</v>
      </c>
      <c r="I826">
        <f t="shared" si="152"/>
        <v>8.9999999998967635</v>
      </c>
      <c r="J826">
        <f t="shared" si="153"/>
        <v>3.510525203864745E-11</v>
      </c>
      <c r="K826">
        <f t="shared" si="154"/>
        <v>3.9999853873943296</v>
      </c>
      <c r="L826">
        <f t="shared" si="155"/>
        <v>5.5072786775411942E-6</v>
      </c>
      <c r="M826">
        <f>(B826^Settings!$B$7)*(G826^(1-Settings!$B$7))</f>
        <v>7131.7884416439629</v>
      </c>
      <c r="N826">
        <f t="shared" si="156"/>
        <v>1.9999963468452464</v>
      </c>
      <c r="O826">
        <f>(Settings!$E$10/100)*M826</f>
        <v>1426.3576883287926</v>
      </c>
      <c r="P826">
        <f t="shared" si="157"/>
        <v>1.5999970774761971</v>
      </c>
      <c r="Q826">
        <f t="shared" si="158"/>
        <v>0.95551032097918809</v>
      </c>
      <c r="R826">
        <f>(B826*Q826)/((1+(Settings!$E$11/100))^(A826-1))</f>
        <v>2.9044469168636037E-4</v>
      </c>
      <c r="S826">
        <f t="shared" si="159"/>
        <v>85.676072533294473</v>
      </c>
    </row>
    <row r="827" spans="1:19" x14ac:dyDescent="0.35">
      <c r="A827">
        <f t="shared" si="148"/>
        <v>824</v>
      </c>
      <c r="B827">
        <f>B826*(1+(Settings!$E$7/100))</f>
        <v>3601.5597415577463</v>
      </c>
      <c r="C827">
        <f>C826*(1-(Settings!$E$8/100))+(Settings!$B$9*O826)</f>
        <v>43218.561358752959</v>
      </c>
      <c r="D827">
        <f t="shared" si="149"/>
        <v>1.0000054797593361</v>
      </c>
      <c r="E827">
        <f>E826*(1-(Settings!$E$9/100))+(Settings!$B$10*O826)</f>
        <v>4802.06237324822</v>
      </c>
      <c r="F827">
        <f t="shared" si="150"/>
        <v>1.0000054797249192</v>
      </c>
      <c r="G827">
        <f>(C827^Settings!$B$8)*(E827^(1-Settings!$B$8))</f>
        <v>14406.18711966449</v>
      </c>
      <c r="H827">
        <f t="shared" si="151"/>
        <v>1.0000054797421276</v>
      </c>
      <c r="I827">
        <f t="shared" si="152"/>
        <v>8.9999999998998312</v>
      </c>
      <c r="J827">
        <f t="shared" si="153"/>
        <v>3.4083846855992306E-11</v>
      </c>
      <c r="K827">
        <f t="shared" si="154"/>
        <v>3.9999856044130278</v>
      </c>
      <c r="L827">
        <f t="shared" si="155"/>
        <v>5.4254872816628108E-6</v>
      </c>
      <c r="M827">
        <f>(B827^Settings!$B$7)*(G827^(1-Settings!$B$7))</f>
        <v>7203.1065214622067</v>
      </c>
      <c r="N827">
        <f t="shared" si="156"/>
        <v>1.9999964011000189</v>
      </c>
      <c r="O827">
        <f>(Settings!$E$10/100)*M827</f>
        <v>1440.6213042924414</v>
      </c>
      <c r="P827">
        <f t="shared" si="157"/>
        <v>1.5999971208800152</v>
      </c>
      <c r="Q827">
        <f t="shared" si="158"/>
        <v>0.95551033767298299</v>
      </c>
      <c r="R827">
        <f>(B827*Q827)/((1+(Settings!$E$11/100))^(A827-1))</f>
        <v>2.8759719973367605E-4</v>
      </c>
      <c r="S827">
        <f t="shared" si="159"/>
        <v>85.676360130494203</v>
      </c>
    </row>
    <row r="828" spans="1:19" x14ac:dyDescent="0.35">
      <c r="A828">
        <f t="shared" si="148"/>
        <v>825</v>
      </c>
      <c r="B828">
        <f>B827*(1+(Settings!$E$7/100))</f>
        <v>3637.5753389733236</v>
      </c>
      <c r="C828">
        <f>C827*(1-(Settings!$E$8/100))+(Settings!$B$9*O827)</f>
        <v>43650.749305441095</v>
      </c>
      <c r="D828">
        <f t="shared" si="149"/>
        <v>1.000005398376369</v>
      </c>
      <c r="E828">
        <f>E827*(1-(Settings!$E$9/100))+(Settings!$B$10*O827)</f>
        <v>4850.0832562124997</v>
      </c>
      <c r="F828">
        <f t="shared" si="150"/>
        <v>1.0000053983429957</v>
      </c>
      <c r="G828">
        <f>(C828^Settings!$B$8)*(E828^(1-Settings!$B$8))</f>
        <v>14550.249768558931</v>
      </c>
      <c r="H828">
        <f t="shared" si="151"/>
        <v>1.0000053983596713</v>
      </c>
      <c r="I828">
        <f t="shared" si="152"/>
        <v>8.9999999999028049</v>
      </c>
      <c r="J828">
        <f t="shared" si="153"/>
        <v>3.3040237212844659E-11</v>
      </c>
      <c r="K828">
        <f t="shared" si="154"/>
        <v>3.9999858182086814</v>
      </c>
      <c r="L828">
        <f t="shared" si="155"/>
        <v>5.3449105807956698E-6</v>
      </c>
      <c r="M828">
        <f>(B828^Settings!$B$7)*(G828^(1-Settings!$B$7))</f>
        <v>7275.1377811016255</v>
      </c>
      <c r="N828">
        <f t="shared" si="156"/>
        <v>1.9999964545490279</v>
      </c>
      <c r="O828">
        <f>(Settings!$E$10/100)*M828</f>
        <v>1455.0275562203251</v>
      </c>
      <c r="P828">
        <f t="shared" si="157"/>
        <v>1.5999971636392223</v>
      </c>
      <c r="Q828">
        <f t="shared" si="158"/>
        <v>0.95551035411884988</v>
      </c>
      <c r="R828">
        <f>(B828*Q828)/((1+(Settings!$E$11/100))^(A828-1))</f>
        <v>2.8477762424561017E-4</v>
      </c>
      <c r="S828">
        <f t="shared" si="159"/>
        <v>85.676644908118448</v>
      </c>
    </row>
    <row r="829" spans="1:19" x14ac:dyDescent="0.35">
      <c r="A829">
        <f t="shared" si="148"/>
        <v>826</v>
      </c>
      <c r="B829">
        <f>B828*(1+(Settings!$E$7/100))</f>
        <v>3673.9510923630569</v>
      </c>
      <c r="C829">
        <f>C828*(1-(Settings!$E$8/100))+(Settings!$B$9*O828)</f>
        <v>44087.259119930568</v>
      </c>
      <c r="D829">
        <f t="shared" si="149"/>
        <v>1.0000053182020796</v>
      </c>
      <c r="E829">
        <f>E828*(1-(Settings!$E$9/100))+(Settings!$B$10*O828)</f>
        <v>4898.5843467102823</v>
      </c>
      <c r="F829">
        <f t="shared" si="150"/>
        <v>1.0000053181696833</v>
      </c>
      <c r="G829">
        <f>(C829^Settings!$B$8)*(E829^(1-Settings!$B$8))</f>
        <v>14695.753040053851</v>
      </c>
      <c r="H829">
        <f t="shared" si="151"/>
        <v>1.0000053181858926</v>
      </c>
      <c r="I829">
        <f t="shared" si="152"/>
        <v>8.9999999999056932</v>
      </c>
      <c r="J829">
        <f t="shared" si="153"/>
        <v>3.2085445411667024E-11</v>
      </c>
      <c r="K829">
        <f t="shared" si="154"/>
        <v>3.999986028829158</v>
      </c>
      <c r="L829">
        <f t="shared" si="155"/>
        <v>5.2655305893267723E-6</v>
      </c>
      <c r="M829">
        <f>(B829^Settings!$B$7)*(G829^(1-Settings!$B$7))</f>
        <v>7347.8893523653142</v>
      </c>
      <c r="N829">
        <f t="shared" si="156"/>
        <v>1.9999965072042396</v>
      </c>
      <c r="O829">
        <f>(Settings!$E$10/100)*M829</f>
        <v>1469.5778704730628</v>
      </c>
      <c r="P829">
        <f t="shared" si="157"/>
        <v>1.5999972057633916</v>
      </c>
      <c r="Q829">
        <f t="shared" si="158"/>
        <v>0.95551037032047093</v>
      </c>
      <c r="R829">
        <f>(B829*Q829)/((1+(Settings!$E$11/100))^(A829-1))</f>
        <v>2.8198569153435176E-4</v>
      </c>
      <c r="S829">
        <f t="shared" si="159"/>
        <v>85.676926893809977</v>
      </c>
    </row>
    <row r="830" spans="1:19" x14ac:dyDescent="0.35">
      <c r="A830">
        <f t="shared" si="148"/>
        <v>827</v>
      </c>
      <c r="B830">
        <f>B829*(1+(Settings!$E$7/100))</f>
        <v>3710.6906032866873</v>
      </c>
      <c r="C830">
        <f>C829*(1-(Settings!$E$8/100))+(Settings!$B$9*O829)</f>
        <v>44528.13402095771</v>
      </c>
      <c r="D830">
        <f t="shared" si="149"/>
        <v>1.0000052392185044</v>
      </c>
      <c r="E830">
        <f>E829*(1-(Settings!$E$9/100))+(Settings!$B$10*O829)</f>
        <v>4947.5704468233835</v>
      </c>
      <c r="F830">
        <f t="shared" si="150"/>
        <v>1.0000052391870851</v>
      </c>
      <c r="G830">
        <f>(C830^Settings!$B$8)*(E830^(1-Settings!$B$8))</f>
        <v>14842.711340394695</v>
      </c>
      <c r="H830">
        <f t="shared" si="151"/>
        <v>1.0000052392028058</v>
      </c>
      <c r="I830">
        <f t="shared" si="152"/>
        <v>8.9999999999084928</v>
      </c>
      <c r="J830">
        <f t="shared" si="153"/>
        <v>3.1108449149996886E-11</v>
      </c>
      <c r="K830">
        <f t="shared" si="154"/>
        <v>3.9999862363216137</v>
      </c>
      <c r="L830">
        <f t="shared" si="155"/>
        <v>5.1873294992788033E-6</v>
      </c>
      <c r="M830">
        <f>(B830^Settings!$B$7)*(G830^(1-Settings!$B$7))</f>
        <v>7421.3684383743766</v>
      </c>
      <c r="N830">
        <f t="shared" si="156"/>
        <v>1.9999965590774433</v>
      </c>
      <c r="O830">
        <f>(Settings!$E$10/100)*M830</f>
        <v>1484.2736876748754</v>
      </c>
      <c r="P830">
        <f t="shared" si="157"/>
        <v>1.5999972472619548</v>
      </c>
      <c r="Q830">
        <f t="shared" si="158"/>
        <v>0.955510386281474</v>
      </c>
      <c r="R830">
        <f>(B830*Q830)/((1+(Settings!$E$11/100))^(A830-1))</f>
        <v>2.7922113059522958E-4</v>
      </c>
      <c r="S830">
        <f t="shared" si="159"/>
        <v>85.677206114940574</v>
      </c>
    </row>
    <row r="831" spans="1:19" x14ac:dyDescent="0.35">
      <c r="A831">
        <f t="shared" si="148"/>
        <v>828</v>
      </c>
      <c r="B831">
        <f>B830*(1+(Settings!$E$7/100))</f>
        <v>3747.7975093195541</v>
      </c>
      <c r="C831">
        <f>C830*(1-(Settings!$E$8/100))+(Settings!$B$9*O830)</f>
        <v>44973.417659445942</v>
      </c>
      <c r="D831">
        <f t="shared" si="149"/>
        <v>1.0000051614079686</v>
      </c>
      <c r="E831">
        <f>E830*(1-(Settings!$E$9/100))+(Settings!$B$10*O830)</f>
        <v>4997.0464066544037</v>
      </c>
      <c r="F831">
        <f t="shared" si="150"/>
        <v>1.0000051613774597</v>
      </c>
      <c r="G831">
        <f>(C831^Settings!$B$8)*(E831^(1-Settings!$B$8))</f>
        <v>14991.139219889263</v>
      </c>
      <c r="H831">
        <f t="shared" si="151"/>
        <v>1.0000051613927141</v>
      </c>
      <c r="I831">
        <f t="shared" si="152"/>
        <v>8.9999999999112088</v>
      </c>
      <c r="J831">
        <f t="shared" si="153"/>
        <v>3.0175861809311755E-11</v>
      </c>
      <c r="K831">
        <f t="shared" si="154"/>
        <v>3.9999864407325028</v>
      </c>
      <c r="L831">
        <f t="shared" si="155"/>
        <v>5.1102898135368946E-6</v>
      </c>
      <c r="M831">
        <f>(B831^Settings!$B$7)*(G831^(1-Settings!$B$7))</f>
        <v>7495.5823142811032</v>
      </c>
      <c r="N831">
        <f t="shared" si="156"/>
        <v>1.9999966101802529</v>
      </c>
      <c r="O831">
        <f>(Settings!$E$10/100)*M831</f>
        <v>1499.1164628562208</v>
      </c>
      <c r="P831">
        <f t="shared" si="157"/>
        <v>1.5999972881442022</v>
      </c>
      <c r="Q831">
        <f t="shared" si="158"/>
        <v>0.95551040200543158</v>
      </c>
      <c r="R831">
        <f>(B831*Q831)/((1+(Settings!$E$11/100))^(A831-1))</f>
        <v>2.7648367308040858E-4</v>
      </c>
      <c r="S831">
        <f t="shared" si="159"/>
        <v>85.677482598613651</v>
      </c>
    </row>
    <row r="832" spans="1:19" x14ac:dyDescent="0.35">
      <c r="A832">
        <f t="shared" si="148"/>
        <v>829</v>
      </c>
      <c r="B832">
        <f>B831*(1+(Settings!$E$7/100))</f>
        <v>3785.2754844127498</v>
      </c>
      <c r="C832">
        <f>C831*(1-(Settings!$E$8/100))+(Settings!$B$9*O831)</f>
        <v>45423.154122827626</v>
      </c>
      <c r="D832">
        <f t="shared" si="149"/>
        <v>1.0000050847530417</v>
      </c>
      <c r="E832">
        <f>E831*(1-(Settings!$E$9/100))+(Settings!$B$10*O831)</f>
        <v>5047.0171248069373</v>
      </c>
      <c r="F832">
        <f t="shared" si="150"/>
        <v>1.0000050847234432</v>
      </c>
      <c r="G832">
        <f>(C832^Settings!$B$8)*(E832^(1-Settings!$B$8))</f>
        <v>15141.051374348344</v>
      </c>
      <c r="H832">
        <f t="shared" si="151"/>
        <v>1.0000050847382536</v>
      </c>
      <c r="I832">
        <f t="shared" si="152"/>
        <v>8.9999999999138485</v>
      </c>
      <c r="J832">
        <f t="shared" si="153"/>
        <v>2.9332092310596636E-11</v>
      </c>
      <c r="K832">
        <f t="shared" si="154"/>
        <v>3.9999866421075922</v>
      </c>
      <c r="L832">
        <f t="shared" si="155"/>
        <v>5.0343943014397041E-6</v>
      </c>
      <c r="M832">
        <f>(B832^Settings!$B$7)*(G832^(1-Settings!$B$7))</f>
        <v>7570.5383279892822</v>
      </c>
      <c r="N832">
        <f t="shared" si="156"/>
        <v>1.99999666052411</v>
      </c>
      <c r="O832">
        <f>(Settings!$E$10/100)*M832</f>
        <v>1514.1076655978566</v>
      </c>
      <c r="P832">
        <f t="shared" si="157"/>
        <v>1.5999973284192879</v>
      </c>
      <c r="Q832">
        <f t="shared" si="158"/>
        <v>0.95551041749586529</v>
      </c>
      <c r="R832">
        <f>(B832*Q832)/((1+(Settings!$E$11/100))^(A832-1))</f>
        <v>2.7377305327284463E-4</v>
      </c>
      <c r="S832">
        <f t="shared" si="159"/>
        <v>85.677756371666916</v>
      </c>
    </row>
    <row r="833" spans="1:19" x14ac:dyDescent="0.35">
      <c r="A833">
        <f t="shared" si="148"/>
        <v>830</v>
      </c>
      <c r="B833">
        <f>B832*(1+(Settings!$E$7/100))</f>
        <v>3823.1282392568774</v>
      </c>
      <c r="C833">
        <f>C832*(1-(Settings!$E$8/100))+(Settings!$B$9*O832)</f>
        <v>45877.387939409142</v>
      </c>
      <c r="D833">
        <f t="shared" si="149"/>
        <v>1.0000050092365598</v>
      </c>
      <c r="E833">
        <f>E832*(1-(Settings!$E$9/100))+(Settings!$B$10*O832)</f>
        <v>5097.4875488705839</v>
      </c>
      <c r="F833">
        <f t="shared" si="150"/>
        <v>1.0000050092078272</v>
      </c>
      <c r="G833">
        <f>(C833^Settings!$B$8)*(E833^(1-Settings!$B$8))</f>
        <v>15292.462646540731</v>
      </c>
      <c r="H833">
        <f t="shared" si="151"/>
        <v>1.0000050092221713</v>
      </c>
      <c r="I833">
        <f t="shared" si="152"/>
        <v>8.9999999999164064</v>
      </c>
      <c r="J833">
        <f t="shared" si="153"/>
        <v>2.8421709430404007E-11</v>
      </c>
      <c r="K833">
        <f t="shared" si="154"/>
        <v>3.9999868404919661</v>
      </c>
      <c r="L833">
        <f t="shared" si="155"/>
        <v>4.9596259099615736E-6</v>
      </c>
      <c r="M833">
        <f>(B833^Settings!$B$7)*(G833^(1-Settings!$B$7))</f>
        <v>7646.2439008817155</v>
      </c>
      <c r="N833">
        <f t="shared" si="156"/>
        <v>1.9999967101202858</v>
      </c>
      <c r="O833">
        <f>(Settings!$E$10/100)*M833</f>
        <v>1529.2487801763432</v>
      </c>
      <c r="P833">
        <f t="shared" si="157"/>
        <v>1.5999973680962287</v>
      </c>
      <c r="Q833">
        <f t="shared" si="158"/>
        <v>0.9555104327562427</v>
      </c>
      <c r="R833">
        <f>(B833*Q833)/((1+(Settings!$E$11/100))^(A833-1))</f>
        <v>2.7108900806049386E-4</v>
      </c>
      <c r="S833">
        <f t="shared" si="159"/>
        <v>85.678027460674983</v>
      </c>
    </row>
    <row r="834" spans="1:19" x14ac:dyDescent="0.35">
      <c r="A834">
        <f t="shared" si="148"/>
        <v>831</v>
      </c>
      <c r="B834">
        <f>B833*(1+(Settings!$E$7/100))</f>
        <v>3861.3595216494464</v>
      </c>
      <c r="C834">
        <f>C833*(1-(Settings!$E$8/100))+(Settings!$B$9*O833)</f>
        <v>46336.164082779665</v>
      </c>
      <c r="D834">
        <f t="shared" si="149"/>
        <v>1.0000049348416251</v>
      </c>
      <c r="E834">
        <f>E833*(1-(Settings!$E$9/100))+(Settings!$B$10*O833)</f>
        <v>5148.462675910806</v>
      </c>
      <c r="F834">
        <f t="shared" si="150"/>
        <v>1.0000049348137363</v>
      </c>
      <c r="G834">
        <f>(C834^Settings!$B$8)*(E834^(1-Settings!$B$8))</f>
        <v>15445.388027662819</v>
      </c>
      <c r="H834">
        <f t="shared" si="151"/>
        <v>1.0000049348276807</v>
      </c>
      <c r="I834">
        <f t="shared" si="152"/>
        <v>8.9999999999188915</v>
      </c>
      <c r="J834">
        <f t="shared" si="153"/>
        <v>2.7622348852673895E-11</v>
      </c>
      <c r="K834">
        <f t="shared" si="154"/>
        <v>3.9999870359300433</v>
      </c>
      <c r="L834">
        <f t="shared" si="155"/>
        <v>4.8859680079615941E-6</v>
      </c>
      <c r="M834">
        <f>(B834^Settings!$B$7)*(G834^(1-Settings!$B$7))</f>
        <v>7722.7065285550107</v>
      </c>
      <c r="N834">
        <f t="shared" si="156"/>
        <v>1.9999967589798846</v>
      </c>
      <c r="O834">
        <f>(Settings!$E$10/100)*M834</f>
        <v>1544.5413057110022</v>
      </c>
      <c r="P834">
        <f t="shared" si="157"/>
        <v>1.5999974071839078</v>
      </c>
      <c r="Q834">
        <f t="shared" si="158"/>
        <v>0.95551044778998062</v>
      </c>
      <c r="R834">
        <f>(B834*Q834)/((1+(Settings!$E$11/100))^(A834-1))</f>
        <v>2.6843127691077552E-4</v>
      </c>
      <c r="S834">
        <f t="shared" si="159"/>
        <v>85.67829589195189</v>
      </c>
    </row>
    <row r="835" spans="1:19" x14ac:dyDescent="0.35">
      <c r="A835">
        <f t="shared" si="148"/>
        <v>832</v>
      </c>
      <c r="B835">
        <f>B834*(1+(Settings!$E$7/100))</f>
        <v>3899.9731168659409</v>
      </c>
      <c r="C835">
        <f>C834*(1-(Settings!$E$8/100))+(Settings!$B$9*O834)</f>
        <v>46799.527976263977</v>
      </c>
      <c r="D835">
        <f t="shared" si="149"/>
        <v>1.0000048615515844</v>
      </c>
      <c r="E835">
        <f>E834*(1-(Settings!$E$9/100))+(Settings!$B$10*O834)</f>
        <v>5199.9475529636893</v>
      </c>
      <c r="F835">
        <f t="shared" si="150"/>
        <v>1.0000048615245172</v>
      </c>
      <c r="G835">
        <f>(C835^Settings!$B$8)*(E835^(1-Settings!$B$8))</f>
        <v>15599.842658822865</v>
      </c>
      <c r="H835">
        <f t="shared" si="151"/>
        <v>1.0000048615380619</v>
      </c>
      <c r="I835">
        <f t="shared" si="152"/>
        <v>8.9999999999213021</v>
      </c>
      <c r="J835">
        <f t="shared" si="153"/>
        <v>2.6778579353958776E-11</v>
      </c>
      <c r="K835">
        <f t="shared" si="154"/>
        <v>3.9999872284655802</v>
      </c>
      <c r="L835">
        <f t="shared" si="155"/>
        <v>4.8134040309122383E-6</v>
      </c>
      <c r="M835">
        <f>(B835^Settings!$B$7)*(G835^(1-Settings!$B$7))</f>
        <v>7799.9337815617182</v>
      </c>
      <c r="N835">
        <f t="shared" si="156"/>
        <v>1.9999968071138465</v>
      </c>
      <c r="O835">
        <f>(Settings!$E$10/100)*M835</f>
        <v>1559.9867563123437</v>
      </c>
      <c r="P835">
        <f t="shared" si="157"/>
        <v>1.5999974456910773</v>
      </c>
      <c r="Q835">
        <f t="shared" si="158"/>
        <v>0.95551046260044492</v>
      </c>
      <c r="R835">
        <f>(B835*Q835)/((1+(Settings!$E$11/100))^(A835-1))</f>
        <v>2.6579960184528416E-4</v>
      </c>
      <c r="S835">
        <f t="shared" si="159"/>
        <v>85.678561691553739</v>
      </c>
    </row>
    <row r="836" spans="1:19" x14ac:dyDescent="0.35">
      <c r="A836">
        <f t="shared" si="148"/>
        <v>833</v>
      </c>
      <c r="B836">
        <f>B835*(1+(Settings!$E$7/100))</f>
        <v>3938.9728480346002</v>
      </c>
      <c r="C836">
        <f>C835*(1-(Settings!$E$8/100))+(Settings!$B$9*O835)</f>
        <v>47267.525497419811</v>
      </c>
      <c r="D836">
        <f t="shared" si="149"/>
        <v>1.0000047893500064</v>
      </c>
      <c r="E836">
        <f>E835*(1-(Settings!$E$9/100))+(Settings!$B$10*O835)</f>
        <v>5251.9472775356498</v>
      </c>
      <c r="F836">
        <f t="shared" si="150"/>
        <v>1.0000047893237607</v>
      </c>
      <c r="G836">
        <f>(C836^Settings!$B$8)*(E836^(1-Settings!$B$8))</f>
        <v>15755.841832540109</v>
      </c>
      <c r="H836">
        <f t="shared" si="151"/>
        <v>1.0000047893368613</v>
      </c>
      <c r="I836">
        <f t="shared" si="152"/>
        <v>8.9999999999236397</v>
      </c>
      <c r="J836">
        <f t="shared" si="153"/>
        <v>2.5979218776228663E-11</v>
      </c>
      <c r="K836">
        <f t="shared" si="154"/>
        <v>3.9999874181416821</v>
      </c>
      <c r="L836">
        <f t="shared" si="155"/>
        <v>4.7419176807395047E-6</v>
      </c>
      <c r="M836">
        <f>(B836^Settings!$B$7)*(G836^(1-Settings!$B$7))</f>
        <v>7877.9333061598845</v>
      </c>
      <c r="N836">
        <f t="shared" si="156"/>
        <v>1.999996854532947</v>
      </c>
      <c r="O836">
        <f>(Settings!$E$10/100)*M836</f>
        <v>1575.5866612319769</v>
      </c>
      <c r="P836">
        <f t="shared" si="157"/>
        <v>1.5999974836263577</v>
      </c>
      <c r="Q836">
        <f t="shared" si="158"/>
        <v>0.95551047719095172</v>
      </c>
      <c r="R836">
        <f>(B836*Q836)/((1+(Settings!$E$11/100))^(A836-1))</f>
        <v>2.6319372741475072E-4</v>
      </c>
      <c r="S836">
        <f t="shared" si="159"/>
        <v>85.678824885281159</v>
      </c>
    </row>
    <row r="837" spans="1:19" x14ac:dyDescent="0.35">
      <c r="A837">
        <f t="shared" si="148"/>
        <v>834</v>
      </c>
      <c r="B837">
        <f>B836*(1+(Settings!$E$7/100))</f>
        <v>3978.3625765149463</v>
      </c>
      <c r="C837">
        <f>C836*(1-(Settings!$E$8/100))+(Settings!$B$9*O836)</f>
        <v>47740.202982580195</v>
      </c>
      <c r="D837">
        <f t="shared" si="149"/>
        <v>1.0000047182207261</v>
      </c>
      <c r="E837">
        <f>E836*(1-(Settings!$E$9/100))+(Settings!$B$10*O836)</f>
        <v>5304.4669981081342</v>
      </c>
      <c r="F837">
        <f t="shared" si="150"/>
        <v>1.0000047181952576</v>
      </c>
      <c r="G837">
        <f>(C837^Settings!$B$8)*(E837^(1-Settings!$B$8))</f>
        <v>15913.400994258902</v>
      </c>
      <c r="H837">
        <f t="shared" si="151"/>
        <v>1.000004718208003</v>
      </c>
      <c r="I837">
        <f t="shared" si="152"/>
        <v>8.9999999999259082</v>
      </c>
      <c r="J837">
        <f t="shared" si="153"/>
        <v>2.5202062658991053E-11</v>
      </c>
      <c r="K837">
        <f t="shared" si="154"/>
        <v>3.9999876050008174</v>
      </c>
      <c r="L837">
        <f t="shared" si="155"/>
        <v>4.6714930812541411E-6</v>
      </c>
      <c r="M837">
        <f>(B837^Settings!$B$7)*(G837^(1-Settings!$B$7))</f>
        <v>7956.7128250701217</v>
      </c>
      <c r="N837">
        <f t="shared" si="156"/>
        <v>1.9999969012478038</v>
      </c>
      <c r="O837">
        <f>(Settings!$E$10/100)*M837</f>
        <v>1591.3425650140243</v>
      </c>
      <c r="P837">
        <f t="shared" si="157"/>
        <v>1.5999975209982431</v>
      </c>
      <c r="Q837">
        <f t="shared" si="158"/>
        <v>0.95551049156476753</v>
      </c>
      <c r="R837">
        <f>(B837*Q837)/((1+(Settings!$E$11/100))^(A837-1))</f>
        <v>2.6061340067424859E-4</v>
      </c>
      <c r="S837">
        <f t="shared" si="159"/>
        <v>85.679085498681829</v>
      </c>
    </row>
    <row r="838" spans="1:19" x14ac:dyDescent="0.35">
      <c r="A838">
        <f t="shared" ref="A838:A901" si="160">A837+1</f>
        <v>835</v>
      </c>
      <c r="B838">
        <f>B837*(1+(Settings!$E$7/100))</f>
        <v>4018.1462022800956</v>
      </c>
      <c r="C838">
        <f>C837*(1-(Settings!$E$8/100))+(Settings!$B$9*O837)</f>
        <v>48217.607231441209</v>
      </c>
      <c r="D838">
        <f t="shared" ref="D838:D901" si="161">100*((C838/C837)-1)</f>
        <v>1.0000046481478453</v>
      </c>
      <c r="E838">
        <f>E837*(1-(Settings!$E$9/100))+(Settings!$B$10*O837)</f>
        <v>5357.5119146473735</v>
      </c>
      <c r="F838">
        <f t="shared" ref="F838:F901" si="162">100*((E838/E837)-1)</f>
        <v>1.0000046481231317</v>
      </c>
      <c r="G838">
        <f>(C838^Settings!$B$8)*(E838^(1-Settings!$B$8))</f>
        <v>16072.535743877928</v>
      </c>
      <c r="H838">
        <f t="shared" ref="H838:H901" si="163">100*((G838/G837)-1)</f>
        <v>1.0000046481354774</v>
      </c>
      <c r="I838">
        <f t="shared" ref="I838:I901" si="164">C838/E838</f>
        <v>8.9999999999281091</v>
      </c>
      <c r="J838">
        <f t="shared" ref="J838:J901" si="165">100*((I838/I837)-1)</f>
        <v>2.4447111002245947E-11</v>
      </c>
      <c r="K838">
        <f t="shared" ref="K838:K901" si="166">G838/B838</f>
        <v>3.9999877890848206</v>
      </c>
      <c r="L838">
        <f t="shared" ref="L838:L901" si="167">100*((K838/K837)-1)</f>
        <v>4.6021143340624349E-6</v>
      </c>
      <c r="M838">
        <f>(B838^Settings!$B$7)*(G838^(1-Settings!$B$7))</f>
        <v>8036.2801382402167</v>
      </c>
      <c r="N838">
        <f t="shared" ref="N838:N901" si="168">M838/B838</f>
        <v>1.9999969472688754</v>
      </c>
      <c r="O838">
        <f>(Settings!$E$10/100)*M838</f>
        <v>1607.2560276480435</v>
      </c>
      <c r="P838">
        <f t="shared" ref="P838:P901" si="169">(M838-O838)/B838</f>
        <v>1.5999975578151004</v>
      </c>
      <c r="Q838">
        <f t="shared" ref="Q838:Q901" si="170">LN(1+P838)</f>
        <v>0.95551050572511076</v>
      </c>
      <c r="R838">
        <f>(B838*Q838)/((1+(Settings!$E$11/100))^(A838-1))</f>
        <v>2.5805837115864302E-4</v>
      </c>
      <c r="S838">
        <f t="shared" ref="S838:S901" si="171">S837+R838</f>
        <v>85.679343557052988</v>
      </c>
    </row>
    <row r="839" spans="1:19" x14ac:dyDescent="0.35">
      <c r="A839">
        <f t="shared" si="160"/>
        <v>836</v>
      </c>
      <c r="B839">
        <f>B838*(1+(Settings!$E$7/100))</f>
        <v>4058.3276643028967</v>
      </c>
      <c r="C839">
        <f>C838*(1-(Settings!$E$8/100))+(Settings!$B$9*O838)</f>
        <v>48699.785511695627</v>
      </c>
      <c r="D839">
        <f t="shared" si="161"/>
        <v>1.0000045791156653</v>
      </c>
      <c r="E839">
        <f>E838*(1-(Settings!$E$9/100))+(Settings!$B$10*O838)</f>
        <v>5411.0872791192305</v>
      </c>
      <c r="F839">
        <f t="shared" si="162"/>
        <v>1.0000045790917067</v>
      </c>
      <c r="G839">
        <f>(C839^Settings!$B$8)*(E839^(1-Settings!$B$8))</f>
        <v>16233.261837294782</v>
      </c>
      <c r="H839">
        <f t="shared" si="163"/>
        <v>1.0000045791036749</v>
      </c>
      <c r="I839">
        <f t="shared" si="164"/>
        <v>8.999999999930246</v>
      </c>
      <c r="J839">
        <f t="shared" si="165"/>
        <v>2.3736568266485847E-11</v>
      </c>
      <c r="K839">
        <f t="shared" si="166"/>
        <v>3.9999879704349075</v>
      </c>
      <c r="L839">
        <f t="shared" si="167"/>
        <v>4.5337660070643437E-6</v>
      </c>
      <c r="M839">
        <f>(B839^Settings!$B$7)*(G839^(1-Settings!$B$7))</f>
        <v>8116.6431236174158</v>
      </c>
      <c r="N839">
        <f t="shared" si="168"/>
        <v>1.9999969926064658</v>
      </c>
      <c r="O839">
        <f>(Settings!$E$10/100)*M839</f>
        <v>1623.3286247234832</v>
      </c>
      <c r="P839">
        <f t="shared" si="169"/>
        <v>1.5999975940851727</v>
      </c>
      <c r="Q839">
        <f t="shared" si="170"/>
        <v>0.95551051967515155</v>
      </c>
      <c r="R839">
        <f>(B839*Q839)/((1+(Settings!$E$11/100))^(A839-1))</f>
        <v>2.5552839085827997E-4</v>
      </c>
      <c r="S839">
        <f t="shared" si="171"/>
        <v>85.67959908544384</v>
      </c>
    </row>
    <row r="840" spans="1:19" x14ac:dyDescent="0.35">
      <c r="A840">
        <f t="shared" si="160"/>
        <v>837</v>
      </c>
      <c r="B840">
        <f>B839*(1+(Settings!$E$7/100))</f>
        <v>4098.9109409459261</v>
      </c>
      <c r="C840">
        <f>C839*(1-(Settings!$E$8/100))+(Settings!$B$9*O839)</f>
        <v>49186.785563712852</v>
      </c>
      <c r="D840">
        <f t="shared" si="161"/>
        <v>1.0000045111087097</v>
      </c>
      <c r="E840">
        <f>E839*(1-(Settings!$E$9/100))+(Settings!$B$10*O839)</f>
        <v>5465.1983960091939</v>
      </c>
      <c r="F840">
        <f t="shared" si="162"/>
        <v>1.0000045110854616</v>
      </c>
      <c r="G840">
        <f>(C840^Settings!$B$8)*(E840^(1-Settings!$B$8))</f>
        <v>16395.595187965933</v>
      </c>
      <c r="H840">
        <f t="shared" si="163"/>
        <v>1.0000045110970968</v>
      </c>
      <c r="I840">
        <f t="shared" si="164"/>
        <v>8.999999999932319</v>
      </c>
      <c r="J840">
        <f t="shared" si="165"/>
        <v>2.3026025530725747E-11</v>
      </c>
      <c r="K840">
        <f t="shared" si="166"/>
        <v>3.9999881490916804</v>
      </c>
      <c r="L840">
        <f t="shared" si="167"/>
        <v>4.4664327569776674E-6</v>
      </c>
      <c r="M840">
        <f>(B840^Settings!$B$7)*(G840^(1-Settings!$B$7))</f>
        <v>8197.8097379284154</v>
      </c>
      <c r="N840">
        <f t="shared" si="168"/>
        <v>1.9999970372707259</v>
      </c>
      <c r="O840">
        <f>(Settings!$E$10/100)*M840</f>
        <v>1639.5619475856831</v>
      </c>
      <c r="P840">
        <f t="shared" si="169"/>
        <v>1.5999976298165808</v>
      </c>
      <c r="Q840">
        <f t="shared" si="170"/>
        <v>0.95551053341801351</v>
      </c>
      <c r="R840">
        <f>(B840*Q840)/((1+(Settings!$E$11/100))^(A840-1))</f>
        <v>2.5302321419491566E-4</v>
      </c>
      <c r="S840">
        <f t="shared" si="171"/>
        <v>85.679852108658039</v>
      </c>
    </row>
    <row r="841" spans="1:19" x14ac:dyDescent="0.35">
      <c r="A841">
        <f t="shared" si="160"/>
        <v>838</v>
      </c>
      <c r="B841">
        <f>B840*(1+(Settings!$E$7/100))</f>
        <v>4139.9000503553852</v>
      </c>
      <c r="C841">
        <f>C840*(1-(Settings!$E$8/100))+(Settings!$B$9*O840)</f>
        <v>49678.655605265703</v>
      </c>
      <c r="D841">
        <f t="shared" si="161"/>
        <v>1.0000044441117684</v>
      </c>
      <c r="E841">
        <f>E840*(1-(Settings!$E$9/100))+(Settings!$B$10*O840)</f>
        <v>5519.8506228475781</v>
      </c>
      <c r="F841">
        <f t="shared" si="162"/>
        <v>1.0000044440892086</v>
      </c>
      <c r="G841">
        <f>(C841^Settings!$B$8)*(E841^(1-Settings!$B$8))</f>
        <v>16559.551868482318</v>
      </c>
      <c r="H841">
        <f t="shared" si="163"/>
        <v>1.0000044441004885</v>
      </c>
      <c r="I841">
        <f t="shared" si="164"/>
        <v>8.9999999999343281</v>
      </c>
      <c r="J841">
        <f t="shared" si="165"/>
        <v>2.2315482794965646E-11</v>
      </c>
      <c r="K841">
        <f t="shared" si="166"/>
        <v>3.9999883250951389</v>
      </c>
      <c r="L841">
        <f t="shared" si="167"/>
        <v>4.4000995069737314E-6</v>
      </c>
      <c r="M841">
        <f>(B841^Settings!$B$7)*(G841^(1-Settings!$B$7))</f>
        <v>8279.7880174671463</v>
      </c>
      <c r="N841">
        <f t="shared" si="168"/>
        <v>1.9999970812716545</v>
      </c>
      <c r="O841">
        <f>(Settings!$E$10/100)*M841</f>
        <v>1655.9576034934294</v>
      </c>
      <c r="P841">
        <f t="shared" si="169"/>
        <v>1.5999976650173238</v>
      </c>
      <c r="Q841">
        <f t="shared" si="170"/>
        <v>0.95551054695677307</v>
      </c>
      <c r="R841">
        <f>(B841*Q841)/((1+(Settings!$E$11/100))^(A841-1))</f>
        <v>2.5054259799787894E-4</v>
      </c>
      <c r="S841">
        <f t="shared" si="171"/>
        <v>85.680102651256036</v>
      </c>
    </row>
    <row r="842" spans="1:19" x14ac:dyDescent="0.35">
      <c r="A842">
        <f t="shared" si="160"/>
        <v>839</v>
      </c>
      <c r="B842">
        <f>B841*(1+(Settings!$E$7/100))</f>
        <v>4181.2990508589392</v>
      </c>
      <c r="C842">
        <f>C841*(1-(Settings!$E$8/100))+(Settings!$B$9*O841)</f>
        <v>50175.44433630447</v>
      </c>
      <c r="D842">
        <f t="shared" si="161"/>
        <v>1.0000043781098311</v>
      </c>
      <c r="E842">
        <f>E841*(1-(Settings!$E$9/100))+(Settings!$B$10*O841)</f>
        <v>5575.0493707399692</v>
      </c>
      <c r="F842">
        <f t="shared" si="162"/>
        <v>1.0000043780879597</v>
      </c>
      <c r="G842">
        <f>(C842^Settings!$B$8)*(E842^(1-Settings!$B$8))</f>
        <v>16725.148112160696</v>
      </c>
      <c r="H842">
        <f t="shared" si="163"/>
        <v>1.0000043780988843</v>
      </c>
      <c r="I842">
        <f t="shared" si="164"/>
        <v>8.9999999999362785</v>
      </c>
      <c r="J842">
        <f t="shared" si="165"/>
        <v>2.1671553440683056E-11</v>
      </c>
      <c r="K842">
        <f t="shared" si="166"/>
        <v>3.9999884984846874</v>
      </c>
      <c r="L842">
        <f t="shared" si="167"/>
        <v>4.3347513578595454E-6</v>
      </c>
      <c r="M842">
        <f>(B842^Settings!$B$7)*(G842^(1-Settings!$B$7))</f>
        <v>8362.5860788904683</v>
      </c>
      <c r="N842">
        <f t="shared" si="168"/>
        <v>1.9999971246191044</v>
      </c>
      <c r="O842">
        <f>(Settings!$E$10/100)*M842</f>
        <v>1672.5172157780937</v>
      </c>
      <c r="P842">
        <f t="shared" si="169"/>
        <v>1.5999976996952836</v>
      </c>
      <c r="Q842">
        <f t="shared" si="170"/>
        <v>0.9555105602944618</v>
      </c>
      <c r="R842">
        <f>(B842*Q842)/((1+(Settings!$E$11/100))^(A842-1))</f>
        <v>2.4808630148047075E-4</v>
      </c>
      <c r="S842">
        <f t="shared" si="171"/>
        <v>85.680350737557518</v>
      </c>
    </row>
    <row r="843" spans="1:19" x14ac:dyDescent="0.35">
      <c r="A843">
        <f t="shared" si="160"/>
        <v>840</v>
      </c>
      <c r="B843">
        <f>B842*(1+(Settings!$E$7/100))</f>
        <v>4223.1120413675289</v>
      </c>
      <c r="C843">
        <f>C842*(1-(Settings!$E$8/100))+(Settings!$B$9*O842)</f>
        <v>50677.200943778662</v>
      </c>
      <c r="D843">
        <f t="shared" si="161"/>
        <v>1.0000043130881542</v>
      </c>
      <c r="E843">
        <f>E842*(1-(Settings!$E$9/100))+(Settings!$B$10*O842)</f>
        <v>5630.8001049029799</v>
      </c>
      <c r="F843">
        <f t="shared" si="162"/>
        <v>1.0000043130669267</v>
      </c>
      <c r="G843">
        <f>(C843^Settings!$B$8)*(E843^(1-Settings!$B$8))</f>
        <v>16892.400314650913</v>
      </c>
      <c r="H843">
        <f t="shared" si="163"/>
        <v>1.0000043130775627</v>
      </c>
      <c r="I843">
        <f t="shared" si="164"/>
        <v>8.9999999999381686</v>
      </c>
      <c r="J843">
        <f t="shared" si="165"/>
        <v>2.1005419625907962E-11</v>
      </c>
      <c r="K843">
        <f t="shared" si="166"/>
        <v>3.9999886692991486</v>
      </c>
      <c r="L843">
        <f t="shared" si="167"/>
        <v>4.2703738101224076E-6</v>
      </c>
      <c r="M843">
        <f>(B843^Settings!$B$7)*(G843^(1-Settings!$B$7))</f>
        <v>8446.2121200217862</v>
      </c>
      <c r="N843">
        <f t="shared" si="168"/>
        <v>1.9999971673227812</v>
      </c>
      <c r="O843">
        <f>(Settings!$E$10/100)*M843</f>
        <v>1689.2424240043574</v>
      </c>
      <c r="P843">
        <f t="shared" si="169"/>
        <v>1.599997733858225</v>
      </c>
      <c r="Q843">
        <f t="shared" si="170"/>
        <v>0.95551057343406609</v>
      </c>
      <c r="R843">
        <f>(B843*Q843)/((1+(Settings!$E$11/100))^(A843-1))</f>
        <v>2.4565408621659201E-4</v>
      </c>
      <c r="S843">
        <f t="shared" si="171"/>
        <v>85.680596391643732</v>
      </c>
    </row>
    <row r="844" spans="1:19" x14ac:dyDescent="0.35">
      <c r="A844">
        <f t="shared" si="160"/>
        <v>841</v>
      </c>
      <c r="B844">
        <f>B843*(1+(Settings!$E$7/100))</f>
        <v>4265.3431617812039</v>
      </c>
      <c r="C844">
        <f>C843*(1-(Settings!$E$8/100))+(Settings!$B$9*O843)</f>
        <v>51183.975106507009</v>
      </c>
      <c r="D844">
        <f t="shared" si="161"/>
        <v>1.0000042490321492</v>
      </c>
      <c r="E844">
        <f>E843*(1-(Settings!$E$9/100))+(Settings!$B$10*O843)</f>
        <v>5687.1083452053563</v>
      </c>
      <c r="F844">
        <f t="shared" si="162"/>
        <v>1.0000042490115435</v>
      </c>
      <c r="G844">
        <f>(C844^Settings!$B$8)*(E844^(1-Settings!$B$8))</f>
        <v>17061.325035559203</v>
      </c>
      <c r="H844">
        <f t="shared" si="163"/>
        <v>1.0000042490218464</v>
      </c>
      <c r="I844">
        <f t="shared" si="164"/>
        <v>8.9999999999400053</v>
      </c>
      <c r="J844">
        <f t="shared" si="165"/>
        <v>2.0405899192610377E-11</v>
      </c>
      <c r="K844">
        <f t="shared" si="166"/>
        <v>3.9999888375767654</v>
      </c>
      <c r="L844">
        <f t="shared" si="167"/>
        <v>4.206952342045156E-6</v>
      </c>
      <c r="M844">
        <f>(B844^Settings!$B$7)*(G844^(1-Settings!$B$7))</f>
        <v>8530.674420662699</v>
      </c>
      <c r="N844">
        <f t="shared" si="168"/>
        <v>1.9999972093922442</v>
      </c>
      <c r="O844">
        <f>(Settings!$E$10/100)*M844</f>
        <v>1706.1348841325398</v>
      </c>
      <c r="P844">
        <f t="shared" si="169"/>
        <v>1.5999977675137953</v>
      </c>
      <c r="Q844">
        <f t="shared" si="170"/>
        <v>0.95551058637852748</v>
      </c>
      <c r="R844">
        <f>(B844*Q844)/((1+(Settings!$E$11/100))^(A844-1))</f>
        <v>2.4324571611760199E-4</v>
      </c>
      <c r="S844">
        <f t="shared" si="171"/>
        <v>85.680839637359853</v>
      </c>
    </row>
    <row r="845" spans="1:19" x14ac:dyDescent="0.35">
      <c r="A845">
        <f t="shared" si="160"/>
        <v>842</v>
      </c>
      <c r="B845">
        <f>B844*(1+(Settings!$E$7/100))</f>
        <v>4307.9965933990161</v>
      </c>
      <c r="C845">
        <f>C844*(1-(Settings!$E$8/100))+(Settings!$B$9*O844)</f>
        <v>51695.817000096147</v>
      </c>
      <c r="D845">
        <f t="shared" si="161"/>
        <v>1.00000418592745</v>
      </c>
      <c r="E845">
        <f>E844*(1-(Settings!$E$9/100))+(Settings!$B$10*O844)</f>
        <v>5743.9796667145038</v>
      </c>
      <c r="F845">
        <f t="shared" si="162"/>
        <v>1.0000041859074882</v>
      </c>
      <c r="G845">
        <f>(C845^Settings!$B$8)*(E845^(1-Settings!$B$8))</f>
        <v>17231.939000087783</v>
      </c>
      <c r="H845">
        <f t="shared" si="163"/>
        <v>1.0000041859174802</v>
      </c>
      <c r="I845">
        <f t="shared" si="164"/>
        <v>8.9999999999417852</v>
      </c>
      <c r="J845">
        <f t="shared" si="165"/>
        <v>1.978417429882029E-11</v>
      </c>
      <c r="K845">
        <f t="shared" si="166"/>
        <v>3.9999890033552128</v>
      </c>
      <c r="L845">
        <f t="shared" si="167"/>
        <v>4.1444727427730754E-6</v>
      </c>
      <c r="M845">
        <f>(B845^Settings!$B$7)*(G845^(1-Settings!$B$7))</f>
        <v>8615.9813434128228</v>
      </c>
      <c r="N845">
        <f t="shared" si="168"/>
        <v>1.9999972508369139</v>
      </c>
      <c r="O845">
        <f>(Settings!$E$10/100)*M845</f>
        <v>1723.1962686825646</v>
      </c>
      <c r="P845">
        <f t="shared" si="169"/>
        <v>1.5999978006695312</v>
      </c>
      <c r="Q845">
        <f t="shared" si="170"/>
        <v>0.95551059913074443</v>
      </c>
      <c r="R845">
        <f>(B845*Q845)/((1+(Settings!$E$11/100))^(A845-1))</f>
        <v>2.4086095740940387E-4</v>
      </c>
      <c r="S845">
        <f t="shared" si="171"/>
        <v>85.681080498317257</v>
      </c>
    </row>
    <row r="846" spans="1:19" x14ac:dyDescent="0.35">
      <c r="A846">
        <f t="shared" si="160"/>
        <v>843</v>
      </c>
      <c r="B846">
        <f>B845*(1+(Settings!$E$7/100))</f>
        <v>4351.0765593330061</v>
      </c>
      <c r="C846">
        <f>C845*(1-(Settings!$E$8/100))+(Settings!$B$9*O845)</f>
        <v>52212.777301908529</v>
      </c>
      <c r="D846">
        <f t="shared" si="161"/>
        <v>1.000004123760001</v>
      </c>
      <c r="E846">
        <f>E845*(1-(Settings!$E$9/100))+(Settings!$B$10*O845)</f>
        <v>5801.4197002484707</v>
      </c>
      <c r="F846">
        <f t="shared" si="162"/>
        <v>1.0000041237406165</v>
      </c>
      <c r="G846">
        <f>(C846^Settings!$B$8)*(E846^(1-Settings!$B$8))</f>
        <v>17404.259100690797</v>
      </c>
      <c r="H846">
        <f t="shared" si="163"/>
        <v>1.0000041237502977</v>
      </c>
      <c r="I846">
        <f t="shared" si="164"/>
        <v>8.9999999999435119</v>
      </c>
      <c r="J846">
        <f t="shared" si="165"/>
        <v>1.9184653865522705E-11</v>
      </c>
      <c r="K846">
        <f t="shared" si="166"/>
        <v>3.9999891666716074</v>
      </c>
      <c r="L846">
        <f t="shared" si="167"/>
        <v>4.082921090109437E-6</v>
      </c>
      <c r="M846">
        <f>(B846^Settings!$B$7)*(G846^(1-Settings!$B$7))</f>
        <v>8702.1413344977263</v>
      </c>
      <c r="N846">
        <f t="shared" si="168"/>
        <v>1.9999972916660682</v>
      </c>
      <c r="O846">
        <f>(Settings!$E$10/100)*M846</f>
        <v>1740.4282668995454</v>
      </c>
      <c r="P846">
        <f t="shared" si="169"/>
        <v>1.5999978333328544</v>
      </c>
      <c r="Q846">
        <f t="shared" si="170"/>
        <v>0.95551061169357154</v>
      </c>
      <c r="R846">
        <f>(B846*Q846)/((1+(Settings!$E$11/100))^(A846-1))</f>
        <v>2.3849957860975343E-4</v>
      </c>
      <c r="S846">
        <f t="shared" si="171"/>
        <v>85.681318997895872</v>
      </c>
    </row>
    <row r="847" spans="1:19" x14ac:dyDescent="0.35">
      <c r="A847">
        <f t="shared" si="160"/>
        <v>844</v>
      </c>
      <c r="B847">
        <f>B846*(1+(Settings!$E$7/100))</f>
        <v>4394.5873249263359</v>
      </c>
      <c r="C847">
        <f>C846*(1-(Settings!$E$8/100))+(Settings!$B$9*O846)</f>
        <v>52734.907196079948</v>
      </c>
      <c r="D847">
        <f t="shared" si="161"/>
        <v>1.0000040625158135</v>
      </c>
      <c r="E847">
        <f>E846*(1-(Settings!$E$9/100))+(Settings!$B$10*O846)</f>
        <v>5859.4341329334557</v>
      </c>
      <c r="F847">
        <f t="shared" si="162"/>
        <v>1.0000040624969841</v>
      </c>
      <c r="G847">
        <f>(C847^Settings!$B$8)*(E847^(1-Settings!$B$8))</f>
        <v>17578.302398746844</v>
      </c>
      <c r="H847">
        <f t="shared" si="163"/>
        <v>1.0000040625063988</v>
      </c>
      <c r="I847">
        <f t="shared" si="164"/>
        <v>8.9999999999451905</v>
      </c>
      <c r="J847">
        <f t="shared" si="165"/>
        <v>1.865174681370263E-11</v>
      </c>
      <c r="K847">
        <f t="shared" si="166"/>
        <v>3.9999893275625147</v>
      </c>
      <c r="L847">
        <f t="shared" si="167"/>
        <v>4.0222835728798145E-6</v>
      </c>
      <c r="M847">
        <f>(B847^Settings!$B$7)*(G847^(1-Settings!$B$7))</f>
        <v>8789.1629246052271</v>
      </c>
      <c r="N847">
        <f t="shared" si="168"/>
        <v>1.9999973318888493</v>
      </c>
      <c r="O847">
        <f>(Settings!$E$10/100)*M847</f>
        <v>1757.8325849210455</v>
      </c>
      <c r="P847">
        <f t="shared" si="169"/>
        <v>1.5999978655110794</v>
      </c>
      <c r="Q847">
        <f t="shared" si="170"/>
        <v>0.95551062406982223</v>
      </c>
      <c r="R847">
        <f>(B847*Q847)/((1+(Settings!$E$11/100))^(A847-1))</f>
        <v>2.361613505057925E-4</v>
      </c>
      <c r="S847">
        <f t="shared" si="171"/>
        <v>85.681555159246372</v>
      </c>
    </row>
    <row r="848" spans="1:19" x14ac:dyDescent="0.35">
      <c r="A848">
        <f t="shared" si="160"/>
        <v>845</v>
      </c>
      <c r="B848">
        <f>B847*(1+(Settings!$E$7/100))</f>
        <v>4438.533198175599</v>
      </c>
      <c r="C848">
        <f>C847*(1-(Settings!$E$8/100))+(Settings!$B$9*O847)</f>
        <v>53262.258378587285</v>
      </c>
      <c r="D848">
        <f t="shared" si="161"/>
        <v>1.0000040021811873</v>
      </c>
      <c r="E848">
        <f>E847*(1-(Settings!$E$9/100))+(Settings!$B$10*O847)</f>
        <v>5918.0287087668912</v>
      </c>
      <c r="F848">
        <f t="shared" si="162"/>
        <v>1.0000040021629353</v>
      </c>
      <c r="G848">
        <f>(C848^Settings!$B$8)*(E848^(1-Settings!$B$8))</f>
        <v>17754.086126248218</v>
      </c>
      <c r="H848">
        <f t="shared" si="163"/>
        <v>1.0000040021720391</v>
      </c>
      <c r="I848">
        <f t="shared" si="164"/>
        <v>8.9999999999468177</v>
      </c>
      <c r="J848">
        <f t="shared" si="165"/>
        <v>1.8074430840897548E-11</v>
      </c>
      <c r="K848">
        <f t="shared" si="166"/>
        <v>3.9999894860639551</v>
      </c>
      <c r="L848">
        <f t="shared" si="167"/>
        <v>3.962546579749926E-6</v>
      </c>
      <c r="M848">
        <f>(B848^Settings!$B$7)*(G848^(1-Settings!$B$7))</f>
        <v>8877.0547297299872</v>
      </c>
      <c r="N848">
        <f t="shared" si="168"/>
        <v>1.9999973715142616</v>
      </c>
      <c r="O848">
        <f>(Settings!$E$10/100)*M848</f>
        <v>1775.4109459459976</v>
      </c>
      <c r="P848">
        <f t="shared" si="169"/>
        <v>1.5999978972114093</v>
      </c>
      <c r="Q848">
        <f t="shared" si="170"/>
        <v>0.95551063626226673</v>
      </c>
      <c r="R848">
        <f>(B848*Q848)/((1+(Settings!$E$11/100))^(A848-1))</f>
        <v>2.3384604613179959E-4</v>
      </c>
      <c r="S848">
        <f t="shared" si="171"/>
        <v>85.681789005292501</v>
      </c>
    </row>
    <row r="849" spans="1:19" x14ac:dyDescent="0.35">
      <c r="A849">
        <f t="shared" si="160"/>
        <v>846</v>
      </c>
      <c r="B849">
        <f>B848*(1+(Settings!$E$7/100))</f>
        <v>4482.9185301573552</v>
      </c>
      <c r="C849">
        <f>C848*(1-(Settings!$E$8/100))+(Settings!$B$9*O848)</f>
        <v>53794.883062366935</v>
      </c>
      <c r="D849">
        <f t="shared" si="161"/>
        <v>1.0000039427426444</v>
      </c>
      <c r="E849">
        <f>E848*(1-(Settings!$E$9/100))+(Settings!$B$10*O848)</f>
        <v>5977.2092291861527</v>
      </c>
      <c r="F849">
        <f t="shared" si="162"/>
        <v>1.0000039427249252</v>
      </c>
      <c r="G849">
        <f>(C849^Settings!$B$8)*(E849^(1-Settings!$B$8))</f>
        <v>17931.627687507051</v>
      </c>
      <c r="H849">
        <f t="shared" si="163"/>
        <v>1.0000039427337848</v>
      </c>
      <c r="I849">
        <f t="shared" si="164"/>
        <v>8.9999999999483968</v>
      </c>
      <c r="J849">
        <f t="shared" si="165"/>
        <v>1.7541523789077473E-11</v>
      </c>
      <c r="K849">
        <f t="shared" si="166"/>
        <v>3.9999896422114172</v>
      </c>
      <c r="L849">
        <f t="shared" si="167"/>
        <v>3.9036968102479364E-6</v>
      </c>
      <c r="M849">
        <f>(B849^Settings!$B$7)*(G849^(1-Settings!$B$7))</f>
        <v>8965.8254520266037</v>
      </c>
      <c r="N849">
        <f t="shared" si="168"/>
        <v>1.999997410551178</v>
      </c>
      <c r="O849">
        <f>(Settings!$E$10/100)*M849</f>
        <v>1793.1650904053208</v>
      </c>
      <c r="P849">
        <f t="shared" si="169"/>
        <v>1.5999979284409425</v>
      </c>
      <c r="Q849">
        <f t="shared" si="170"/>
        <v>0.9555106482736353</v>
      </c>
      <c r="R849">
        <f>(B849*Q849)/((1+(Settings!$E$11/100))^(A849-1))</f>
        <v>2.3155344074716187E-4</v>
      </c>
      <c r="S849">
        <f t="shared" si="171"/>
        <v>85.682020558733242</v>
      </c>
    </row>
    <row r="850" spans="1:19" x14ac:dyDescent="0.35">
      <c r="A850">
        <f t="shared" si="160"/>
        <v>847</v>
      </c>
      <c r="B850">
        <f>B849*(1+(Settings!$E$7/100))</f>
        <v>4527.7477154589287</v>
      </c>
      <c r="C850">
        <f>C849*(1-(Settings!$E$8/100))+(Settings!$B$9*O849)</f>
        <v>54332.833982484379</v>
      </c>
      <c r="D850">
        <f t="shared" si="161"/>
        <v>1.0000038841868619</v>
      </c>
      <c r="E850">
        <f>E849*(1-(Settings!$E$9/100))+(Settings!$B$10*O849)</f>
        <v>6036.9815536429614</v>
      </c>
      <c r="F850">
        <f t="shared" si="162"/>
        <v>1.0000038841696535</v>
      </c>
      <c r="G850">
        <f>(C850^Settings!$B$8)*(E850^(1-Settings!$B$8))</f>
        <v>18110.944660878507</v>
      </c>
      <c r="H850">
        <f t="shared" si="163"/>
        <v>1.0000038841782688</v>
      </c>
      <c r="I850">
        <f t="shared" si="164"/>
        <v>8.9999999999499298</v>
      </c>
      <c r="J850">
        <f t="shared" si="165"/>
        <v>1.7030821197749901E-11</v>
      </c>
      <c r="K850">
        <f t="shared" si="166"/>
        <v>3.9999897960398609</v>
      </c>
      <c r="L850">
        <f t="shared" si="167"/>
        <v>3.8457210527198527E-6</v>
      </c>
      <c r="M850">
        <f>(B850^Settings!$B$7)*(G850^(1-Settings!$B$7))</f>
        <v>9055.4838806711887</v>
      </c>
      <c r="N850">
        <f t="shared" si="168"/>
        <v>1.9999974490083383</v>
      </c>
      <c r="O850">
        <f>(Settings!$E$10/100)*M850</f>
        <v>1811.0967761342379</v>
      </c>
      <c r="P850">
        <f t="shared" si="169"/>
        <v>1.5999979592066704</v>
      </c>
      <c r="Q850">
        <f t="shared" si="170"/>
        <v>0.955510660106617</v>
      </c>
      <c r="R850">
        <f>(B850*Q850)/((1+(Settings!$E$11/100))^(A850-1))</f>
        <v>2.2928331181456041E-4</v>
      </c>
      <c r="S850">
        <f t="shared" si="171"/>
        <v>85.682249842045053</v>
      </c>
    </row>
    <row r="851" spans="1:19" x14ac:dyDescent="0.35">
      <c r="A851">
        <f t="shared" si="160"/>
        <v>848</v>
      </c>
      <c r="B851">
        <f>B850*(1+(Settings!$E$7/100))</f>
        <v>4573.0251926135179</v>
      </c>
      <c r="C851">
        <f>C850*(1-(Settings!$E$8/100))+(Settings!$B$9*O850)</f>
        <v>54876.164401355498</v>
      </c>
      <c r="D851">
        <f t="shared" si="161"/>
        <v>1.000003826500695</v>
      </c>
      <c r="E851">
        <f>E850*(1-(Settings!$E$9/100))+(Settings!$B$10*O850)</f>
        <v>6097.351600183526</v>
      </c>
      <c r="F851">
        <f t="shared" si="162"/>
        <v>1.0000038264840194</v>
      </c>
      <c r="G851">
        <f>(C851^Settings!$B$8)*(E851^(1-Settings!$B$8))</f>
        <v>18292.054800501206</v>
      </c>
      <c r="H851">
        <f t="shared" si="163"/>
        <v>1.0000038264923683</v>
      </c>
      <c r="I851">
        <f t="shared" si="164"/>
        <v>8.9999999999514149</v>
      </c>
      <c r="J851">
        <f t="shared" si="165"/>
        <v>1.6497914145929826E-11</v>
      </c>
      <c r="K851">
        <f t="shared" si="166"/>
        <v>3.9999899475837264</v>
      </c>
      <c r="L851">
        <f t="shared" si="167"/>
        <v>3.7886062953518262E-6</v>
      </c>
      <c r="M851">
        <f>(B851^Settings!$B$7)*(G851^(1-Settings!$B$7))</f>
        <v>9146.0388927315998</v>
      </c>
      <c r="N851">
        <f t="shared" si="168"/>
        <v>1.9999974868943529</v>
      </c>
      <c r="O851">
        <f>(Settings!$E$10/100)*M851</f>
        <v>1829.20777854632</v>
      </c>
      <c r="P851">
        <f t="shared" si="169"/>
        <v>1.5999979895154823</v>
      </c>
      <c r="Q851">
        <f t="shared" si="170"/>
        <v>0.95551067176386129</v>
      </c>
      <c r="R851">
        <f>(B851*Q851)/((1+(Settings!$E$11/100))^(A851-1))</f>
        <v>2.2703543897837107E-4</v>
      </c>
      <c r="S851">
        <f t="shared" si="171"/>
        <v>85.682476877484035</v>
      </c>
    </row>
    <row r="852" spans="1:19" x14ac:dyDescent="0.35">
      <c r="A852">
        <f t="shared" si="160"/>
        <v>849</v>
      </c>
      <c r="B852">
        <f>B851*(1+(Settings!$E$7/100))</f>
        <v>4618.7554445396527</v>
      </c>
      <c r="C852">
        <f>C851*(1-(Settings!$E$8/100))+(Settings!$B$9*O851)</f>
        <v>55424.928114020069</v>
      </c>
      <c r="D852">
        <f t="shared" si="161"/>
        <v>1.0000037696712871</v>
      </c>
      <c r="E852">
        <f>E851*(1-(Settings!$E$9/100))+(Settings!$B$10*O851)</f>
        <v>6158.3253460344877</v>
      </c>
      <c r="F852">
        <f t="shared" si="162"/>
        <v>1.0000037696551223</v>
      </c>
      <c r="G852">
        <f>(C852^Settings!$B$8)*(E852^(1-Settings!$B$8))</f>
        <v>18474.976038055076</v>
      </c>
      <c r="H852">
        <f t="shared" si="163"/>
        <v>1.0000037696632047</v>
      </c>
      <c r="I852">
        <f t="shared" si="164"/>
        <v>8.9999999999528573</v>
      </c>
      <c r="J852">
        <f t="shared" si="165"/>
        <v>1.603162047558726E-11</v>
      </c>
      <c r="K852">
        <f t="shared" si="166"/>
        <v>3.9999900968769437</v>
      </c>
      <c r="L852">
        <f t="shared" si="167"/>
        <v>3.7323398149879949E-6</v>
      </c>
      <c r="M852">
        <f>(B852^Settings!$B$7)*(G852^(1-Settings!$B$7))</f>
        <v>9237.4994540463449</v>
      </c>
      <c r="N852">
        <f t="shared" si="168"/>
        <v>1.9999975242177037</v>
      </c>
      <c r="O852">
        <f>(Settings!$E$10/100)*M852</f>
        <v>1847.4998908092691</v>
      </c>
      <c r="P852">
        <f t="shared" si="169"/>
        <v>1.599998019374163</v>
      </c>
      <c r="Q852">
        <f t="shared" si="170"/>
        <v>0.95551068324797817</v>
      </c>
      <c r="R852">
        <f>(B852*Q852)/((1+(Settings!$E$11/100))^(A852-1))</f>
        <v>2.2480960404327571E-4</v>
      </c>
      <c r="S852">
        <f t="shared" si="171"/>
        <v>85.682701687088084</v>
      </c>
    </row>
    <row r="853" spans="1:19" x14ac:dyDescent="0.35">
      <c r="A853">
        <f t="shared" si="160"/>
        <v>850</v>
      </c>
      <c r="B853">
        <f>B852*(1+(Settings!$E$7/100))</f>
        <v>4664.9429989850496</v>
      </c>
      <c r="C853">
        <f>C852*(1-(Settings!$E$8/100))+(Settings!$B$9*O852)</f>
        <v>55979.179453468008</v>
      </c>
      <c r="D853">
        <f t="shared" si="161"/>
        <v>1.000003713685893</v>
      </c>
      <c r="E853">
        <f>E852*(1-(Settings!$E$9/100))+(Settings!$B$10*O852)</f>
        <v>6219.9088281947243</v>
      </c>
      <c r="F853">
        <f t="shared" si="162"/>
        <v>1.0000037136701723</v>
      </c>
      <c r="G853">
        <f>(C853^Settings!$B$8)*(E853^(1-Settings!$B$8))</f>
        <v>18659.726484536754</v>
      </c>
      <c r="H853">
        <f t="shared" si="163"/>
        <v>1.0000037136780326</v>
      </c>
      <c r="I853">
        <f t="shared" si="164"/>
        <v>8.9999999999542588</v>
      </c>
      <c r="J853">
        <f t="shared" si="165"/>
        <v>1.5565326805244695E-11</v>
      </c>
      <c r="K853">
        <f t="shared" si="166"/>
        <v>3.9999902439529369</v>
      </c>
      <c r="L853">
        <f t="shared" si="167"/>
        <v>3.6769089328814175E-6</v>
      </c>
      <c r="M853">
        <f>(B853^Settings!$B$7)*(G853^(1-Settings!$B$7))</f>
        <v>9329.8746201122995</v>
      </c>
      <c r="N853">
        <f t="shared" si="168"/>
        <v>1.9999975609867469</v>
      </c>
      <c r="O853">
        <f>(Settings!$E$10/100)*M853</f>
        <v>1865.9749240224601</v>
      </c>
      <c r="P853">
        <f t="shared" si="169"/>
        <v>1.5999980487893974</v>
      </c>
      <c r="Q853">
        <f t="shared" si="170"/>
        <v>0.95551069456153848</v>
      </c>
      <c r="R853">
        <f>(B853*Q853)/((1+(Settings!$E$11/100))^(A853-1))</f>
        <v>2.2260559095308455E-4</v>
      </c>
      <c r="S853">
        <f t="shared" si="171"/>
        <v>85.682924292679033</v>
      </c>
    </row>
    <row r="854" spans="1:19" x14ac:dyDescent="0.35">
      <c r="A854">
        <f t="shared" si="160"/>
        <v>851</v>
      </c>
      <c r="B854">
        <f>B853*(1+(Settings!$E$7/100))</f>
        <v>4711.5924289749</v>
      </c>
      <c r="C854">
        <f>C853*(1-(Settings!$E$8/100))+(Settings!$B$9*O853)</f>
        <v>56538.973296018856</v>
      </c>
      <c r="D854">
        <f t="shared" si="161"/>
        <v>1.000003658531945</v>
      </c>
      <c r="E854">
        <f>E853*(1-(Settings!$E$9/100))+(Settings!$B$10*O853)</f>
        <v>6282.1081440330754</v>
      </c>
      <c r="F854">
        <f t="shared" si="162"/>
        <v>1.0000036585167127</v>
      </c>
      <c r="G854">
        <f>(C854^Settings!$B$8)*(E854^(1-Settings!$B$8))</f>
        <v>18846.324432052756</v>
      </c>
      <c r="H854">
        <f t="shared" si="163"/>
        <v>1.0000036585243288</v>
      </c>
      <c r="I854">
        <f t="shared" si="164"/>
        <v>8.9999999999556159</v>
      </c>
      <c r="J854">
        <f t="shared" si="165"/>
        <v>1.5076828674409626E-11</v>
      </c>
      <c r="K854">
        <f t="shared" si="166"/>
        <v>3.9999903888446364</v>
      </c>
      <c r="L854">
        <f t="shared" si="167"/>
        <v>3.6223013255565206E-6</v>
      </c>
      <c r="M854">
        <f>(B854^Settings!$B$7)*(G854^(1-Settings!$B$7))</f>
        <v>9423.1735369812886</v>
      </c>
      <c r="N854">
        <f t="shared" si="168"/>
        <v>1.9999975972097157</v>
      </c>
      <c r="O854">
        <f>(Settings!$E$10/100)*M854</f>
        <v>1884.6347073962579</v>
      </c>
      <c r="P854">
        <f t="shared" si="169"/>
        <v>1.5999980777677727</v>
      </c>
      <c r="Q854">
        <f t="shared" si="170"/>
        <v>0.95551070570707575</v>
      </c>
      <c r="R854">
        <f>(B854*Q854)/((1+(Settings!$E$11/100))^(A854-1))</f>
        <v>2.2042318576976486E-4</v>
      </c>
      <c r="S854">
        <f t="shared" si="171"/>
        <v>85.683144715864799</v>
      </c>
    </row>
    <row r="855" spans="1:19" x14ac:dyDescent="0.35">
      <c r="A855">
        <f t="shared" si="160"/>
        <v>852</v>
      </c>
      <c r="B855">
        <f>B854*(1+(Settings!$E$7/100))</f>
        <v>4758.7083532646493</v>
      </c>
      <c r="C855">
        <f>C854*(1-(Settings!$E$8/100))+(Settings!$B$9*O854)</f>
        <v>57104.365066755112</v>
      </c>
      <c r="D855">
        <f t="shared" si="161"/>
        <v>1.0000036041971638</v>
      </c>
      <c r="E855">
        <f>E854*(1-(Settings!$E$9/100))+(Settings!$B$10*O854)</f>
        <v>6344.9294518920397</v>
      </c>
      <c r="F855">
        <f t="shared" si="162"/>
        <v>1.0000036041823535</v>
      </c>
      <c r="G855">
        <f>(C855^Settings!$B$8)*(E855^(1-Settings!$B$8))</f>
        <v>19034.788355630575</v>
      </c>
      <c r="H855">
        <f t="shared" si="163"/>
        <v>1.0000036041897475</v>
      </c>
      <c r="I855">
        <f t="shared" si="164"/>
        <v>8.9999999999569358</v>
      </c>
      <c r="J855">
        <f t="shared" si="165"/>
        <v>1.4654943925052066E-11</v>
      </c>
      <c r="K855">
        <f t="shared" si="166"/>
        <v>3.9999905315844813</v>
      </c>
      <c r="L855">
        <f t="shared" si="167"/>
        <v>3.5685046917421914E-6</v>
      </c>
      <c r="M855">
        <f>(B855^Settings!$B$7)*(G855^(1-Settings!$B$7))</f>
        <v>9517.4054421656274</v>
      </c>
      <c r="N855">
        <f t="shared" si="168"/>
        <v>1.9999976328947195</v>
      </c>
      <c r="O855">
        <f>(Settings!$E$10/100)*M855</f>
        <v>1903.4810884331255</v>
      </c>
      <c r="P855">
        <f t="shared" si="169"/>
        <v>1.5999981063157755</v>
      </c>
      <c r="Q855">
        <f t="shared" si="170"/>
        <v>0.95551071668708476</v>
      </c>
      <c r="R855">
        <f>(B855*Q855)/((1+(Settings!$E$11/100))^(A855-1))</f>
        <v>2.182621766526755E-4</v>
      </c>
      <c r="S855">
        <f t="shared" si="171"/>
        <v>85.683362978041458</v>
      </c>
    </row>
    <row r="856" spans="1:19" x14ac:dyDescent="0.35">
      <c r="A856">
        <f t="shared" si="160"/>
        <v>853</v>
      </c>
      <c r="B856">
        <f>B855*(1+(Settings!$E$7/100))</f>
        <v>4806.2954367972961</v>
      </c>
      <c r="C856">
        <f>C855*(1-(Settings!$E$8/100))+(Settings!$B$9*O855)</f>
        <v>57675.410745009824</v>
      </c>
      <c r="D856">
        <f t="shared" si="161"/>
        <v>1.0000035506692928</v>
      </c>
      <c r="E856">
        <f>E855*(1-(Settings!$E$9/100))+(Settings!$B$10*O855)</f>
        <v>6408.3789716975116</v>
      </c>
      <c r="F856">
        <f t="shared" si="162"/>
        <v>1.0000035506549487</v>
      </c>
      <c r="G856">
        <f>(C856^Settings!$B$8)*(E856^(1-Settings!$B$8))</f>
        <v>19225.136915047904</v>
      </c>
      <c r="H856">
        <f t="shared" si="163"/>
        <v>1.000003550662143</v>
      </c>
      <c r="I856">
        <f t="shared" si="164"/>
        <v>8.9999999999582148</v>
      </c>
      <c r="J856">
        <f t="shared" si="165"/>
        <v>1.4210854715202004E-11</v>
      </c>
      <c r="K856">
        <f t="shared" si="166"/>
        <v>3.9999906722044307</v>
      </c>
      <c r="L856">
        <f t="shared" si="167"/>
        <v>3.5155070632342245E-6</v>
      </c>
      <c r="M856">
        <f>(B856^Settings!$B$7)*(G856^(1-Settings!$B$7))</f>
        <v>9612.5796655527374</v>
      </c>
      <c r="N856">
        <f t="shared" si="168"/>
        <v>1.999997668049748</v>
      </c>
      <c r="O856">
        <f>(Settings!$E$10/100)*M856</f>
        <v>1922.5159331105476</v>
      </c>
      <c r="P856">
        <f t="shared" si="169"/>
        <v>1.5999981344397984</v>
      </c>
      <c r="Q856">
        <f t="shared" si="170"/>
        <v>0.95551072750402444</v>
      </c>
      <c r="R856">
        <f>(B856*Q856)/((1+(Settings!$E$11/100))^(A856-1))</f>
        <v>2.1612235383800608E-4</v>
      </c>
      <c r="S856">
        <f t="shared" si="171"/>
        <v>85.683579100395292</v>
      </c>
    </row>
    <row r="857" spans="1:19" x14ac:dyDescent="0.35">
      <c r="A857">
        <f t="shared" si="160"/>
        <v>854</v>
      </c>
      <c r="B857">
        <f>B856*(1+(Settings!$E$7/100))</f>
        <v>4854.3583911652695</v>
      </c>
      <c r="C857">
        <f>C856*(1-(Settings!$E$8/100))+(Settings!$B$9*O856)</f>
        <v>58252.166869909117</v>
      </c>
      <c r="D857">
        <f t="shared" si="161"/>
        <v>1.0000034979364081</v>
      </c>
      <c r="E857">
        <f>E856*(1-(Settings!$E$9/100))+(Settings!$B$10*O856)</f>
        <v>6472.4629855746152</v>
      </c>
      <c r="F857">
        <f t="shared" si="162"/>
        <v>1.0000034979224859</v>
      </c>
      <c r="G857">
        <f>(C857^Settings!$B$8)*(E857^(1-Settings!$B$8))</f>
        <v>19417.388956680112</v>
      </c>
      <c r="H857">
        <f t="shared" si="163"/>
        <v>1.0000034979294581</v>
      </c>
      <c r="I857">
        <f t="shared" si="164"/>
        <v>8.9999999999594564</v>
      </c>
      <c r="J857">
        <f t="shared" si="165"/>
        <v>1.3788969965844444E-11</v>
      </c>
      <c r="K857">
        <f t="shared" si="166"/>
        <v>3.9999908107359672</v>
      </c>
      <c r="L857">
        <f t="shared" si="167"/>
        <v>3.4632964940328748E-6</v>
      </c>
      <c r="M857">
        <f>(B857^Settings!$B$7)*(G857^(1-Settings!$B$7))</f>
        <v>9708.7056303288937</v>
      </c>
      <c r="N857">
        <f t="shared" si="168"/>
        <v>1.9999977026826725</v>
      </c>
      <c r="O857">
        <f>(Settings!$E$10/100)*M857</f>
        <v>1941.7411260657789</v>
      </c>
      <c r="P857">
        <f t="shared" si="169"/>
        <v>1.5999981621461381</v>
      </c>
      <c r="Q857">
        <f t="shared" si="170"/>
        <v>0.95551073816031662</v>
      </c>
      <c r="R857">
        <f>(B857*Q857)/((1+(Settings!$E$11/100))^(A857-1))</f>
        <v>2.1400350961841603E-4</v>
      </c>
      <c r="S857">
        <f t="shared" si="171"/>
        <v>85.683793103904904</v>
      </c>
    </row>
    <row r="858" spans="1:19" x14ac:dyDescent="0.35">
      <c r="A858">
        <f t="shared" si="160"/>
        <v>855</v>
      </c>
      <c r="B858">
        <f>B857*(1+(Settings!$E$7/100))</f>
        <v>4902.9019750769221</v>
      </c>
      <c r="C858">
        <f>C857*(1-(Settings!$E$8/100))+(Settings!$B$9*O857)</f>
        <v>58834.69054597013</v>
      </c>
      <c r="D858">
        <f t="shared" si="161"/>
        <v>1.0000034459866969</v>
      </c>
      <c r="E858">
        <f>E857*(1-(Settings!$E$9/100))+(Settings!$B$10*O857)</f>
        <v>6537.1878384697011</v>
      </c>
      <c r="F858">
        <f t="shared" si="162"/>
        <v>1.0000034459731966</v>
      </c>
      <c r="G858">
        <f>(C858^Settings!$B$8)*(E858^(1-Settings!$B$8))</f>
        <v>19611.563515366244</v>
      </c>
      <c r="H858">
        <f t="shared" si="163"/>
        <v>1.0000034459799467</v>
      </c>
      <c r="I858">
        <f t="shared" si="164"/>
        <v>8.999999999960659</v>
      </c>
      <c r="J858">
        <f t="shared" si="165"/>
        <v>1.3367085216486885E-11</v>
      </c>
      <c r="K858">
        <f t="shared" si="166"/>
        <v>3.9999909472101076</v>
      </c>
      <c r="L858">
        <f t="shared" si="167"/>
        <v>3.4118613490008443E-6</v>
      </c>
      <c r="M858">
        <f>(B858^Settings!$B$7)*(G858^(1-Settings!$B$7))</f>
        <v>9805.7928539122058</v>
      </c>
      <c r="N858">
        <f t="shared" si="168"/>
        <v>1.9999977368012465</v>
      </c>
      <c r="O858">
        <f>(Settings!$E$10/100)*M858</f>
        <v>1961.1585707824413</v>
      </c>
      <c r="P858">
        <f t="shared" si="169"/>
        <v>1.5999981894409971</v>
      </c>
      <c r="Q858">
        <f t="shared" si="170"/>
        <v>0.95551074865834673</v>
      </c>
      <c r="R858">
        <f>(B858*Q858)/((1+(Settings!$E$11/100))^(A858-1))</f>
        <v>2.1190543832287414E-4</v>
      </c>
      <c r="S858">
        <f t="shared" si="171"/>
        <v>85.684005009343224</v>
      </c>
    </row>
    <row r="859" spans="1:19" x14ac:dyDescent="0.35">
      <c r="A859">
        <f t="shared" si="160"/>
        <v>856</v>
      </c>
      <c r="B859">
        <f>B858*(1+(Settings!$E$7/100))</f>
        <v>4951.9309948276914</v>
      </c>
      <c r="C859">
        <f>C858*(1-(Settings!$E$8/100))+(Settings!$B$9*O858)</f>
        <v>59423.039448754927</v>
      </c>
      <c r="D859">
        <f t="shared" si="161"/>
        <v>1.0000033948085241</v>
      </c>
      <c r="E859">
        <f>E858*(1-(Settings!$E$9/100))+(Settings!$B$10*O858)</f>
        <v>6602.5599387785514</v>
      </c>
      <c r="F859">
        <f t="shared" si="162"/>
        <v>1.0000033947954234</v>
      </c>
      <c r="G859">
        <f>(C859^Settings!$B$8)*(E859^(1-Settings!$B$8))</f>
        <v>19807.67981629365</v>
      </c>
      <c r="H859">
        <f t="shared" si="163"/>
        <v>1.0000033948019738</v>
      </c>
      <c r="I859">
        <f t="shared" si="164"/>
        <v>8.9999999999618279</v>
      </c>
      <c r="J859">
        <f t="shared" si="165"/>
        <v>1.2989609388114332E-11</v>
      </c>
      <c r="K859">
        <f t="shared" si="166"/>
        <v>3.9999910816574058</v>
      </c>
      <c r="L859">
        <f t="shared" si="167"/>
        <v>3.3611900596142164E-6</v>
      </c>
      <c r="M859">
        <f>(B859^Settings!$B$7)*(G859^(1-Settings!$B$7))</f>
        <v>9903.8509488949512</v>
      </c>
      <c r="N859">
        <f t="shared" si="168"/>
        <v>1.9999977704131089</v>
      </c>
      <c r="O859">
        <f>(Settings!$E$10/100)*M859</f>
        <v>1980.7701897789902</v>
      </c>
      <c r="P859">
        <f t="shared" si="169"/>
        <v>1.5999982163304871</v>
      </c>
      <c r="Q859">
        <f t="shared" si="170"/>
        <v>0.95551075900046534</v>
      </c>
      <c r="R859">
        <f>(B859*Q859)/((1+(Settings!$E$11/100))^(A859-1))</f>
        <v>2.0982793629669631E-4</v>
      </c>
      <c r="S859">
        <f t="shared" si="171"/>
        <v>85.684214837279526</v>
      </c>
    </row>
    <row r="860" spans="1:19" x14ac:dyDescent="0.35">
      <c r="A860">
        <f t="shared" si="160"/>
        <v>857</v>
      </c>
      <c r="B860">
        <f>B859*(1+(Settings!$E$7/100))</f>
        <v>5001.4503047759681</v>
      </c>
      <c r="C860">
        <f>C859*(1-(Settings!$E$8/100))+(Settings!$B$9*O859)</f>
        <v>60017.271830580918</v>
      </c>
      <c r="D860">
        <f t="shared" si="161"/>
        <v>1.0000033443904321</v>
      </c>
      <c r="E860">
        <f>E859*(1-(Settings!$E$9/100))+(Settings!$B$10*O859)</f>
        <v>6668.5857589808793</v>
      </c>
      <c r="F860">
        <f t="shared" si="162"/>
        <v>1.000003344377709</v>
      </c>
      <c r="G860">
        <f>(C860^Settings!$B$8)*(E860^(1-Settings!$B$8))</f>
        <v>20005.757276901473</v>
      </c>
      <c r="H860">
        <f t="shared" si="163"/>
        <v>1.0000033443840595</v>
      </c>
      <c r="I860">
        <f t="shared" si="164"/>
        <v>8.9999999999629612</v>
      </c>
      <c r="J860">
        <f t="shared" si="165"/>
        <v>1.2589929099249275E-11</v>
      </c>
      <c r="K860">
        <f t="shared" si="166"/>
        <v>3.9999912141079643</v>
      </c>
      <c r="L860">
        <f t="shared" si="167"/>
        <v>3.3112713460070609E-6</v>
      </c>
      <c r="M860">
        <f>(B860^Settings!$B$7)*(G860^(1-Settings!$B$7))</f>
        <v>10002.889623995305</v>
      </c>
      <c r="N860">
        <f t="shared" si="168"/>
        <v>1.999997803525785</v>
      </c>
      <c r="O860">
        <f>(Settings!$E$10/100)*M860</f>
        <v>2000.5779247990611</v>
      </c>
      <c r="P860">
        <f t="shared" si="169"/>
        <v>1.5999982428206281</v>
      </c>
      <c r="Q860">
        <f t="shared" si="170"/>
        <v>0.95551076918898792</v>
      </c>
      <c r="R860">
        <f>(B860*Q860)/((1+(Settings!$E$11/100))^(A860-1))</f>
        <v>2.0777080188177726E-4</v>
      </c>
      <c r="S860">
        <f t="shared" si="171"/>
        <v>85.684422608081405</v>
      </c>
    </row>
    <row r="861" spans="1:19" x14ac:dyDescent="0.35">
      <c r="A861">
        <f t="shared" si="160"/>
        <v>858</v>
      </c>
      <c r="B861">
        <f>B860*(1+(Settings!$E$7/100))</f>
        <v>5051.4648078237278</v>
      </c>
      <c r="C861">
        <f>C860*(1-(Settings!$E$8/100))+(Settings!$B$9*O860)</f>
        <v>60617.446526288455</v>
      </c>
      <c r="D861">
        <f t="shared" si="161"/>
        <v>1.000003294721119</v>
      </c>
      <c r="E861">
        <f>E860*(1-(Settings!$E$9/100))+(Settings!$B$10*O860)</f>
        <v>6735.2718362811675</v>
      </c>
      <c r="F861">
        <f t="shared" si="162"/>
        <v>1.0000032947087734</v>
      </c>
      <c r="G861">
        <f>(C861^Settings!$B$8)*(E861^(1-Settings!$B$8))</f>
        <v>20205.81550880316</v>
      </c>
      <c r="H861">
        <f t="shared" si="163"/>
        <v>1.000003294714924</v>
      </c>
      <c r="I861">
        <f t="shared" si="164"/>
        <v>8.9999999999640625</v>
      </c>
      <c r="J861">
        <f t="shared" si="165"/>
        <v>1.2234657731369225E-11</v>
      </c>
      <c r="K861">
        <f t="shared" si="166"/>
        <v>3.9999913445914372</v>
      </c>
      <c r="L861">
        <f t="shared" si="167"/>
        <v>3.2620939949268291E-6</v>
      </c>
      <c r="M861">
        <f>(B861^Settings!$B$7)*(G861^(1-Settings!$B$7))</f>
        <v>10102.918685018605</v>
      </c>
      <c r="N861">
        <f t="shared" si="168"/>
        <v>1.9999978361466888</v>
      </c>
      <c r="O861">
        <f>(Settings!$E$10/100)*M861</f>
        <v>2020.5837370037211</v>
      </c>
      <c r="P861">
        <f t="shared" si="169"/>
        <v>1.5999982689173511</v>
      </c>
      <c r="Q861">
        <f t="shared" si="170"/>
        <v>0.95551077922619587</v>
      </c>
      <c r="R861">
        <f>(B861*Q861)/((1+(Settings!$E$11/100))^(A861-1))</f>
        <v>2.0573383539701823E-4</v>
      </c>
      <c r="S861">
        <f t="shared" si="171"/>
        <v>85.684628341916806</v>
      </c>
    </row>
    <row r="862" spans="1:19" x14ac:dyDescent="0.35">
      <c r="A862">
        <f t="shared" si="160"/>
        <v>859</v>
      </c>
      <c r="B862">
        <f>B861*(1+(Settings!$E$7/100))</f>
        <v>5101.9794559019656</v>
      </c>
      <c r="C862">
        <f>C861*(1-(Settings!$E$8/100))+(Settings!$B$9*O861)</f>
        <v>61223.622959066037</v>
      </c>
      <c r="D862">
        <f t="shared" si="161"/>
        <v>1.0000032457894825</v>
      </c>
      <c r="E862">
        <f>E861*(1-(Settings!$E$9/100))+(Settings!$B$10*O861)</f>
        <v>6802.6247732559159</v>
      </c>
      <c r="F862">
        <f t="shared" si="162"/>
        <v>1.0000032457774921</v>
      </c>
      <c r="G862">
        <f>(C862^Settings!$B$8)*(E862^(1-Settings!$B$8))</f>
        <v>20407.874319728213</v>
      </c>
      <c r="H862">
        <f t="shared" si="163"/>
        <v>1.0000032457834873</v>
      </c>
      <c r="I862">
        <f t="shared" si="164"/>
        <v>8.9999999999651301</v>
      </c>
      <c r="J862">
        <f t="shared" si="165"/>
        <v>1.1857181902996672E-11</v>
      </c>
      <c r="K862">
        <f t="shared" si="166"/>
        <v>3.999991473137039</v>
      </c>
      <c r="L862">
        <f t="shared" si="167"/>
        <v>3.2136469929611167E-6</v>
      </c>
      <c r="M862">
        <f>(B862^Settings!$B$7)*(G862^(1-Settings!$B$7))</f>
        <v>10203.948035828222</v>
      </c>
      <c r="N862">
        <f t="shared" si="168"/>
        <v>1.9999978682831236</v>
      </c>
      <c r="O862">
        <f>(Settings!$E$10/100)*M862</f>
        <v>2040.7896071656444</v>
      </c>
      <c r="P862">
        <f t="shared" si="169"/>
        <v>1.5999982946264988</v>
      </c>
      <c r="Q862">
        <f t="shared" si="170"/>
        <v>0.95551078911433607</v>
      </c>
      <c r="R862">
        <f>(B862*Q862)/((1+(Settings!$E$11/100))^(A862-1))</f>
        <v>2.0371683911894449E-4</v>
      </c>
      <c r="S862">
        <f t="shared" si="171"/>
        <v>85.68483205875593</v>
      </c>
    </row>
    <row r="863" spans="1:19" x14ac:dyDescent="0.35">
      <c r="A863">
        <f t="shared" si="160"/>
        <v>860</v>
      </c>
      <c r="B863">
        <f>B862*(1+(Settings!$E$7/100))</f>
        <v>5152.9992504609854</v>
      </c>
      <c r="C863">
        <f>C862*(1-(Settings!$E$8/100))+(Settings!$B$9*O862)</f>
        <v>61835.861146333795</v>
      </c>
      <c r="D863">
        <f t="shared" si="161"/>
        <v>1.0000031975845314</v>
      </c>
      <c r="E863">
        <f>E862*(1-(Settings!$E$9/100))+(Settings!$B$10*O862)</f>
        <v>6870.651238507362</v>
      </c>
      <c r="F863">
        <f t="shared" si="162"/>
        <v>1.0000031975729184</v>
      </c>
      <c r="G863">
        <f>(C863^Settings!$B$8)*(E863^(1-Settings!$B$8))</f>
        <v>20611.953715483342</v>
      </c>
      <c r="H863">
        <f t="shared" si="163"/>
        <v>1.0000031975787138</v>
      </c>
      <c r="I863">
        <f t="shared" si="164"/>
        <v>8.9999999999661657</v>
      </c>
      <c r="J863">
        <f t="shared" si="165"/>
        <v>1.1501910535116622E-11</v>
      </c>
      <c r="K863">
        <f t="shared" si="166"/>
        <v>3.99999159977355</v>
      </c>
      <c r="L863">
        <f t="shared" si="167"/>
        <v>3.1659195265376638E-6</v>
      </c>
      <c r="M863">
        <f>(B863^Settings!$B$7)*(G863^(1-Settings!$B$7))</f>
        <v>10305.987679326137</v>
      </c>
      <c r="N863">
        <f t="shared" si="168"/>
        <v>1.9999978999422845</v>
      </c>
      <c r="O863">
        <f>(Settings!$E$10/100)*M863</f>
        <v>2061.1975358652276</v>
      </c>
      <c r="P863">
        <f t="shared" si="169"/>
        <v>1.5999983199538277</v>
      </c>
      <c r="Q863">
        <f t="shared" si="170"/>
        <v>0.95551079885562284</v>
      </c>
      <c r="R863">
        <f>(B863*Q863)/((1+(Settings!$E$11/100))^(A863-1))</f>
        <v>2.0171961726251443E-4</v>
      </c>
      <c r="S863">
        <f t="shared" si="171"/>
        <v>85.685033778373196</v>
      </c>
    </row>
    <row r="864" spans="1:19" x14ac:dyDescent="0.35">
      <c r="A864">
        <f t="shared" si="160"/>
        <v>861</v>
      </c>
      <c r="B864">
        <f>B863*(1+(Settings!$E$7/100))</f>
        <v>5204.5292429655956</v>
      </c>
      <c r="C864">
        <f>C863*(1-(Settings!$E$8/100))+(Settings!$B$9*O863)</f>
        <v>62454.221705685821</v>
      </c>
      <c r="D864">
        <f t="shared" si="161"/>
        <v>1.0000031500955187</v>
      </c>
      <c r="E864">
        <f>E863*(1-(Settings!$E$9/100))+(Settings!$B$10*O863)</f>
        <v>6939.3579673237373</v>
      </c>
      <c r="F864">
        <f t="shared" si="162"/>
        <v>1.0000031500842388</v>
      </c>
      <c r="G864">
        <f>(C864^Settings!$B$8)*(E864^(1-Settings!$B$8))</f>
        <v>20818.073901933243</v>
      </c>
      <c r="H864">
        <f t="shared" si="163"/>
        <v>1.0000031500898787</v>
      </c>
      <c r="I864">
        <f t="shared" si="164"/>
        <v>8.9999999999671711</v>
      </c>
      <c r="J864">
        <f t="shared" si="165"/>
        <v>1.1168843627729075E-11</v>
      </c>
      <c r="K864">
        <f t="shared" si="166"/>
        <v>3.9999917245293228</v>
      </c>
      <c r="L864">
        <f t="shared" si="167"/>
        <v>3.1189008709020527E-6</v>
      </c>
      <c r="M864">
        <f>(B864^Settings!$B$7)*(G864^(1-Settings!$B$7))</f>
        <v>10409.047718443338</v>
      </c>
      <c r="N864">
        <f t="shared" si="168"/>
        <v>1.9999979311312608</v>
      </c>
      <c r="O864">
        <f>(Settings!$E$10/100)*M864</f>
        <v>2081.8095436886679</v>
      </c>
      <c r="P864">
        <f t="shared" si="169"/>
        <v>1.5999983449050088</v>
      </c>
      <c r="Q864">
        <f t="shared" si="170"/>
        <v>0.95551080845223713</v>
      </c>
      <c r="R864">
        <f>(B864*Q864)/((1+(Settings!$E$11/100))^(A864-1))</f>
        <v>1.9974197596211548E-4</v>
      </c>
      <c r="S864">
        <f t="shared" si="171"/>
        <v>85.685233520349158</v>
      </c>
    </row>
    <row r="865" spans="1:19" x14ac:dyDescent="0.35">
      <c r="A865">
        <f t="shared" si="160"/>
        <v>862</v>
      </c>
      <c r="B865">
        <f>B864*(1+(Settings!$E$7/100))</f>
        <v>5256.5745353952516</v>
      </c>
      <c r="C865">
        <f>C864*(1-(Settings!$E$8/100))+(Settings!$B$9*O864)</f>
        <v>63078.765860891901</v>
      </c>
      <c r="D865">
        <f t="shared" si="161"/>
        <v>1.0000031033117862</v>
      </c>
      <c r="E865">
        <f>E864*(1-(Settings!$E$9/100))+(Settings!$B$10*O864)</f>
        <v>7008.751762346129</v>
      </c>
      <c r="F865">
        <f t="shared" si="162"/>
        <v>1.0000031033008394</v>
      </c>
      <c r="G865">
        <f>(C865^Settings!$B$8)*(E865^(1-Settings!$B$8))</f>
        <v>21026.255287001179</v>
      </c>
      <c r="H865">
        <f t="shared" si="163"/>
        <v>1.0000031033063239</v>
      </c>
      <c r="I865">
        <f t="shared" si="164"/>
        <v>8.9999999999681464</v>
      </c>
      <c r="J865">
        <f t="shared" si="165"/>
        <v>1.0835776720341528E-11</v>
      </c>
      <c r="K865">
        <f t="shared" si="166"/>
        <v>3.9999918474322889</v>
      </c>
      <c r="L865">
        <f t="shared" si="167"/>
        <v>3.0725805011400098E-6</v>
      </c>
      <c r="M865">
        <f>(B865^Settings!$B$7)*(G865^(1-Settings!$B$7))</f>
        <v>10513.138357140087</v>
      </c>
      <c r="N865">
        <f t="shared" si="168"/>
        <v>1.9999979618570338</v>
      </c>
      <c r="O865">
        <f>(Settings!$E$10/100)*M865</f>
        <v>2102.6276714280175</v>
      </c>
      <c r="P865">
        <f t="shared" si="169"/>
        <v>1.599998369485627</v>
      </c>
      <c r="Q865">
        <f t="shared" si="170"/>
        <v>0.95551081790632708</v>
      </c>
      <c r="R865">
        <f>(B865*Q865)/((1+(Settings!$E$11/100))^(A865-1))</f>
        <v>1.9778372325274745E-4</v>
      </c>
      <c r="S865">
        <f t="shared" si="171"/>
        <v>85.685431304072409</v>
      </c>
    </row>
    <row r="866" spans="1:19" x14ac:dyDescent="0.35">
      <c r="A866">
        <f t="shared" si="160"/>
        <v>863</v>
      </c>
      <c r="B866">
        <f>B865*(1+(Settings!$E$7/100))</f>
        <v>5309.1402807492041</v>
      </c>
      <c r="C866">
        <f>C865*(1-(Settings!$E$8/100))+(Settings!$B$9*O865)</f>
        <v>63709.555447959283</v>
      </c>
      <c r="D866">
        <f t="shared" si="161"/>
        <v>1.0000030572228757</v>
      </c>
      <c r="E866">
        <f>E865*(1-(Settings!$E$9/100))+(Settings!$B$10*O865)</f>
        <v>7078.8394942420082</v>
      </c>
      <c r="F866">
        <f t="shared" si="162"/>
        <v>1.000003057212262</v>
      </c>
      <c r="G866">
        <f>(C866^Settings!$B$8)*(E866^(1-Settings!$B$8))</f>
        <v>21236.51848268956</v>
      </c>
      <c r="H866">
        <f t="shared" si="163"/>
        <v>1.0000030572175689</v>
      </c>
      <c r="I866">
        <f t="shared" si="164"/>
        <v>8.9999999999690932</v>
      </c>
      <c r="J866">
        <f t="shared" si="165"/>
        <v>1.0524914273446484E-11</v>
      </c>
      <c r="K866">
        <f t="shared" si="166"/>
        <v>3.9999919685099656</v>
      </c>
      <c r="L866">
        <f t="shared" si="167"/>
        <v>3.0269480921774061E-6</v>
      </c>
      <c r="M866">
        <f>(B866^Settings!$B$7)*(G866^(1-Settings!$B$7))</f>
        <v>10618.269901416244</v>
      </c>
      <c r="N866">
        <f t="shared" si="168"/>
        <v>1.9999979921264837</v>
      </c>
      <c r="O866">
        <f>(Settings!$E$10/100)*M866</f>
        <v>2123.653980283249</v>
      </c>
      <c r="P866">
        <f t="shared" si="169"/>
        <v>1.599998393701187</v>
      </c>
      <c r="Q866">
        <f t="shared" si="170"/>
        <v>0.9555108272200098</v>
      </c>
      <c r="R866">
        <f>(B866*Q866)/((1+(Settings!$E$11/100))^(A866-1))</f>
        <v>1.9584466905138971E-4</v>
      </c>
      <c r="S866">
        <f t="shared" si="171"/>
        <v>85.68562714874146</v>
      </c>
    </row>
    <row r="867" spans="1:19" x14ac:dyDescent="0.35">
      <c r="A867">
        <f t="shared" si="160"/>
        <v>864</v>
      </c>
      <c r="B867">
        <f>B866*(1+(Settings!$E$7/100))</f>
        <v>5362.2316835566962</v>
      </c>
      <c r="C867">
        <f>C866*(1-(Settings!$E$8/100))+(Settings!$B$9*O866)</f>
        <v>64346.652921255016</v>
      </c>
      <c r="D867">
        <f t="shared" si="161"/>
        <v>1.00000301181844</v>
      </c>
      <c r="E867">
        <f>E866*(1-(Settings!$E$9/100))+(Settings!$B$10*O866)</f>
        <v>7149.6281023854935</v>
      </c>
      <c r="F867">
        <f t="shared" si="162"/>
        <v>1.0000030118081593</v>
      </c>
      <c r="G867">
        <f>(C867^Settings!$B$8)*(E867^(1-Settings!$B$8))</f>
        <v>21448.884307120741</v>
      </c>
      <c r="H867">
        <f t="shared" si="163"/>
        <v>1.0000030118132885</v>
      </c>
      <c r="I867">
        <f t="shared" si="164"/>
        <v>8.999999999970008</v>
      </c>
      <c r="J867">
        <f t="shared" si="165"/>
        <v>1.0169642905566434E-11</v>
      </c>
      <c r="K867">
        <f t="shared" si="166"/>
        <v>3.9999920877894604</v>
      </c>
      <c r="L867">
        <f t="shared" si="167"/>
        <v>2.9819933633490336E-6</v>
      </c>
      <c r="M867">
        <f>(B867^Settings!$B$7)*(G867^(1-Settings!$B$7))</f>
        <v>10724.452760331636</v>
      </c>
      <c r="N867">
        <f t="shared" si="168"/>
        <v>1.9999980219463869</v>
      </c>
      <c r="O867">
        <f>(Settings!$E$10/100)*M867</f>
        <v>2144.8905520663275</v>
      </c>
      <c r="P867">
        <f t="shared" si="169"/>
        <v>1.5999984175571096</v>
      </c>
      <c r="Q867">
        <f t="shared" si="170"/>
        <v>0.95551083639537027</v>
      </c>
      <c r="R867">
        <f>(B867*Q867)/((1+(Settings!$E$11/100))^(A867-1))</f>
        <v>1.9392462513855105E-4</v>
      </c>
      <c r="S867">
        <f t="shared" si="171"/>
        <v>85.685821073366597</v>
      </c>
    </row>
    <row r="868" spans="1:19" x14ac:dyDescent="0.35">
      <c r="A868">
        <f t="shared" si="160"/>
        <v>865</v>
      </c>
      <c r="B868">
        <f>B867*(1+(Settings!$E$7/100))</f>
        <v>5415.8540003922635</v>
      </c>
      <c r="C868">
        <f>C867*(1-(Settings!$E$8/100))+(Settings!$B$9*O867)</f>
        <v>64990.121359689612</v>
      </c>
      <c r="D868">
        <f t="shared" si="161"/>
        <v>1.0000029670883537</v>
      </c>
      <c r="E868">
        <f>E867*(1-(Settings!$E$9/100))+(Settings!$B$10*O867)</f>
        <v>7221.1245955444165</v>
      </c>
      <c r="F868">
        <f t="shared" si="162"/>
        <v>1.0000029670783617</v>
      </c>
      <c r="G868">
        <f>(C868^Settings!$B$8)*(E868^(1-Settings!$B$8))</f>
        <v>21663.373786598229</v>
      </c>
      <c r="H868">
        <f t="shared" si="163"/>
        <v>1.0000029670833799</v>
      </c>
      <c r="I868">
        <f t="shared" si="164"/>
        <v>8.9999999999708997</v>
      </c>
      <c r="J868">
        <f t="shared" si="165"/>
        <v>9.9031893796563963E-12</v>
      </c>
      <c r="K868">
        <f t="shared" si="166"/>
        <v>3.9999922052974801</v>
      </c>
      <c r="L868">
        <f t="shared" si="167"/>
        <v>2.9377063004432102E-6</v>
      </c>
      <c r="M868">
        <f>(B868^Settings!$B$7)*(G868^(1-Settings!$B$7))</f>
        <v>10831.697447036679</v>
      </c>
      <c r="N868">
        <f t="shared" si="168"/>
        <v>1.9999980513234206</v>
      </c>
      <c r="O868">
        <f>(Settings!$E$10/100)*M868</f>
        <v>2166.3394894073358</v>
      </c>
      <c r="P868">
        <f t="shared" si="169"/>
        <v>1.5999984410587365</v>
      </c>
      <c r="Q868">
        <f t="shared" si="170"/>
        <v>0.95551084543446296</v>
      </c>
      <c r="R868">
        <f>(B868*Q868)/((1+(Settings!$E$11/100))^(A868-1))</f>
        <v>1.9202340514000061E-4</v>
      </c>
      <c r="S868">
        <f t="shared" si="171"/>
        <v>85.686013096771731</v>
      </c>
    </row>
    <row r="869" spans="1:19" x14ac:dyDescent="0.35">
      <c r="A869">
        <f t="shared" si="160"/>
        <v>866</v>
      </c>
      <c r="B869">
        <f>B868*(1+(Settings!$E$7/100))</f>
        <v>5470.0125403961865</v>
      </c>
      <c r="C869">
        <f>C868*(1-(Settings!$E$8/100))+(Settings!$B$9*O868)</f>
        <v>65640.024472962425</v>
      </c>
      <c r="D869">
        <f t="shared" si="161"/>
        <v>1.0000029230225804</v>
      </c>
      <c r="E869">
        <f>E868*(1-(Settings!$E$9/100))+(Settings!$B$10*O868)</f>
        <v>7293.3360525742619</v>
      </c>
      <c r="F869">
        <f t="shared" si="162"/>
        <v>1.0000029230128771</v>
      </c>
      <c r="G869">
        <f>(C869^Settings!$B$8)*(E869^(1-Settings!$B$8))</f>
        <v>21880.008157688466</v>
      </c>
      <c r="H869">
        <f t="shared" si="163"/>
        <v>1.0000029230177176</v>
      </c>
      <c r="I869">
        <f t="shared" si="164"/>
        <v>8.9999999999717648</v>
      </c>
      <c r="J869">
        <f t="shared" si="165"/>
        <v>9.6145313932538556E-12</v>
      </c>
      <c r="K869">
        <f t="shared" si="166"/>
        <v>3.9999923210603323</v>
      </c>
      <c r="L869">
        <f t="shared" si="167"/>
        <v>2.8940769336571748E-6</v>
      </c>
      <c r="M869">
        <f>(B869^Settings!$B$7)*(G869^(1-Settings!$B$7))</f>
        <v>10940.014579813262</v>
      </c>
      <c r="N869">
        <f t="shared" si="168"/>
        <v>1.9999980802641615</v>
      </c>
      <c r="O869">
        <f>(Settings!$E$10/100)*M869</f>
        <v>2188.0029159626524</v>
      </c>
      <c r="P869">
        <f t="shared" si="169"/>
        <v>1.5999984642113292</v>
      </c>
      <c r="Q869">
        <f t="shared" si="170"/>
        <v>0.9555108543393116</v>
      </c>
      <c r="R869">
        <f>(B869*Q869)/((1+(Settings!$E$11/100))^(A869-1))</f>
        <v>1.9014082450867774E-4</v>
      </c>
      <c r="S869">
        <f t="shared" si="171"/>
        <v>85.686203237596246</v>
      </c>
    </row>
    <row r="870" spans="1:19" x14ac:dyDescent="0.35">
      <c r="A870">
        <f t="shared" si="160"/>
        <v>867</v>
      </c>
      <c r="B870">
        <f>B869*(1+(Settings!$E$7/100))</f>
        <v>5524.712665800148</v>
      </c>
      <c r="C870">
        <f>C869*(1-(Settings!$E$8/100))+(Settings!$B$9*O869)</f>
        <v>66296.426607869565</v>
      </c>
      <c r="D870">
        <f t="shared" si="161"/>
        <v>1.0000028796112392</v>
      </c>
      <c r="E870">
        <f>E869*(1-(Settings!$E$9/100))+(Settings!$B$10*O869)</f>
        <v>7366.2696231190421</v>
      </c>
      <c r="F870">
        <f t="shared" si="162"/>
        <v>1.0000028796018245</v>
      </c>
      <c r="G870">
        <f>(C870^Settings!$B$8)*(E870^(1-Settings!$B$8))</f>
        <v>22098.808869323489</v>
      </c>
      <c r="H870">
        <f t="shared" si="163"/>
        <v>1.0000028796065097</v>
      </c>
      <c r="I870">
        <f t="shared" si="164"/>
        <v>8.9999999999726032</v>
      </c>
      <c r="J870">
        <f t="shared" si="165"/>
        <v>9.3258734068513149E-12</v>
      </c>
      <c r="K870">
        <f t="shared" si="166"/>
        <v>3.9999924351039358</v>
      </c>
      <c r="L870">
        <f t="shared" si="167"/>
        <v>2.851095559641692E-6</v>
      </c>
      <c r="M870">
        <f>(B870^Settings!$B$7)*(G870^(1-Settings!$B$7))</f>
        <v>11049.414883126079</v>
      </c>
      <c r="N870">
        <f t="shared" si="168"/>
        <v>1.9999981087750895</v>
      </c>
      <c r="O870">
        <f>(Settings!$E$10/100)*M870</f>
        <v>2209.8829766252161</v>
      </c>
      <c r="P870">
        <f t="shared" si="169"/>
        <v>1.5999984870200714</v>
      </c>
      <c r="Q870">
        <f t="shared" si="170"/>
        <v>0.95551086311191002</v>
      </c>
      <c r="R870">
        <f>(B870*Q870)/((1+(Settings!$E$11/100))^(A870-1))</f>
        <v>1.8827670050677943E-4</v>
      </c>
      <c r="S870">
        <f t="shared" si="171"/>
        <v>85.686391514296758</v>
      </c>
    </row>
    <row r="871" spans="1:19" x14ac:dyDescent="0.35">
      <c r="A871">
        <f t="shared" si="160"/>
        <v>868</v>
      </c>
      <c r="B871">
        <f>B870*(1+(Settings!$E$7/100))</f>
        <v>5579.9597924581494</v>
      </c>
      <c r="C871">
        <f>C870*(1-(Settings!$E$8/100))+(Settings!$B$9*O870)</f>
        <v>66959.392754674875</v>
      </c>
      <c r="D871">
        <f t="shared" si="161"/>
        <v>1.0000028368446268</v>
      </c>
      <c r="E871">
        <f>E870*(1-(Settings!$E$9/100))+(Settings!$B$10*O870)</f>
        <v>7439.932528319182</v>
      </c>
      <c r="F871">
        <f t="shared" si="162"/>
        <v>1.0000028368354785</v>
      </c>
      <c r="G871">
        <f>(C871^Settings!$B$8)*(E871^(1-Settings!$B$8))</f>
        <v>22319.797584924585</v>
      </c>
      <c r="H871">
        <f t="shared" si="163"/>
        <v>1.0000028368400526</v>
      </c>
      <c r="I871">
        <f t="shared" si="164"/>
        <v>8.9999999999734186</v>
      </c>
      <c r="J871">
        <f t="shared" si="165"/>
        <v>9.0594198809412774E-12</v>
      </c>
      <c r="K871">
        <f t="shared" si="166"/>
        <v>3.9999925474538243</v>
      </c>
      <c r="L871">
        <f t="shared" si="167"/>
        <v>2.8087525194564478E-6</v>
      </c>
      <c r="M871">
        <f>(B871^Settings!$B$7)*(G871^(1-Settings!$B$7))</f>
        <v>11159.909188684453</v>
      </c>
      <c r="N871">
        <f t="shared" si="168"/>
        <v>1.9999981368625881</v>
      </c>
      <c r="O871">
        <f>(Settings!$E$10/100)*M871</f>
        <v>2231.9818377368906</v>
      </c>
      <c r="P871">
        <f t="shared" si="169"/>
        <v>1.5999985094900706</v>
      </c>
      <c r="Q871">
        <f t="shared" si="170"/>
        <v>0.95551087175422234</v>
      </c>
      <c r="R871">
        <f>(B871*Q871)/((1+(Settings!$E$11/100))^(A871-1))</f>
        <v>1.8643085218802269E-4</v>
      </c>
      <c r="S871">
        <f t="shared" si="171"/>
        <v>85.68657794514894</v>
      </c>
    </row>
    <row r="872" spans="1:19" x14ac:dyDescent="0.35">
      <c r="A872">
        <f t="shared" si="160"/>
        <v>869</v>
      </c>
      <c r="B872">
        <f>B871*(1+(Settings!$E$7/100))</f>
        <v>5635.759390382731</v>
      </c>
      <c r="C872">
        <f>C871*(1-(Settings!$E$8/100))+(Settings!$B$9*O871)</f>
        <v>67628.988553544579</v>
      </c>
      <c r="D872">
        <f t="shared" si="161"/>
        <v>1.0000027947131507</v>
      </c>
      <c r="E872">
        <f>E871*(1-(Settings!$E$9/100))+(Settings!$B$10*O871)</f>
        <v>7514.3320615264875</v>
      </c>
      <c r="F872">
        <f t="shared" si="162"/>
        <v>1.0000027947042911</v>
      </c>
      <c r="G872">
        <f>(C872^Settings!$B$8)*(E872^(1-Settings!$B$8))</f>
        <v>22542.996184547163</v>
      </c>
      <c r="H872">
        <f t="shared" si="163"/>
        <v>1.000002794708732</v>
      </c>
      <c r="I872">
        <f t="shared" si="164"/>
        <v>8.9999999999742091</v>
      </c>
      <c r="J872">
        <f t="shared" si="165"/>
        <v>8.7929663550312398E-12</v>
      </c>
      <c r="K872">
        <f t="shared" si="166"/>
        <v>3.9999926581351519</v>
      </c>
      <c r="L872">
        <f t="shared" si="167"/>
        <v>2.7670383540012722E-6</v>
      </c>
      <c r="M872">
        <f>(B872^Settings!$B$7)*(G872^(1-Settings!$B$7))</f>
        <v>11271.508436514776</v>
      </c>
      <c r="N872">
        <f t="shared" si="168"/>
        <v>1.9999981645329459</v>
      </c>
      <c r="O872">
        <f>(Settings!$E$10/100)*M872</f>
        <v>2254.3016873029551</v>
      </c>
      <c r="P872">
        <f t="shared" si="169"/>
        <v>1.5999985316263565</v>
      </c>
      <c r="Q872">
        <f t="shared" si="170"/>
        <v>0.9555108802681832</v>
      </c>
      <c r="R872">
        <f>(B872*Q872)/((1+(Settings!$E$11/100))^(A872-1))</f>
        <v>1.8460310038008197E-4</v>
      </c>
      <c r="S872">
        <f t="shared" si="171"/>
        <v>85.68676254824932</v>
      </c>
    </row>
    <row r="873" spans="1:19" x14ac:dyDescent="0.35">
      <c r="A873">
        <f t="shared" si="160"/>
        <v>870</v>
      </c>
      <c r="B873">
        <f>B872*(1+(Settings!$E$7/100))</f>
        <v>5692.1169842865584</v>
      </c>
      <c r="C873">
        <f>C872*(1-(Settings!$E$8/100))+(Settings!$B$9*O872)</f>
        <v>68305.280301046354</v>
      </c>
      <c r="D873">
        <f t="shared" si="161"/>
        <v>1.0000027532074185</v>
      </c>
      <c r="E873">
        <f>E872*(1-(Settings!$E$9/100))+(Settings!$B$10*O872)</f>
        <v>7589.4755890262531</v>
      </c>
      <c r="F873">
        <f t="shared" si="162"/>
        <v>1.0000027531988032</v>
      </c>
      <c r="G873">
        <f>(C873^Settings!$B$8)*(E873^(1-Settings!$B$8))</f>
        <v>22768.426767047105</v>
      </c>
      <c r="H873">
        <f t="shared" si="163"/>
        <v>1.0000027532031108</v>
      </c>
      <c r="I873">
        <f t="shared" si="164"/>
        <v>8.9999999999749747</v>
      </c>
      <c r="J873">
        <f t="shared" si="165"/>
        <v>8.5043083686286991E-12</v>
      </c>
      <c r="K873">
        <f t="shared" si="166"/>
        <v>3.9999927671726985</v>
      </c>
      <c r="L873">
        <f t="shared" si="167"/>
        <v>2.7259436707893769E-6</v>
      </c>
      <c r="M873">
        <f>(B873^Settings!$B$7)*(G873^(1-Settings!$B$7))</f>
        <v>11384.223676043681</v>
      </c>
      <c r="N873">
        <f t="shared" si="168"/>
        <v>1.999998191792357</v>
      </c>
      <c r="O873">
        <f>(Settings!$E$10/100)*M873</f>
        <v>2276.8447352087364</v>
      </c>
      <c r="P873">
        <f t="shared" si="169"/>
        <v>1.5999985534338854</v>
      </c>
      <c r="Q873">
        <f t="shared" si="170"/>
        <v>0.95551088865569911</v>
      </c>
      <c r="R873">
        <f>(B873*Q873)/((1+(Settings!$E$11/100))^(A873-1))</f>
        <v>1.8279326766719735E-4</v>
      </c>
      <c r="S873">
        <f t="shared" si="171"/>
        <v>85.686945341516989</v>
      </c>
    </row>
    <row r="874" spans="1:19" x14ac:dyDescent="0.35">
      <c r="A874">
        <f t="shared" si="160"/>
        <v>871</v>
      </c>
      <c r="B874">
        <f>B873*(1+(Settings!$E$7/100))</f>
        <v>5749.0381541294237</v>
      </c>
      <c r="C874">
        <f>C873*(1-(Settings!$E$8/100))+(Settings!$B$9*O873)</f>
        <v>68988.334956713297</v>
      </c>
      <c r="D874">
        <f t="shared" si="161"/>
        <v>1.0000027123181043</v>
      </c>
      <c r="E874">
        <f>E873*(1-(Settings!$E$9/100))+(Settings!$B$10*O873)</f>
        <v>7665.3705507666009</v>
      </c>
      <c r="F874">
        <f t="shared" si="162"/>
        <v>1.0000027123097333</v>
      </c>
      <c r="G874">
        <f>(C874^Settings!$B$8)*(E874^(1-Settings!$B$8))</f>
        <v>22996.111652268784</v>
      </c>
      <c r="H874">
        <f t="shared" si="163"/>
        <v>1.0000027123139077</v>
      </c>
      <c r="I874">
        <f t="shared" si="164"/>
        <v>8.9999999999757208</v>
      </c>
      <c r="J874">
        <f t="shared" si="165"/>
        <v>8.2822637637036678E-12</v>
      </c>
      <c r="K874">
        <f t="shared" si="166"/>
        <v>3.9999928745908773</v>
      </c>
      <c r="L874">
        <f t="shared" si="167"/>
        <v>2.6854593215830391E-6</v>
      </c>
      <c r="M874">
        <f>(B874^Settings!$B$7)*(G874^(1-Settings!$B$7))</f>
        <v>11498.066067192058</v>
      </c>
      <c r="N874">
        <f t="shared" si="168"/>
        <v>1.9999982186469258</v>
      </c>
      <c r="O874">
        <f>(Settings!$E$10/100)*M874</f>
        <v>2299.6132134384115</v>
      </c>
      <c r="P874">
        <f t="shared" si="169"/>
        <v>1.5999985749175407</v>
      </c>
      <c r="Q874">
        <f t="shared" si="170"/>
        <v>0.95551089691864788</v>
      </c>
      <c r="R874">
        <f>(B874*Q874)/((1+(Settings!$E$11/100))^(A874-1))</f>
        <v>1.8100117837295456E-4</v>
      </c>
      <c r="S874">
        <f t="shared" si="171"/>
        <v>85.687126342695365</v>
      </c>
    </row>
    <row r="875" spans="1:19" x14ac:dyDescent="0.35">
      <c r="A875">
        <f t="shared" si="160"/>
        <v>872</v>
      </c>
      <c r="B875">
        <f>B874*(1+(Settings!$E$7/100))</f>
        <v>5806.5285356707182</v>
      </c>
      <c r="C875">
        <f>C874*(1-(Settings!$E$8/100))+(Settings!$B$9*O874)</f>
        <v>69678.220149673594</v>
      </c>
      <c r="D875">
        <f t="shared" si="161"/>
        <v>1.0000026720360156</v>
      </c>
      <c r="E875">
        <f>E874*(1-(Settings!$E$9/100))+(Settings!$B$10*O874)</f>
        <v>7742.0244610951104</v>
      </c>
      <c r="F875">
        <f t="shared" si="162"/>
        <v>1.0000026720279553</v>
      </c>
      <c r="G875">
        <f>(C875^Settings!$B$8)*(E875^(1-Settings!$B$8))</f>
        <v>23226.073383254934</v>
      </c>
      <c r="H875">
        <f t="shared" si="163"/>
        <v>1.0000026720319966</v>
      </c>
      <c r="I875">
        <f t="shared" si="164"/>
        <v>8.9999999999764402</v>
      </c>
      <c r="J875">
        <f t="shared" si="165"/>
        <v>7.9936057773011271E-12</v>
      </c>
      <c r="K875">
        <f t="shared" si="166"/>
        <v>3.999992980413738</v>
      </c>
      <c r="L875">
        <f t="shared" si="167"/>
        <v>2.6455762247579173E-6</v>
      </c>
      <c r="M875">
        <f>(B875^Settings!$B$7)*(G875^(1-Settings!$B$7))</f>
        <v>11613.046881479981</v>
      </c>
      <c r="N875">
        <f t="shared" si="168"/>
        <v>1.9999982451026646</v>
      </c>
      <c r="O875">
        <f>(Settings!$E$10/100)*M875</f>
        <v>2322.6093762959963</v>
      </c>
      <c r="P875">
        <f t="shared" si="169"/>
        <v>1.5999985960821317</v>
      </c>
      <c r="Q875">
        <f t="shared" si="170"/>
        <v>0.95551090505887959</v>
      </c>
      <c r="R875">
        <f>(B875*Q875)/((1+(Settings!$E$11/100))^(A875-1))</f>
        <v>1.7922665854323291E-4</v>
      </c>
      <c r="S875">
        <f t="shared" si="171"/>
        <v>85.68730556935391</v>
      </c>
    </row>
    <row r="876" spans="1:19" x14ac:dyDescent="0.35">
      <c r="A876">
        <f t="shared" si="160"/>
        <v>873</v>
      </c>
      <c r="B876">
        <f>B875*(1+(Settings!$E$7/100))</f>
        <v>5864.5938210274253</v>
      </c>
      <c r="C876">
        <f>C875*(1-(Settings!$E$8/100))+(Settings!$B$9*O875)</f>
        <v>70375.004185346508</v>
      </c>
      <c r="D876">
        <f t="shared" si="161"/>
        <v>1.000002632352226</v>
      </c>
      <c r="E876">
        <f>E875*(1-(Settings!$E$9/100))+(Settings!$B$10*O875)</f>
        <v>7819.4449095028076</v>
      </c>
      <c r="F876">
        <f t="shared" si="162"/>
        <v>1.0000026323443878</v>
      </c>
      <c r="G876">
        <f>(C876^Settings!$B$8)*(E876^(1-Settings!$B$8))</f>
        <v>23458.334728478629</v>
      </c>
      <c r="H876">
        <f t="shared" si="163"/>
        <v>1.0000026323482958</v>
      </c>
      <c r="I876">
        <f t="shared" si="164"/>
        <v>8.9999999999771383</v>
      </c>
      <c r="J876">
        <f t="shared" si="165"/>
        <v>7.7493567118835927E-12</v>
      </c>
      <c r="K876">
        <f t="shared" si="166"/>
        <v>3.9999930846649727</v>
      </c>
      <c r="L876">
        <f t="shared" si="167"/>
        <v>2.606285431916433E-6</v>
      </c>
      <c r="M876">
        <f>(B876^Settings!$B$7)*(G876^(1-Settings!$B$7))</f>
        <v>11729.177503142701</v>
      </c>
      <c r="N876">
        <f t="shared" si="168"/>
        <v>1.999998271165496</v>
      </c>
      <c r="O876">
        <f>(Settings!$E$10/100)*M876</f>
        <v>2345.8355006285401</v>
      </c>
      <c r="P876">
        <f t="shared" si="169"/>
        <v>1.5999986169323968</v>
      </c>
      <c r="Q876">
        <f t="shared" si="170"/>
        <v>0.95551091307821678</v>
      </c>
      <c r="R876">
        <f>(B876*Q876)/((1+(Settings!$E$11/100))^(A876-1))</f>
        <v>1.7746953592932024E-4</v>
      </c>
      <c r="S876">
        <f t="shared" si="171"/>
        <v>85.687483038889837</v>
      </c>
    </row>
    <row r="877" spans="1:19" x14ac:dyDescent="0.35">
      <c r="A877">
        <f t="shared" si="160"/>
        <v>874</v>
      </c>
      <c r="B877">
        <f>B876*(1+(Settings!$E$7/100))</f>
        <v>5923.2397592376992</v>
      </c>
      <c r="C877">
        <f>C876*(1-(Settings!$E$8/100))+(Settings!$B$9*O876)</f>
        <v>71078.756052205252</v>
      </c>
      <c r="D877">
        <f t="shared" si="161"/>
        <v>1.0000025932577872</v>
      </c>
      <c r="E877">
        <f>E876*(1-(Settings!$E$9/100))+(Settings!$B$10*O876)</f>
        <v>7897.6395613756049</v>
      </c>
      <c r="F877">
        <f t="shared" si="162"/>
        <v>1.000002593250171</v>
      </c>
      <c r="G877">
        <f>(C877^Settings!$B$8)*(E877^(1-Settings!$B$8))</f>
        <v>23692.918684097614</v>
      </c>
      <c r="H877">
        <f t="shared" si="163"/>
        <v>1.0000025932539902</v>
      </c>
      <c r="I877">
        <f t="shared" si="164"/>
        <v>8.9999999999778169</v>
      </c>
      <c r="J877">
        <f t="shared" si="165"/>
        <v>7.5495165674510645E-12</v>
      </c>
      <c r="K877">
        <f t="shared" si="166"/>
        <v>3.9999931873679233</v>
      </c>
      <c r="L877">
        <f t="shared" si="167"/>
        <v>2.5675781945011522E-6</v>
      </c>
      <c r="M877">
        <f>(B877^Settings!$B$7)*(G877^(1-Settings!$B$7))</f>
        <v>11846.469430257806</v>
      </c>
      <c r="N877">
        <f t="shared" si="168"/>
        <v>1.9999982968412555</v>
      </c>
      <c r="O877">
        <f>(Settings!$E$10/100)*M877</f>
        <v>2369.2938860515615</v>
      </c>
      <c r="P877">
        <f t="shared" si="169"/>
        <v>1.5999986374730044</v>
      </c>
      <c r="Q877">
        <f t="shared" si="170"/>
        <v>0.95551092097845458</v>
      </c>
      <c r="R877">
        <f>(B877*Q877)/((1+(Settings!$E$11/100))^(A877-1))</f>
        <v>1.7572963997119465E-4</v>
      </c>
      <c r="S877">
        <f t="shared" si="171"/>
        <v>85.687658768529815</v>
      </c>
    </row>
    <row r="878" spans="1:19" x14ac:dyDescent="0.35">
      <c r="A878">
        <f t="shared" si="160"/>
        <v>875</v>
      </c>
      <c r="B878">
        <f>B877*(1+(Settings!$E$7/100))</f>
        <v>5982.4721568300765</v>
      </c>
      <c r="C878">
        <f>C877*(1-(Settings!$E$8/100))+(Settings!$B$9*O877)</f>
        <v>71789.545428607555</v>
      </c>
      <c r="D878">
        <f t="shared" si="161"/>
        <v>1.000002554743995</v>
      </c>
      <c r="E878">
        <f>E877*(1-(Settings!$E$9/100))+(Settings!$B$10*O877)</f>
        <v>7976.6161587532488</v>
      </c>
      <c r="F878">
        <f t="shared" si="162"/>
        <v>1.0000025547366009</v>
      </c>
      <c r="G878">
        <f>(C878^Settings!$B$8)*(E878^(1-Settings!$B$8))</f>
        <v>23929.848476231135</v>
      </c>
      <c r="H878">
        <f t="shared" si="163"/>
        <v>1.0000025547403091</v>
      </c>
      <c r="I878">
        <f t="shared" si="164"/>
        <v>8.9999999999784759</v>
      </c>
      <c r="J878">
        <f t="shared" si="165"/>
        <v>7.3274719625260332E-12</v>
      </c>
      <c r="K878">
        <f t="shared" si="166"/>
        <v>3.9999932885455847</v>
      </c>
      <c r="L878">
        <f t="shared" si="167"/>
        <v>2.5294458527724828E-6</v>
      </c>
      <c r="M878">
        <f>(B878^Settings!$B$7)*(G878^(1-Settings!$B$7))</f>
        <v>11964.934275883652</v>
      </c>
      <c r="N878">
        <f t="shared" si="168"/>
        <v>1.9999983221356927</v>
      </c>
      <c r="O878">
        <f>(Settings!$E$10/100)*M878</f>
        <v>2392.9868551767304</v>
      </c>
      <c r="P878">
        <f t="shared" si="169"/>
        <v>1.5999986577085541</v>
      </c>
      <c r="Q878">
        <f t="shared" si="170"/>
        <v>0.95551092876136234</v>
      </c>
      <c r="R878">
        <f>(B878*Q878)/((1+(Settings!$E$11/100))^(A878-1))</f>
        <v>1.7400680178096873E-4</v>
      </c>
      <c r="S878">
        <f t="shared" si="171"/>
        <v>85.6878327753316</v>
      </c>
    </row>
    <row r="879" spans="1:19" x14ac:dyDescent="0.35">
      <c r="A879">
        <f t="shared" si="160"/>
        <v>876</v>
      </c>
      <c r="B879">
        <f>B878*(1+(Settings!$E$7/100))</f>
        <v>6042.296878398377</v>
      </c>
      <c r="C879">
        <f>C878*(1-(Settings!$E$8/100))+(Settings!$B$9*O878)</f>
        <v>72507.442689694464</v>
      </c>
      <c r="D879">
        <f t="shared" si="161"/>
        <v>1.0000025168021676</v>
      </c>
      <c r="E879">
        <f>E878*(1-(Settings!$E$9/100))+(Settings!$B$10*O878)</f>
        <v>8056.3825210958566</v>
      </c>
      <c r="F879">
        <f t="shared" si="162"/>
        <v>1.0000025167949733</v>
      </c>
      <c r="G879">
        <f>(C879^Settings!$B$8)*(E879^(1-Settings!$B$8))</f>
        <v>24169.147563259528</v>
      </c>
      <c r="H879">
        <f t="shared" si="163"/>
        <v>1.0000025167985704</v>
      </c>
      <c r="I879">
        <f t="shared" si="164"/>
        <v>8.9999999999791171</v>
      </c>
      <c r="J879">
        <f t="shared" si="165"/>
        <v>7.127631818093505E-12</v>
      </c>
      <c r="K879">
        <f t="shared" si="166"/>
        <v>3.9999933882206085</v>
      </c>
      <c r="L879">
        <f t="shared" si="167"/>
        <v>2.4918797691952932E-6</v>
      </c>
      <c r="M879">
        <f>(B879^Settings!$B$7)*(G879^(1-Settings!$B$7))</f>
        <v>12084.583769209134</v>
      </c>
      <c r="N879">
        <f t="shared" si="168"/>
        <v>1.9999983470544693</v>
      </c>
      <c r="O879">
        <f>(Settings!$E$10/100)*M879</f>
        <v>2416.9167538418269</v>
      </c>
      <c r="P879">
        <f t="shared" si="169"/>
        <v>1.5999986776435755</v>
      </c>
      <c r="Q879">
        <f t="shared" si="170"/>
        <v>0.95551093642868212</v>
      </c>
      <c r="R879">
        <f>(B879*Q879)/((1+(Settings!$E$11/100))^(A879-1))</f>
        <v>1.7230085412649657E-4</v>
      </c>
      <c r="S879">
        <f t="shared" si="171"/>
        <v>85.688005076185732</v>
      </c>
    </row>
    <row r="880" spans="1:19" x14ac:dyDescent="0.35">
      <c r="A880">
        <f t="shared" si="160"/>
        <v>877</v>
      </c>
      <c r="B880">
        <f>B879*(1+(Settings!$E$7/100))</f>
        <v>6102.7198471823604</v>
      </c>
      <c r="C880">
        <f>C879*(1-(Settings!$E$8/100))+(Settings!$B$9*O879)</f>
        <v>73232.518914358225</v>
      </c>
      <c r="D880">
        <f t="shared" si="161"/>
        <v>1.0000024794238449</v>
      </c>
      <c r="E880">
        <f>E879*(1-(Settings!$E$9/100))+(Settings!$B$10*O879)</f>
        <v>8136.9465460581214</v>
      </c>
      <c r="F880">
        <f t="shared" si="162"/>
        <v>1.0000024794168505</v>
      </c>
      <c r="G880">
        <f>(C880^Settings!$B$8)*(E880^(1-Settings!$B$8))</f>
        <v>24410.839638146885</v>
      </c>
      <c r="H880">
        <f t="shared" si="163"/>
        <v>1.0000024794203366</v>
      </c>
      <c r="I880">
        <f t="shared" si="164"/>
        <v>8.9999999999797389</v>
      </c>
      <c r="J880">
        <f t="shared" si="165"/>
        <v>6.9055872131684737E-12</v>
      </c>
      <c r="K880">
        <f t="shared" si="166"/>
        <v>3.9999934864153111</v>
      </c>
      <c r="L880">
        <f t="shared" si="167"/>
        <v>2.4548716170968987E-6</v>
      </c>
      <c r="M880">
        <f>(B880^Settings!$B$7)*(G880^(1-Settings!$B$7))</f>
        <v>12205.429756715035</v>
      </c>
      <c r="N880">
        <f t="shared" si="168"/>
        <v>1.9999983716031648</v>
      </c>
      <c r="O880">
        <f>(Settings!$E$10/100)*M880</f>
        <v>2441.0859513430073</v>
      </c>
      <c r="P880">
        <f t="shared" si="169"/>
        <v>1.5999986972825317</v>
      </c>
      <c r="Q880">
        <f t="shared" si="170"/>
        <v>0.95551094398213066</v>
      </c>
      <c r="R880">
        <f>(B880*Q880)/((1+(Settings!$E$11/100))^(A880-1))</f>
        <v>1.7061163141514183E-4</v>
      </c>
      <c r="S880">
        <f t="shared" si="171"/>
        <v>85.68817568781715</v>
      </c>
    </row>
    <row r="881" spans="1:19" x14ac:dyDescent="0.35">
      <c r="A881">
        <f t="shared" si="160"/>
        <v>878</v>
      </c>
      <c r="B881">
        <f>B880*(1+(Settings!$E$7/100))</f>
        <v>6163.7470456541841</v>
      </c>
      <c r="C881">
        <f>C880*(1-(Settings!$E$8/100))+(Settings!$B$9*O880)</f>
        <v>73964.845892279773</v>
      </c>
      <c r="D881">
        <f t="shared" si="161"/>
        <v>1.0000024426006338</v>
      </c>
      <c r="E881">
        <f>E880*(1-(Settings!$E$9/100))+(Settings!$B$10*O880)</f>
        <v>8218.3162102712595</v>
      </c>
      <c r="F881">
        <f t="shared" si="162"/>
        <v>1.0000024425938614</v>
      </c>
      <c r="G881">
        <f>(C881^Settings!$B$8)*(E881^(1-Settings!$B$8))</f>
        <v>24654.948630786854</v>
      </c>
      <c r="H881">
        <f t="shared" si="163"/>
        <v>1.0000024425972587</v>
      </c>
      <c r="I881">
        <f t="shared" si="164"/>
        <v>8.9999999999803411</v>
      </c>
      <c r="J881">
        <f t="shared" si="165"/>
        <v>6.6835426082434424E-12</v>
      </c>
      <c r="K881">
        <f t="shared" si="166"/>
        <v>3.9999935831516789</v>
      </c>
      <c r="L881">
        <f t="shared" si="167"/>
        <v>2.4184131364179962E-6</v>
      </c>
      <c r="M881">
        <f>(B881^Settings!$B$7)*(G881^(1-Settings!$B$7))</f>
        <v>12327.48420334693</v>
      </c>
      <c r="N881">
        <f t="shared" si="168"/>
        <v>1.999998395787276</v>
      </c>
      <c r="O881">
        <f>(Settings!$E$10/100)*M881</f>
        <v>2465.4968406693861</v>
      </c>
      <c r="P881">
        <f t="shared" si="169"/>
        <v>1.5999987166298208</v>
      </c>
      <c r="Q881">
        <f t="shared" si="170"/>
        <v>0.95551095142339937</v>
      </c>
      <c r="R881">
        <f>(B881*Q881)/((1+(Settings!$E$11/100))^(A881-1))</f>
        <v>1.689389696777046E-4</v>
      </c>
      <c r="S881">
        <f t="shared" si="171"/>
        <v>85.688344626786829</v>
      </c>
    </row>
    <row r="882" spans="1:19" x14ac:dyDescent="0.35">
      <c r="A882">
        <f t="shared" si="160"/>
        <v>879</v>
      </c>
      <c r="B882">
        <f>B881*(1+(Settings!$E$7/100))</f>
        <v>6225.3845161107256</v>
      </c>
      <c r="C882">
        <f>C881*(1-(Settings!$E$8/100))+(Settings!$B$9*O881)</f>
        <v>74704.49613103662</v>
      </c>
      <c r="D882">
        <f t="shared" si="161"/>
        <v>1.0000024063242963</v>
      </c>
      <c r="E882">
        <f>E881*(1-(Settings!$E$9/100))+(Settings!$B$10*O881)</f>
        <v>8300.4995701327734</v>
      </c>
      <c r="F882">
        <f t="shared" si="162"/>
        <v>1.000002406317746</v>
      </c>
      <c r="G882">
        <f>(C882^Settings!$B$8)*(E882^(1-Settings!$B$8))</f>
        <v>24901.498710371929</v>
      </c>
      <c r="H882">
        <f t="shared" si="163"/>
        <v>1.00000240632101</v>
      </c>
      <c r="I882">
        <f t="shared" si="164"/>
        <v>8.9999999999809237</v>
      </c>
      <c r="J882">
        <f t="shared" si="165"/>
        <v>6.4837024638109142E-12</v>
      </c>
      <c r="K882">
        <f t="shared" si="166"/>
        <v>3.9999936784513674</v>
      </c>
      <c r="L882">
        <f t="shared" si="167"/>
        <v>2.3824960448948218E-6</v>
      </c>
      <c r="M882">
        <f>(B882^Settings!$B$7)*(G882^(1-Settings!$B$7))</f>
        <v>12450.75919369982</v>
      </c>
      <c r="N882">
        <f t="shared" si="168"/>
        <v>1.9999984196122174</v>
      </c>
      <c r="O882">
        <f>(Settings!$E$10/100)*M882</f>
        <v>2490.1518387399642</v>
      </c>
      <c r="P882">
        <f t="shared" si="169"/>
        <v>1.5999987356897738</v>
      </c>
      <c r="Q882">
        <f t="shared" si="170"/>
        <v>0.95551095875415426</v>
      </c>
      <c r="R882">
        <f>(B882*Q882)/((1+(Settings!$E$11/100))^(A882-1))</f>
        <v>1.6728270655250567E-4</v>
      </c>
      <c r="S882">
        <f t="shared" si="171"/>
        <v>85.688511909493386</v>
      </c>
    </row>
    <row r="883" spans="1:19" x14ac:dyDescent="0.35">
      <c r="A883">
        <f t="shared" si="160"/>
        <v>880</v>
      </c>
      <c r="B883">
        <f>B882*(1+(Settings!$E$7/100))</f>
        <v>6287.6383612718328</v>
      </c>
      <c r="C883">
        <f>C882*(1-(Settings!$E$8/100))+(Settings!$B$9*O882)</f>
        <v>75451.542863281851</v>
      </c>
      <c r="D883">
        <f t="shared" si="161"/>
        <v>1.0000023705867278</v>
      </c>
      <c r="E883">
        <f>E882*(1-(Settings!$E$9/100))+(Settings!$B$10*O882)</f>
        <v>8383.5047626041141</v>
      </c>
      <c r="F883">
        <f t="shared" si="162"/>
        <v>1.0000023705803551</v>
      </c>
      <c r="G883">
        <f>(C883^Settings!$B$8)*(E883^(1-Settings!$B$8))</f>
        <v>25150.514287786482</v>
      </c>
      <c r="H883">
        <f t="shared" si="163"/>
        <v>1.0000023705835526</v>
      </c>
      <c r="I883">
        <f t="shared" si="164"/>
        <v>8.9999999999814904</v>
      </c>
      <c r="J883">
        <f t="shared" si="165"/>
        <v>6.3060667798708891E-12</v>
      </c>
      <c r="K883">
        <f t="shared" si="166"/>
        <v>3.9999937723357166</v>
      </c>
      <c r="L883">
        <f t="shared" si="167"/>
        <v>2.3471124377394403E-6</v>
      </c>
      <c r="M883">
        <f>(B883^Settings!$B$7)*(G883^(1-Settings!$B$7))</f>
        <v>12575.266933214643</v>
      </c>
      <c r="N883">
        <f t="shared" si="168"/>
        <v>1.9999984430833233</v>
      </c>
      <c r="O883">
        <f>(Settings!$E$10/100)*M883</f>
        <v>2515.0533866429287</v>
      </c>
      <c r="P883">
        <f t="shared" si="169"/>
        <v>1.5999987544666585</v>
      </c>
      <c r="Q883">
        <f t="shared" si="170"/>
        <v>0.95551096597603635</v>
      </c>
      <c r="R883">
        <f>(B883*Q883)/((1+(Settings!$E$11/100))^(A883-1))</f>
        <v>1.6564268126962719E-4</v>
      </c>
      <c r="S883">
        <f t="shared" si="171"/>
        <v>85.688677552174653</v>
      </c>
    </row>
    <row r="884" spans="1:19" x14ac:dyDescent="0.35">
      <c r="A884">
        <f t="shared" si="160"/>
        <v>881</v>
      </c>
      <c r="B884">
        <f>B883*(1+(Settings!$E$7/100))</f>
        <v>6350.514744884551</v>
      </c>
      <c r="C884">
        <f>C883*(1-(Settings!$E$8/100))+(Settings!$B$9*O883)</f>
        <v>76206.06005399485</v>
      </c>
      <c r="D884">
        <f t="shared" si="161"/>
        <v>1.0000023353799126</v>
      </c>
      <c r="E884">
        <f>E883*(1-(Settings!$E$9/100))+(Settings!$B$10*O883)</f>
        <v>8467.340006016324</v>
      </c>
      <c r="F884">
        <f t="shared" si="162"/>
        <v>1.0000023353737397</v>
      </c>
      <c r="G884">
        <f>(C884^Settings!$B$8)*(E884^(1-Settings!$B$8))</f>
        <v>25402.020018023628</v>
      </c>
      <c r="H884">
        <f t="shared" si="163"/>
        <v>1.0000023353768261</v>
      </c>
      <c r="I884">
        <f t="shared" si="164"/>
        <v>8.999999999982041</v>
      </c>
      <c r="J884">
        <f t="shared" si="165"/>
        <v>6.1284310959308641E-12</v>
      </c>
      <c r="K884">
        <f t="shared" si="166"/>
        <v>3.9999938648257438</v>
      </c>
      <c r="L884">
        <f t="shared" si="167"/>
        <v>2.3122542769371535E-6</v>
      </c>
      <c r="M884">
        <f>(B884^Settings!$B$7)*(G884^(1-Settings!$B$7))</f>
        <v>12701.019749386722</v>
      </c>
      <c r="N884">
        <f t="shared" si="168"/>
        <v>1.9999984662058476</v>
      </c>
      <c r="O884">
        <f>(Settings!$E$10/100)*M884</f>
        <v>2540.2039498773447</v>
      </c>
      <c r="P884">
        <f t="shared" si="169"/>
        <v>1.5999987729646781</v>
      </c>
      <c r="Q884">
        <f t="shared" si="170"/>
        <v>0.9555109730906628</v>
      </c>
      <c r="R884">
        <f>(B884*Q884)/((1+(Settings!$E$11/100))^(A884-1))</f>
        <v>1.6401873463530746E-4</v>
      </c>
      <c r="S884">
        <f t="shared" si="171"/>
        <v>85.68884157090929</v>
      </c>
    </row>
    <row r="885" spans="1:19" x14ac:dyDescent="0.35">
      <c r="A885">
        <f t="shared" si="160"/>
        <v>882</v>
      </c>
      <c r="B885">
        <f>B884*(1+(Settings!$E$7/100))</f>
        <v>6414.0198923333965</v>
      </c>
      <c r="C885">
        <f>C884*(1-(Settings!$E$8/100))+(Settings!$B$9*O884)</f>
        <v>76968.122407804563</v>
      </c>
      <c r="D885">
        <f t="shared" si="161"/>
        <v>1.0000023006959902</v>
      </c>
      <c r="E885">
        <f>E884*(1-(Settings!$E$9/100))+(Settings!$B$10*O884)</f>
        <v>8552.0136008837308</v>
      </c>
      <c r="F885">
        <f t="shared" si="162"/>
        <v>1.000002300689995</v>
      </c>
      <c r="G885">
        <f>(C885^Settings!$B$8)*(E885^(1-Settings!$B$8))</f>
        <v>25656.040802626358</v>
      </c>
      <c r="H885">
        <f t="shared" si="163"/>
        <v>1.0000023006929926</v>
      </c>
      <c r="I885">
        <f t="shared" si="164"/>
        <v>8.9999999999825757</v>
      </c>
      <c r="J885">
        <f t="shared" si="165"/>
        <v>5.9507954119908391E-12</v>
      </c>
      <c r="K885">
        <f t="shared" si="166"/>
        <v>3.9999939559421582</v>
      </c>
      <c r="L885">
        <f t="shared" si="167"/>
        <v>2.2779138575401703E-6</v>
      </c>
      <c r="M885">
        <f>(B885^Settings!$B$7)*(G885^(1-Settings!$B$7))</f>
        <v>12828.030092986324</v>
      </c>
      <c r="N885">
        <f t="shared" si="168"/>
        <v>1.9999984889849687</v>
      </c>
      <c r="O885">
        <f>(Settings!$E$10/100)*M885</f>
        <v>2565.6060185972651</v>
      </c>
      <c r="P885">
        <f t="shared" si="169"/>
        <v>1.5999987911879747</v>
      </c>
      <c r="Q885">
        <f t="shared" si="170"/>
        <v>0.95551098009962632</v>
      </c>
      <c r="R885">
        <f>(B885*Q885)/((1+(Settings!$E$11/100))^(A885-1))</f>
        <v>1.624107090164893E-4</v>
      </c>
      <c r="S885">
        <f t="shared" si="171"/>
        <v>85.689003981618299</v>
      </c>
    </row>
    <row r="886" spans="1:19" x14ac:dyDescent="0.35">
      <c r="A886">
        <f t="shared" si="160"/>
        <v>883</v>
      </c>
      <c r="B886">
        <f>B885*(1+(Settings!$E$7/100))</f>
        <v>6478.1600912567301</v>
      </c>
      <c r="C886">
        <f>C885*(1-(Settings!$E$8/100))+(Settings!$B$9*O885)</f>
        <v>77737.805376386008</v>
      </c>
      <c r="D886">
        <f t="shared" si="161"/>
        <v>1.0000022665271668</v>
      </c>
      <c r="E886">
        <f>E885*(1-(Settings!$E$9/100))+(Settings!$B$10*O885)</f>
        <v>8637.5339307257818</v>
      </c>
      <c r="F886">
        <f t="shared" si="162"/>
        <v>1.0000022665213493</v>
      </c>
      <c r="G886">
        <f>(C886^Settings!$B$8)*(E886^(1-Settings!$B$8))</f>
        <v>25912.601792153004</v>
      </c>
      <c r="H886">
        <f t="shared" si="163"/>
        <v>1.0000022665242358</v>
      </c>
      <c r="I886">
        <f t="shared" si="164"/>
        <v>8.9999999999830944</v>
      </c>
      <c r="J886">
        <f t="shared" si="165"/>
        <v>5.773159728050814E-12</v>
      </c>
      <c r="K886">
        <f t="shared" si="166"/>
        <v>3.9999940457053587</v>
      </c>
      <c r="L886">
        <f t="shared" si="167"/>
        <v>2.2440834079873184E-6</v>
      </c>
      <c r="M886">
        <f>(B886^Settings!$B$7)*(G886^(1-Settings!$B$7))</f>
        <v>12956.310539291393</v>
      </c>
      <c r="N886">
        <f t="shared" si="168"/>
        <v>1.9999985114257859</v>
      </c>
      <c r="O886">
        <f>(Settings!$E$10/100)*M886</f>
        <v>2591.2621078582788</v>
      </c>
      <c r="P886">
        <f t="shared" si="169"/>
        <v>1.5999988091406288</v>
      </c>
      <c r="Q886">
        <f t="shared" si="170"/>
        <v>0.95551098700449633</v>
      </c>
      <c r="R886">
        <f>(B886*Q886)/((1+(Settings!$E$11/100))^(A886-1))</f>
        <v>1.6081844832551906E-4</v>
      </c>
      <c r="S886">
        <f t="shared" si="171"/>
        <v>85.689164800066621</v>
      </c>
    </row>
    <row r="887" spans="1:19" x14ac:dyDescent="0.35">
      <c r="A887">
        <f t="shared" si="160"/>
        <v>884</v>
      </c>
      <c r="B887">
        <f>B886*(1+(Settings!$E$7/100))</f>
        <v>6542.9416921692973</v>
      </c>
      <c r="C887">
        <f>C886*(1-(Settings!$E$8/100))+(Settings!$B$9*O886)</f>
        <v>78515.185165930743</v>
      </c>
      <c r="D887">
        <f t="shared" si="161"/>
        <v>1.0000022328658043</v>
      </c>
      <c r="E887">
        <f>E886*(1-(Settings!$E$9/100))+(Settings!$B$10*O886)</f>
        <v>8723.9094628970943</v>
      </c>
      <c r="F887">
        <f t="shared" si="162"/>
        <v>1.0000022328601643</v>
      </c>
      <c r="G887">
        <f>(C887^Settings!$B$8)*(E887^(1-Settings!$B$8))</f>
        <v>26171.728388667427</v>
      </c>
      <c r="H887">
        <f t="shared" si="163"/>
        <v>1.0000022328629843</v>
      </c>
      <c r="I887">
        <f t="shared" si="164"/>
        <v>8.9999999999835953</v>
      </c>
      <c r="J887">
        <f t="shared" si="165"/>
        <v>5.5733195836182858E-12</v>
      </c>
      <c r="K887">
        <f t="shared" si="166"/>
        <v>3.9999941341354441</v>
      </c>
      <c r="L887">
        <f t="shared" si="167"/>
        <v>2.2107554231709514E-6</v>
      </c>
      <c r="M887">
        <f>(B887^Settings!$B$7)*(G887^(1-Settings!$B$7))</f>
        <v>13085.873789332636</v>
      </c>
      <c r="N887">
        <f t="shared" si="168"/>
        <v>1.9999985335333235</v>
      </c>
      <c r="O887">
        <f>(Settings!$E$10/100)*M887</f>
        <v>2617.1747578665272</v>
      </c>
      <c r="P887">
        <f t="shared" si="169"/>
        <v>1.5999988268266587</v>
      </c>
      <c r="Q887">
        <f t="shared" si="170"/>
        <v>0.95551099380681881</v>
      </c>
      <c r="R887">
        <f>(B887*Q887)/((1+(Settings!$E$11/100))^(A887-1))</f>
        <v>1.5924179800499633E-4</v>
      </c>
      <c r="S887">
        <f t="shared" si="171"/>
        <v>85.689324041864623</v>
      </c>
    </row>
    <row r="888" spans="1:19" x14ac:dyDescent="0.35">
      <c r="A888">
        <f t="shared" si="160"/>
        <v>885</v>
      </c>
      <c r="B888">
        <f>B887*(1+(Settings!$E$7/100))</f>
        <v>6608.3711090909901</v>
      </c>
      <c r="C888">
        <f>C887*(1-(Settings!$E$8/100))+(Settings!$B$9*O887)</f>
        <v>79300.33874469201</v>
      </c>
      <c r="D888">
        <f t="shared" si="161"/>
        <v>1.0000021997043751</v>
      </c>
      <c r="E888">
        <f>E887*(1-(Settings!$E$9/100))+(Settings!$B$10*O887)</f>
        <v>8811.1487494258054</v>
      </c>
      <c r="F888">
        <f t="shared" si="162"/>
        <v>1.0000021996988906</v>
      </c>
      <c r="G888">
        <f>(C888^Settings!$B$8)*(E888^(1-Settings!$B$8))</f>
        <v>26433.44624825404</v>
      </c>
      <c r="H888">
        <f t="shared" si="163"/>
        <v>1.0000021997016439</v>
      </c>
      <c r="I888">
        <f t="shared" si="164"/>
        <v>8.9999999999840838</v>
      </c>
      <c r="J888">
        <f t="shared" si="165"/>
        <v>5.4178883601707639E-12</v>
      </c>
      <c r="K888">
        <f t="shared" si="166"/>
        <v>3.9999942212522135</v>
      </c>
      <c r="L888">
        <f t="shared" si="167"/>
        <v>2.1779224201878833E-6</v>
      </c>
      <c r="M888">
        <f>(B888^Settings!$B$7)*(G888^(1-Settings!$B$7))</f>
        <v>13216.732671151052</v>
      </c>
      <c r="N888">
        <f t="shared" si="168"/>
        <v>1.9999985553125317</v>
      </c>
      <c r="O888">
        <f>(Settings!$E$10/100)*M888</f>
        <v>2643.3465342302106</v>
      </c>
      <c r="P888">
        <f t="shared" si="169"/>
        <v>1.5999988442500255</v>
      </c>
      <c r="Q888">
        <f t="shared" si="170"/>
        <v>0.95551100050811666</v>
      </c>
      <c r="R888">
        <f>(B888*Q888)/((1+(Settings!$E$11/100))^(A888-1))</f>
        <v>1.5768060501277154E-4</v>
      </c>
      <c r="S888">
        <f t="shared" si="171"/>
        <v>85.689481722469637</v>
      </c>
    </row>
    <row r="889" spans="1:19" x14ac:dyDescent="0.35">
      <c r="A889">
        <f t="shared" si="160"/>
        <v>886</v>
      </c>
      <c r="B889">
        <f>B888*(1+(Settings!$E$7/100))</f>
        <v>6674.4548201818998</v>
      </c>
      <c r="C889">
        <f>C888*(1-(Settings!$E$8/100))+(Settings!$B$9*O888)</f>
        <v>80093.34385060535</v>
      </c>
      <c r="D889">
        <f t="shared" si="161"/>
        <v>1.0000021670354187</v>
      </c>
      <c r="E889">
        <f>E888*(1-(Settings!$E$9/100))+(Settings!$B$10*O888)</f>
        <v>8899.2604278603103</v>
      </c>
      <c r="F889">
        <f t="shared" si="162"/>
        <v>1.0000021670301118</v>
      </c>
      <c r="G889">
        <f>(C889^Settings!$B$8)*(E889^(1-Settings!$B$8))</f>
        <v>26697.781283558026</v>
      </c>
      <c r="H889">
        <f t="shared" si="163"/>
        <v>1.0000021670327763</v>
      </c>
      <c r="I889">
        <f t="shared" si="164"/>
        <v>8.9999999999845564</v>
      </c>
      <c r="J889">
        <f t="shared" si="165"/>
        <v>5.2402526762307389E-12</v>
      </c>
      <c r="K889">
        <f t="shared" si="166"/>
        <v>3.9999943070751698</v>
      </c>
      <c r="L889">
        <f t="shared" si="167"/>
        <v>2.14557700495277E-6</v>
      </c>
      <c r="M889">
        <f>(B889^Settings!$B$7)*(G889^(1-Settings!$B$7))</f>
        <v>13348.900141068025</v>
      </c>
      <c r="N889">
        <f t="shared" si="168"/>
        <v>1.999998576768286</v>
      </c>
      <c r="O889">
        <f>(Settings!$E$10/100)*M889</f>
        <v>2669.780028213605</v>
      </c>
      <c r="P889">
        <f t="shared" si="169"/>
        <v>1.5999988614146288</v>
      </c>
      <c r="Q889">
        <f t="shared" si="170"/>
        <v>0.95551100710989001</v>
      </c>
      <c r="R889">
        <f>(B889*Q889)/((1+(Settings!$E$11/100))^(A889-1))</f>
        <v>1.5613471780709156E-4</v>
      </c>
      <c r="S889">
        <f t="shared" si="171"/>
        <v>85.689637857187449</v>
      </c>
    </row>
    <row r="890" spans="1:19" x14ac:dyDescent="0.35">
      <c r="A890">
        <f t="shared" si="160"/>
        <v>887</v>
      </c>
      <c r="B890">
        <f>B889*(1+(Settings!$E$7/100))</f>
        <v>6741.199368383719</v>
      </c>
      <c r="C890">
        <f>C889*(1-(Settings!$E$8/100))+(Settings!$B$9*O889)</f>
        <v>80894.278998985479</v>
      </c>
      <c r="D890">
        <f t="shared" si="161"/>
        <v>1.0000021348516519</v>
      </c>
      <c r="E890">
        <f>E889*(1-(Settings!$E$9/100))+(Settings!$B$10*O889)</f>
        <v>8988.2532221244655</v>
      </c>
      <c r="F890">
        <f t="shared" si="162"/>
        <v>1.0000021348465227</v>
      </c>
      <c r="G890">
        <f>(C890^Settings!$B$8)*(E890^(1-Settings!$B$8))</f>
        <v>26964.759666350947</v>
      </c>
      <c r="H890">
        <f t="shared" si="163"/>
        <v>1.0000021348490984</v>
      </c>
      <c r="I890">
        <f t="shared" si="164"/>
        <v>8.9999999999850129</v>
      </c>
      <c r="J890">
        <f t="shared" si="165"/>
        <v>5.0626169922907138E-12</v>
      </c>
      <c r="K890">
        <f t="shared" si="166"/>
        <v>3.9999943916235283</v>
      </c>
      <c r="L890">
        <f t="shared" si="167"/>
        <v>2.1137119610159516E-6</v>
      </c>
      <c r="M890">
        <f>(B890^Settings!$B$7)*(G890^(1-Settings!$B$7))</f>
        <v>13482.389284968143</v>
      </c>
      <c r="N890">
        <f t="shared" si="168"/>
        <v>1.9999985979053907</v>
      </c>
      <c r="O890">
        <f>(Settings!$E$10/100)*M890</f>
        <v>2696.4778569936288</v>
      </c>
      <c r="P890">
        <f t="shared" si="169"/>
        <v>1.5999988783243126</v>
      </c>
      <c r="Q890">
        <f t="shared" si="170"/>
        <v>0.95551101361361734</v>
      </c>
      <c r="R890">
        <f>(B890*Q890)/((1+(Settings!$E$11/100))^(A890-1))</f>
        <v>1.5460398633188982E-4</v>
      </c>
      <c r="S890">
        <f t="shared" si="171"/>
        <v>85.689792461173781</v>
      </c>
    </row>
    <row r="891" spans="1:19" x14ac:dyDescent="0.35">
      <c r="A891">
        <f t="shared" si="160"/>
        <v>888</v>
      </c>
      <c r="B891">
        <f>B890*(1+(Settings!$E$7/100))</f>
        <v>6808.611362067556</v>
      </c>
      <c r="C891">
        <f>C890*(1-(Settings!$E$8/100))+(Settings!$B$9*O890)</f>
        <v>81703.223490300035</v>
      </c>
      <c r="D891">
        <f t="shared" si="161"/>
        <v>1.0000021031458806</v>
      </c>
      <c r="E891">
        <f>E890*(1-(Settings!$E$9/100))+(Settings!$B$10*O890)</f>
        <v>9078.1359433813377</v>
      </c>
      <c r="F891">
        <f t="shared" si="162"/>
        <v>1.0000021031408846</v>
      </c>
      <c r="G891">
        <f>(C891^Settings!$B$8)*(E891^(1-Settings!$B$8))</f>
        <v>27234.407830122011</v>
      </c>
      <c r="H891">
        <f t="shared" si="163"/>
        <v>1.0000021031433715</v>
      </c>
      <c r="I891">
        <f t="shared" si="164"/>
        <v>8.9999999999854587</v>
      </c>
      <c r="J891">
        <f t="shared" si="165"/>
        <v>4.9515946898281982E-12</v>
      </c>
      <c r="K891">
        <f t="shared" si="166"/>
        <v>3.999994474916218</v>
      </c>
      <c r="L891">
        <f t="shared" si="167"/>
        <v>2.0823201607456099E-6</v>
      </c>
      <c r="M891">
        <f>(B891^Settings!$B$7)*(G891^(1-Settings!$B$7))</f>
        <v>13617.21331959481</v>
      </c>
      <c r="N891">
        <f t="shared" si="168"/>
        <v>1.9999986187285774</v>
      </c>
      <c r="O891">
        <f>(Settings!$E$10/100)*M891</f>
        <v>2723.4426639189624</v>
      </c>
      <c r="P891">
        <f t="shared" si="169"/>
        <v>1.5999988949828619</v>
      </c>
      <c r="Q891">
        <f t="shared" si="170"/>
        <v>0.9555110200207545</v>
      </c>
      <c r="R891">
        <f>(B891*Q891)/((1+(Settings!$E$11/100))^(A891-1))</f>
        <v>1.530882620022215E-4</v>
      </c>
      <c r="S891">
        <f t="shared" si="171"/>
        <v>85.689945549435777</v>
      </c>
    </row>
    <row r="892" spans="1:19" x14ac:dyDescent="0.35">
      <c r="A892">
        <f t="shared" si="160"/>
        <v>889</v>
      </c>
      <c r="B892">
        <f>B891*(1+(Settings!$E$7/100))</f>
        <v>6876.6974756882319</v>
      </c>
      <c r="C892">
        <f>C891*(1-(Settings!$E$8/100))+(Settings!$B$9*O891)</f>
        <v>82520.257418021094</v>
      </c>
      <c r="D892">
        <f t="shared" si="161"/>
        <v>1.000002071910977</v>
      </c>
      <c r="E892">
        <f>E891*(1-(Settings!$E$9/100))+(Settings!$B$10*O891)</f>
        <v>9168.9174909056073</v>
      </c>
      <c r="F892">
        <f t="shared" si="162"/>
        <v>1.0000020719061364</v>
      </c>
      <c r="G892">
        <f>(C892^Settings!$B$8)*(E892^(1-Settings!$B$8))</f>
        <v>27506.752472695258</v>
      </c>
      <c r="H892">
        <f t="shared" si="163"/>
        <v>1.0000020719085567</v>
      </c>
      <c r="I892">
        <f t="shared" si="164"/>
        <v>8.9999999999858904</v>
      </c>
      <c r="J892">
        <f t="shared" si="165"/>
        <v>4.7961634663806763E-12</v>
      </c>
      <c r="K892">
        <f t="shared" si="166"/>
        <v>3.9999945569718891</v>
      </c>
      <c r="L892">
        <f t="shared" si="167"/>
        <v>2.0513946097366897E-6</v>
      </c>
      <c r="M892">
        <f>(B892^Settings!$B$7)*(G892^(1-Settings!$B$7))</f>
        <v>13753.385593858862</v>
      </c>
      <c r="N892">
        <f t="shared" si="168"/>
        <v>1.9999986392425093</v>
      </c>
      <c r="O892">
        <f>(Settings!$E$10/100)*M892</f>
        <v>2750.6771187717727</v>
      </c>
      <c r="P892">
        <f t="shared" si="169"/>
        <v>1.5999989113940074</v>
      </c>
      <c r="Q892">
        <f t="shared" si="170"/>
        <v>0.95551102633273621</v>
      </c>
      <c r="R892">
        <f>(B892*Q892)/((1+(Settings!$E$11/100))^(A892-1))</f>
        <v>1.5158739768984084E-4</v>
      </c>
      <c r="S892">
        <f t="shared" si="171"/>
        <v>85.690097136833472</v>
      </c>
    </row>
    <row r="893" spans="1:19" x14ac:dyDescent="0.35">
      <c r="A893">
        <f t="shared" si="160"/>
        <v>890</v>
      </c>
      <c r="B893">
        <f>B892*(1+(Settings!$E$7/100))</f>
        <v>6945.4644504451144</v>
      </c>
      <c r="C893">
        <f>C892*(1-(Settings!$E$8/100))+(Settings!$B$9*O892)</f>
        <v>83345.461676555264</v>
      </c>
      <c r="D893">
        <f t="shared" si="161"/>
        <v>1.000002041139969</v>
      </c>
      <c r="E893">
        <f>E892*(1-(Settings!$E$9/100))+(Settings!$B$10*O892)</f>
        <v>9260.6068529646709</v>
      </c>
      <c r="F893">
        <f t="shared" si="162"/>
        <v>1.0000020411352617</v>
      </c>
      <c r="G893">
        <f>(C893^Settings!$B$8)*(E893^(1-Settings!$B$8))</f>
        <v>27781.820558872889</v>
      </c>
      <c r="H893">
        <f t="shared" si="163"/>
        <v>1.0000020411376376</v>
      </c>
      <c r="I893">
        <f t="shared" si="164"/>
        <v>8.9999999999863096</v>
      </c>
      <c r="J893">
        <f t="shared" si="165"/>
        <v>4.6629367034256575E-12</v>
      </c>
      <c r="K893">
        <f t="shared" si="166"/>
        <v>3.9999946378089133</v>
      </c>
      <c r="L893">
        <f t="shared" si="167"/>
        <v>2.020928357993057E-6</v>
      </c>
      <c r="M893">
        <f>(B893^Settings!$B$7)*(G893^(1-Settings!$B$7))</f>
        <v>13890.919590160216</v>
      </c>
      <c r="N893">
        <f t="shared" si="168"/>
        <v>1.9999986594517791</v>
      </c>
      <c r="O893">
        <f>(Settings!$E$10/100)*M893</f>
        <v>2778.1839180320435</v>
      </c>
      <c r="P893">
        <f t="shared" si="169"/>
        <v>1.599998927561423</v>
      </c>
      <c r="Q893">
        <f t="shared" si="170"/>
        <v>0.95551103255097558</v>
      </c>
      <c r="R893">
        <f>(B893*Q893)/((1+(Settings!$E$11/100))^(A893-1))</f>
        <v>1.5010124770892065E-4</v>
      </c>
      <c r="S893">
        <f t="shared" si="171"/>
        <v>85.690247238081184</v>
      </c>
    </row>
    <row r="894" spans="1:19" x14ac:dyDescent="0.35">
      <c r="A894">
        <f t="shared" si="160"/>
        <v>891</v>
      </c>
      <c r="B894">
        <f>B893*(1+(Settings!$E$7/100))</f>
        <v>7014.919094949566</v>
      </c>
      <c r="C894">
        <f>C893*(1-(Settings!$E$8/100))+(Settings!$B$9*O893)</f>
        <v>84178.917969253002</v>
      </c>
      <c r="D894">
        <f t="shared" si="161"/>
        <v>1.0000020108259733</v>
      </c>
      <c r="E894">
        <f>E893*(1-(Settings!$E$9/100))+(Settings!$B$10*O893)</f>
        <v>9353.2131077085814</v>
      </c>
      <c r="F894">
        <f t="shared" si="162"/>
        <v>1.0000020108213992</v>
      </c>
      <c r="G894">
        <f>(C894^Settings!$B$8)*(E894^(1-Settings!$B$8))</f>
        <v>28059.639323105039</v>
      </c>
      <c r="H894">
        <f t="shared" si="163"/>
        <v>1.000002010823664</v>
      </c>
      <c r="I894">
        <f t="shared" si="164"/>
        <v>8.9999999999867182</v>
      </c>
      <c r="J894">
        <f t="shared" si="165"/>
        <v>4.5297099404706387E-12</v>
      </c>
      <c r="K894">
        <f t="shared" si="166"/>
        <v>3.9999947174453871</v>
      </c>
      <c r="L894">
        <f t="shared" si="167"/>
        <v>1.9909145221319591E-6</v>
      </c>
      <c r="M894">
        <f>(B894^Settings!$B$7)*(G894^(1-Settings!$B$7))</f>
        <v>14029.828925722768</v>
      </c>
      <c r="N894">
        <f t="shared" si="168"/>
        <v>1.9999986793609108</v>
      </c>
      <c r="O894">
        <f>(Settings!$E$10/100)*M894</f>
        <v>2805.9657851445536</v>
      </c>
      <c r="P894">
        <f t="shared" si="169"/>
        <v>1.5999989434887287</v>
      </c>
      <c r="Q894">
        <f t="shared" si="170"/>
        <v>0.95551103867686482</v>
      </c>
      <c r="R894">
        <f>(B894*Q894)/((1+(Settings!$E$11/100))^(A894-1))</f>
        <v>1.4862966780191089E-4</v>
      </c>
      <c r="S894">
        <f t="shared" si="171"/>
        <v>85.69039586774899</v>
      </c>
    </row>
    <row r="895" spans="1:19" x14ac:dyDescent="0.35">
      <c r="A895">
        <f t="shared" si="160"/>
        <v>892</v>
      </c>
      <c r="B895">
        <f>B894*(1+(Settings!$E$7/100))</f>
        <v>7085.0682858990613</v>
      </c>
      <c r="C895">
        <f>C894*(1-(Settings!$E$8/100))+(Settings!$B$9*O894)</f>
        <v>85020.708816498038</v>
      </c>
      <c r="D895">
        <f t="shared" si="161"/>
        <v>1.0000019809621508</v>
      </c>
      <c r="E895">
        <f>E894*(1-(Settings!$E$9/100))+(Settings!$B$10*O894)</f>
        <v>9446.7454240688639</v>
      </c>
      <c r="F895">
        <f t="shared" si="162"/>
        <v>1.0000019809577099</v>
      </c>
      <c r="G895">
        <f>(C895^Settings!$B$8)*(E895^(1-Settings!$B$8))</f>
        <v>28340.236272186299</v>
      </c>
      <c r="H895">
        <f t="shared" si="163"/>
        <v>1.0000019809599303</v>
      </c>
      <c r="I895">
        <f t="shared" si="164"/>
        <v>8.9999999999871125</v>
      </c>
      <c r="J895">
        <f t="shared" si="165"/>
        <v>4.3742787170231168E-12</v>
      </c>
      <c r="K895">
        <f t="shared" si="166"/>
        <v>3.9999947958991418</v>
      </c>
      <c r="L895">
        <f t="shared" si="167"/>
        <v>1.9613464630197086E-6</v>
      </c>
      <c r="M895">
        <f>(B895^Settings!$B$7)*(G895^(1-Settings!$B$7))</f>
        <v>14170.127353942637</v>
      </c>
      <c r="N895">
        <f t="shared" si="168"/>
        <v>1.9999986989743621</v>
      </c>
      <c r="O895">
        <f>(Settings!$E$10/100)*M895</f>
        <v>2834.0254707885274</v>
      </c>
      <c r="P895">
        <f t="shared" si="169"/>
        <v>1.5999989591794899</v>
      </c>
      <c r="Q895">
        <f t="shared" si="170"/>
        <v>0.95551104471177539</v>
      </c>
      <c r="R895">
        <f>(B895*Q895)/((1+(Settings!$E$11/100))^(A895-1))</f>
        <v>1.4717251512553643E-4</v>
      </c>
      <c r="S895">
        <f t="shared" si="171"/>
        <v>85.690543040264117</v>
      </c>
    </row>
    <row r="896" spans="1:19" x14ac:dyDescent="0.35">
      <c r="A896">
        <f t="shared" si="160"/>
        <v>893</v>
      </c>
      <c r="B896">
        <f>B895*(1+(Settings!$E$7/100))</f>
        <v>7155.918968758052</v>
      </c>
      <c r="C896">
        <f>C895*(1-(Settings!$E$8/100))+(Settings!$B$9*O895)</f>
        <v>85870.917563877752</v>
      </c>
      <c r="D896">
        <f t="shared" si="161"/>
        <v>1.0000019515418845</v>
      </c>
      <c r="E896">
        <f>E895*(1-(Settings!$E$9/100))+(Settings!$B$10*O895)</f>
        <v>9541.2130626663402</v>
      </c>
      <c r="F896">
        <f t="shared" si="162"/>
        <v>1.0000019515375769</v>
      </c>
      <c r="G896">
        <f>(C896^Settings!$B$8)*(E896^(1-Settings!$B$8))</f>
        <v>28623.639187979134</v>
      </c>
      <c r="H896">
        <f t="shared" si="163"/>
        <v>1.0000019515397307</v>
      </c>
      <c r="I896">
        <f t="shared" si="164"/>
        <v>8.9999999999874962</v>
      </c>
      <c r="J896">
        <f t="shared" si="165"/>
        <v>4.2632564145606011E-12</v>
      </c>
      <c r="K896">
        <f t="shared" si="166"/>
        <v>3.9999948731877435</v>
      </c>
      <c r="L896">
        <f t="shared" si="167"/>
        <v>1.9322175637270789E-6</v>
      </c>
      <c r="M896">
        <f>(B896^Settings!$B$7)*(G896^(1-Settings!$B$7))</f>
        <v>14311.828765749899</v>
      </c>
      <c r="N896">
        <f t="shared" si="168"/>
        <v>1.9999987182965255</v>
      </c>
      <c r="O896">
        <f>(Settings!$E$10/100)*M896</f>
        <v>2862.3657531499798</v>
      </c>
      <c r="P896">
        <f t="shared" si="169"/>
        <v>1.5999989746372205</v>
      </c>
      <c r="Q896">
        <f t="shared" si="170"/>
        <v>0.95551105065705877</v>
      </c>
      <c r="R896">
        <f>(B896*Q896)/((1+(Settings!$E$11/100))^(A896-1))</f>
        <v>1.4572964823693216E-4</v>
      </c>
      <c r="S896">
        <f t="shared" si="171"/>
        <v>85.690688769912356</v>
      </c>
    </row>
    <row r="897" spans="1:19" x14ac:dyDescent="0.35">
      <c r="A897">
        <f t="shared" si="160"/>
        <v>894</v>
      </c>
      <c r="B897">
        <f>B896*(1+(Settings!$E$7/100))</f>
        <v>7227.4781584456323</v>
      </c>
      <c r="C897">
        <f>C896*(1-(Settings!$E$8/100))+(Settings!$B$9*O896)</f>
        <v>86729.628390435173</v>
      </c>
      <c r="D897">
        <f t="shared" si="161"/>
        <v>1.0000019225585133</v>
      </c>
      <c r="E897">
        <f>E896*(1-(Settings!$E$9/100))+(Settings!$B$10*O896)</f>
        <v>9636.6253767280123</v>
      </c>
      <c r="F897">
        <f t="shared" si="162"/>
        <v>1.000001922554361</v>
      </c>
      <c r="G897">
        <f>(C897^Settings!$B$8)*(E897^(1-Settings!$B$8))</f>
        <v>28909.876130164546</v>
      </c>
      <c r="H897">
        <f t="shared" si="163"/>
        <v>1.0000019225564483</v>
      </c>
      <c r="I897">
        <f t="shared" si="164"/>
        <v>8.9999999999878657</v>
      </c>
      <c r="J897">
        <f t="shared" si="165"/>
        <v>4.1078251911130792E-12</v>
      </c>
      <c r="K897">
        <f t="shared" si="166"/>
        <v>3.9999949493284959</v>
      </c>
      <c r="L897">
        <f t="shared" si="167"/>
        <v>1.9035212517337641E-6</v>
      </c>
      <c r="M897">
        <f>(B897^Settings!$B$7)*(G897^(1-Settings!$B$7))</f>
        <v>14454.947190983887</v>
      </c>
      <c r="N897">
        <f t="shared" si="168"/>
        <v>1.9999987373317252</v>
      </c>
      <c r="O897">
        <f>(Settings!$E$10/100)*M897</f>
        <v>2890.9894381967774</v>
      </c>
      <c r="P897">
        <f t="shared" si="169"/>
        <v>1.5999989898653801</v>
      </c>
      <c r="Q897">
        <f t="shared" si="170"/>
        <v>0.95551105651404555</v>
      </c>
      <c r="R897">
        <f>(B897*Q897)/((1+(Settings!$E$11/100))^(A897-1))</f>
        <v>1.4430092707991358E-4</v>
      </c>
      <c r="S897">
        <f t="shared" si="171"/>
        <v>85.690833070839432</v>
      </c>
    </row>
    <row r="898" spans="1:19" x14ac:dyDescent="0.35">
      <c r="A898">
        <f t="shared" si="160"/>
        <v>895</v>
      </c>
      <c r="B898">
        <f>B897*(1+(Settings!$E$7/100))</f>
        <v>7299.7529400300891</v>
      </c>
      <c r="C898">
        <f>C897*(1-(Settings!$E$8/100))+(Settings!$B$9*O897)</f>
        <v>87596.92631700357</v>
      </c>
      <c r="D898">
        <f t="shared" si="161"/>
        <v>1.0000018940056199</v>
      </c>
      <c r="E898">
        <f>E897*(1-(Settings!$E$9/100))+(Settings!$B$10*O897)</f>
        <v>9732.99181301313</v>
      </c>
      <c r="F898">
        <f t="shared" si="162"/>
        <v>1.0000018940015787</v>
      </c>
      <c r="G898">
        <f>(C898^Settings!$B$8)*(E898^(1-Settings!$B$8))</f>
        <v>29198.975439020291</v>
      </c>
      <c r="H898">
        <f t="shared" si="163"/>
        <v>1.0000018940036215</v>
      </c>
      <c r="I898">
        <f t="shared" si="164"/>
        <v>8.9999999999882263</v>
      </c>
      <c r="J898">
        <f t="shared" si="165"/>
        <v>3.9968028886505635E-12</v>
      </c>
      <c r="K898">
        <f t="shared" si="166"/>
        <v>3.9999950243384448</v>
      </c>
      <c r="L898">
        <f t="shared" si="167"/>
        <v>1.8752510877462214E-6</v>
      </c>
      <c r="M898">
        <f>(B898^Settings!$B$7)*(G898^(1-Settings!$B$7))</f>
        <v>14599.496799782337</v>
      </c>
      <c r="N898">
        <f t="shared" si="168"/>
        <v>1.9999987560842243</v>
      </c>
      <c r="O898">
        <f>(Settings!$E$10/100)*M898</f>
        <v>2919.8993599564674</v>
      </c>
      <c r="P898">
        <f t="shared" si="169"/>
        <v>1.5999990048673793</v>
      </c>
      <c r="Q898">
        <f t="shared" si="170"/>
        <v>0.95551106228404747</v>
      </c>
      <c r="R898">
        <f>(B898*Q898)/((1+(Settings!$E$11/100))^(A898-1))</f>
        <v>1.4288621297138247E-4</v>
      </c>
      <c r="S898">
        <f t="shared" si="171"/>
        <v>85.690975957052402</v>
      </c>
    </row>
    <row r="899" spans="1:19" x14ac:dyDescent="0.35">
      <c r="A899">
        <f t="shared" si="160"/>
        <v>896</v>
      </c>
      <c r="B899">
        <f>B898*(1+(Settings!$E$7/100))</f>
        <v>7372.7504694303898</v>
      </c>
      <c r="C899">
        <f>C898*(1-(Settings!$E$8/100))+(Settings!$B$9*O898)</f>
        <v>88472.897214624318</v>
      </c>
      <c r="D899">
        <f t="shared" si="161"/>
        <v>1.0000018658767873</v>
      </c>
      <c r="E899">
        <f>E898*(1-(Settings!$E$9/100))+(Settings!$B$10*O898)</f>
        <v>9830.3219127485136</v>
      </c>
      <c r="F899">
        <f t="shared" si="162"/>
        <v>1.0000018658728571</v>
      </c>
      <c r="G899">
        <f>(C899^Settings!$B$8)*(E899^(1-Settings!$B$8))</f>
        <v>29490.965738226823</v>
      </c>
      <c r="H899">
        <f t="shared" si="163"/>
        <v>1.0000018658748111</v>
      </c>
      <c r="I899">
        <f t="shared" si="164"/>
        <v>8.9999999999885762</v>
      </c>
      <c r="J899">
        <f t="shared" si="165"/>
        <v>3.8857805861880479E-12</v>
      </c>
      <c r="K899">
        <f t="shared" si="166"/>
        <v>3.9999950982343853</v>
      </c>
      <c r="L899">
        <f t="shared" si="167"/>
        <v>1.847400810106592E-6</v>
      </c>
      <c r="M899">
        <f>(B899^Settings!$B$7)*(G899^(1-Settings!$B$7))</f>
        <v>14745.491903984328</v>
      </c>
      <c r="N899">
        <f t="shared" si="168"/>
        <v>1.9999987745582211</v>
      </c>
      <c r="O899">
        <f>(Settings!$E$10/100)*M899</f>
        <v>2949.098380796866</v>
      </c>
      <c r="P899">
        <f t="shared" si="169"/>
        <v>1.5999990196465768</v>
      </c>
      <c r="Q899">
        <f t="shared" si="170"/>
        <v>0.95551106796835639</v>
      </c>
      <c r="R899">
        <f>(B899*Q899)/((1+(Settings!$E$11/100))^(A899-1))</f>
        <v>1.4148536858786539E-4</v>
      </c>
      <c r="S899">
        <f t="shared" si="171"/>
        <v>85.691117442420989</v>
      </c>
    </row>
    <row r="900" spans="1:19" x14ac:dyDescent="0.35">
      <c r="A900">
        <f t="shared" si="160"/>
        <v>897</v>
      </c>
      <c r="B900">
        <f>B899*(1+(Settings!$E$7/100))</f>
        <v>7446.4779741246939</v>
      </c>
      <c r="C900">
        <f>C899*(1-(Settings!$E$8/100))+(Settings!$B$9*O899)</f>
        <v>89357.62781304901</v>
      </c>
      <c r="D900">
        <f t="shared" si="161"/>
        <v>1.0000018381657094</v>
      </c>
      <c r="E900">
        <f>E899*(1-(Settings!$E$9/100))+(Settings!$B$10*O899)</f>
        <v>9928.6253125732292</v>
      </c>
      <c r="F900">
        <f t="shared" si="162"/>
        <v>1.0000018381618903</v>
      </c>
      <c r="G900">
        <f>(C900^Settings!$B$8)*(E900^(1-Settings!$B$8))</f>
        <v>29785.875937701345</v>
      </c>
      <c r="H900">
        <f t="shared" si="163"/>
        <v>1.0000018381637998</v>
      </c>
      <c r="I900">
        <f t="shared" si="164"/>
        <v>8.9999999999889155</v>
      </c>
      <c r="J900">
        <f t="shared" si="165"/>
        <v>3.7747582837255322E-12</v>
      </c>
      <c r="K900">
        <f t="shared" si="166"/>
        <v>3.9999951710328618</v>
      </c>
      <c r="L900">
        <f t="shared" si="167"/>
        <v>1.8199641349525564E-6</v>
      </c>
      <c r="M900">
        <f>(B900^Settings!$B$7)*(G900^(1-Settings!$B$7))</f>
        <v>14892.946958547318</v>
      </c>
      <c r="N900">
        <f t="shared" si="168"/>
        <v>1.9999987927578513</v>
      </c>
      <c r="O900">
        <f>(Settings!$E$10/100)*M900</f>
        <v>2978.5893917094636</v>
      </c>
      <c r="P900">
        <f t="shared" si="169"/>
        <v>1.5999990342062811</v>
      </c>
      <c r="Q900">
        <f t="shared" si="170"/>
        <v>0.95551107356824461</v>
      </c>
      <c r="R900">
        <f>(B900*Q900)/((1+(Settings!$E$11/100))^(A900-1))</f>
        <v>1.4009825795218439E-4</v>
      </c>
      <c r="S900">
        <f t="shared" si="171"/>
        <v>85.691257540678947</v>
      </c>
    </row>
    <row r="901" spans="1:19" x14ac:dyDescent="0.35">
      <c r="A901">
        <f t="shared" si="160"/>
        <v>898</v>
      </c>
      <c r="B901">
        <f>B900*(1+(Settings!$E$7/100))</f>
        <v>7520.9427538659411</v>
      </c>
      <c r="C901">
        <f>C900*(1-(Settings!$E$8/100))+(Settings!$B$9*O900)</f>
        <v>90251.205709326547</v>
      </c>
      <c r="D901">
        <f t="shared" si="161"/>
        <v>1.000001810866169</v>
      </c>
      <c r="E901">
        <f>E900*(1-(Settings!$E$9/100))+(Settings!$B$10*O900)</f>
        <v>10027.911745492711</v>
      </c>
      <c r="F901">
        <f t="shared" si="162"/>
        <v>1.0000018108624609</v>
      </c>
      <c r="G901">
        <f>(C901^Settings!$B$8)*(E901^(1-Settings!$B$8))</f>
        <v>30083.735236460157</v>
      </c>
      <c r="H901">
        <f t="shared" si="163"/>
        <v>1.000001810864326</v>
      </c>
      <c r="I901">
        <f t="shared" si="164"/>
        <v>8.9999999999892442</v>
      </c>
      <c r="J901">
        <f t="shared" si="165"/>
        <v>3.6415315207705135E-12</v>
      </c>
      <c r="K901">
        <f t="shared" si="166"/>
        <v>3.9999952427501739</v>
      </c>
      <c r="L901">
        <f t="shared" si="167"/>
        <v>1.7929349560574792E-6</v>
      </c>
      <c r="M901">
        <f>(B901^Settings!$B$7)*(G901^(1-Settings!$B$7))</f>
        <v>15041.876562978321</v>
      </c>
      <c r="N901">
        <f t="shared" si="168"/>
        <v>1.99999881068719</v>
      </c>
      <c r="O901">
        <f>(Settings!$E$10/100)*M901</f>
        <v>3008.3753125956646</v>
      </c>
      <c r="P901">
        <f t="shared" si="169"/>
        <v>1.5999990485497519</v>
      </c>
      <c r="Q901">
        <f t="shared" si="170"/>
        <v>0.95551107908496635</v>
      </c>
      <c r="R901">
        <f>(B901*Q901)/((1+(Settings!$E$11/100))^(A901-1))</f>
        <v>1.3872474642025859E-4</v>
      </c>
      <c r="S901">
        <f t="shared" si="171"/>
        <v>85.691396265425368</v>
      </c>
    </row>
    <row r="902" spans="1:19" x14ac:dyDescent="0.35">
      <c r="A902">
        <f t="shared" ref="A902:A965" si="172">A901+1</f>
        <v>899</v>
      </c>
      <c r="B902">
        <f>B901*(1+(Settings!$E$7/100))</f>
        <v>7596.1521814046009</v>
      </c>
      <c r="C902">
        <f>C901*(1-(Settings!$E$8/100))+(Settings!$B$9*O901)</f>
        <v>91153.719376476118</v>
      </c>
      <c r="D902">
        <f t="shared" ref="D902:D965" si="173">100*((C902/C901)-1)</f>
        <v>1.0000017839720821</v>
      </c>
      <c r="E902">
        <f>E901*(1-(Settings!$E$9/100))+(Settings!$B$10*O901)</f>
        <v>10128.191041842423</v>
      </c>
      <c r="F902">
        <f t="shared" ref="F902:F965" si="174">100*((E902/E901)-1)</f>
        <v>1.0000017839684849</v>
      </c>
      <c r="G902">
        <f>(C902^Settings!$B$8)*(E902^(1-Settings!$B$8))</f>
        <v>30384.573125509651</v>
      </c>
      <c r="H902">
        <f t="shared" ref="H902:H965" si="175">100*((G902/G901)-1)</f>
        <v>1.0000017839702613</v>
      </c>
      <c r="I902">
        <f t="shared" ref="I902:I965" si="176">C902/E902</f>
        <v>8.9999999999895639</v>
      </c>
      <c r="J902">
        <f t="shared" ref="J902:J965" si="177">100*((I902/I901)-1)</f>
        <v>3.5527136788005009E-12</v>
      </c>
      <c r="K902">
        <f t="shared" ref="K902:K965" si="178">G902/B902</f>
        <v>3.9999953134023776</v>
      </c>
      <c r="L902">
        <f t="shared" ref="L902:L965" si="179">100*((K902/K901)-1)</f>
        <v>1.7663071893991855E-6</v>
      </c>
      <c r="M902">
        <f>(B902^Settings!$B$7)*(G902^(1-Settings!$B$7))</f>
        <v>15192.295462779406</v>
      </c>
      <c r="N902">
        <f t="shared" ref="N902:N965" si="180">M902/B902</f>
        <v>1.9999988283502512</v>
      </c>
      <c r="O902">
        <f>(Settings!$E$10/100)*M902</f>
        <v>3038.4590925558814</v>
      </c>
      <c r="P902">
        <f t="shared" ref="P902:P965" si="181">(M902-O902)/B902</f>
        <v>1.599999062680201</v>
      </c>
      <c r="Q902">
        <f t="shared" ref="Q902:Q965" si="182">LN(1+P902)</f>
        <v>0.95551108451975642</v>
      </c>
      <c r="R902">
        <f>(B902*Q902)/((1+(Settings!$E$11/100))^(A902-1))</f>
        <v>1.3736470066803448E-4</v>
      </c>
      <c r="S902">
        <f t="shared" ref="S902:S965" si="183">S901+R902</f>
        <v>85.691533630126031</v>
      </c>
    </row>
    <row r="903" spans="1:19" x14ac:dyDescent="0.35">
      <c r="A903">
        <f t="shared" si="172"/>
        <v>900</v>
      </c>
      <c r="B903">
        <f>B902*(1+(Settings!$E$7/100))</f>
        <v>7672.1137032186471</v>
      </c>
      <c r="C903">
        <f>C902*(1-(Settings!$E$8/100))+(Settings!$B$9*O902)</f>
        <v>92065.258172246875</v>
      </c>
      <c r="D903">
        <f t="shared" si="173"/>
        <v>1.0000017574773867</v>
      </c>
      <c r="E903">
        <f>E902*(1-(Settings!$E$9/100))+(Settings!$B$10*O902)</f>
        <v>10229.473130261162</v>
      </c>
      <c r="F903">
        <f t="shared" si="174"/>
        <v>1.0000017574739006</v>
      </c>
      <c r="G903">
        <f>(C903^Settings!$B$8)*(E903^(1-Settings!$B$8))</f>
        <v>30688.419390766223</v>
      </c>
      <c r="H903">
        <f t="shared" si="175"/>
        <v>1.0000017574756548</v>
      </c>
      <c r="I903">
        <f t="shared" si="176"/>
        <v>8.9999999999898748</v>
      </c>
      <c r="J903">
        <f t="shared" si="177"/>
        <v>3.4638958368304884E-12</v>
      </c>
      <c r="K903">
        <f t="shared" si="178"/>
        <v>3.9999953830052921</v>
      </c>
      <c r="L903">
        <f t="shared" si="179"/>
        <v>1.7400749063867238E-6</v>
      </c>
      <c r="M903">
        <f>(B903^Settings!$B$7)*(G903^(1-Settings!$B$7))</f>
        <v>15344.218550907648</v>
      </c>
      <c r="N903">
        <f t="shared" si="180"/>
        <v>1.9999988457509901</v>
      </c>
      <c r="O903">
        <f>(Settings!$E$10/100)*M903</f>
        <v>3068.8437101815298</v>
      </c>
      <c r="P903">
        <f t="shared" si="181"/>
        <v>1.5999990766007921</v>
      </c>
      <c r="Q903">
        <f t="shared" si="182"/>
        <v>0.95551108987383171</v>
      </c>
      <c r="R903">
        <f>(B903*Q903)/((1+(Settings!$E$11/100))^(A903-1))</f>
        <v>1.3601798867854522E-4</v>
      </c>
      <c r="S903">
        <f t="shared" si="183"/>
        <v>85.691669648114711</v>
      </c>
    </row>
    <row r="904" spans="1:19" x14ac:dyDescent="0.35">
      <c r="A904">
        <f t="shared" si="172"/>
        <v>901</v>
      </c>
      <c r="B904">
        <f>B903*(1+(Settings!$E$7/100))</f>
        <v>7748.8348402508336</v>
      </c>
      <c r="C904">
        <f>C903*(1-(Settings!$E$8/100))+(Settings!$B$9*O903)</f>
        <v>92985.912347965321</v>
      </c>
      <c r="D904">
        <f t="shared" si="173"/>
        <v>1.0000017313761989</v>
      </c>
      <c r="E904">
        <f>E903*(1-(Settings!$E$9/100))+(Settings!$B$10*O903)</f>
        <v>10331.768038674092</v>
      </c>
      <c r="F904">
        <f t="shared" si="174"/>
        <v>1.0000017313728238</v>
      </c>
      <c r="G904">
        <f>(C904^Settings!$B$8)*(E904^(1-Settings!$B$8))</f>
        <v>30995.304116005358</v>
      </c>
      <c r="H904">
        <f t="shared" si="175"/>
        <v>1.0000017313745113</v>
      </c>
      <c r="I904">
        <f t="shared" si="176"/>
        <v>8.999999999990175</v>
      </c>
      <c r="J904">
        <f t="shared" si="177"/>
        <v>3.3306690738754696E-12</v>
      </c>
      <c r="K904">
        <f t="shared" si="178"/>
        <v>3.9999954515745006</v>
      </c>
      <c r="L904">
        <f t="shared" si="179"/>
        <v>1.714232200633603E-6</v>
      </c>
      <c r="M904">
        <f>(B904^Settings!$B$7)*(G904^(1-Settings!$B$7))</f>
        <v>15497.660869249667</v>
      </c>
      <c r="N904">
        <f t="shared" si="180"/>
        <v>1.9999988628933016</v>
      </c>
      <c r="O904">
        <f>(Settings!$E$10/100)*M904</f>
        <v>3099.5321738499333</v>
      </c>
      <c r="P904">
        <f t="shared" si="181"/>
        <v>1.5999990903146413</v>
      </c>
      <c r="Q904">
        <f t="shared" si="182"/>
        <v>0.95551109514839117</v>
      </c>
      <c r="R904">
        <f>(B904*Q904)/((1+(Settings!$E$11/100))^(A904-1))</f>
        <v>1.3468447972909612E-4</v>
      </c>
      <c r="S904">
        <f t="shared" si="183"/>
        <v>85.691804332594444</v>
      </c>
    </row>
    <row r="905" spans="1:19" x14ac:dyDescent="0.35">
      <c r="A905">
        <f t="shared" si="172"/>
        <v>902</v>
      </c>
      <c r="B905">
        <f>B904*(1+(Settings!$E$7/100))</f>
        <v>7826.3231886533422</v>
      </c>
      <c r="C905">
        <f>C904*(1-(Settings!$E$8/100))+(Settings!$B$9*O904)</f>
        <v>93915.773057470957</v>
      </c>
      <c r="D905">
        <f t="shared" si="173"/>
        <v>1.0000017056626564</v>
      </c>
      <c r="E905">
        <f>E904*(1-(Settings!$E$9/100))+(Settings!$B$10*O904)</f>
        <v>10435.085895285603</v>
      </c>
      <c r="F905">
        <f t="shared" si="174"/>
        <v>1.0000017056593702</v>
      </c>
      <c r="G905">
        <f>(C905^Settings!$B$8)*(E905^(1-Settings!$B$8))</f>
        <v>31305.257685840228</v>
      </c>
      <c r="H905">
        <f t="shared" si="175"/>
        <v>1.0000017056610133</v>
      </c>
      <c r="I905">
        <f t="shared" si="176"/>
        <v>8.9999999999904681</v>
      </c>
      <c r="J905">
        <f t="shared" si="177"/>
        <v>3.2640556923979602E-12</v>
      </c>
      <c r="K905">
        <f t="shared" si="178"/>
        <v>3.9999955191253549</v>
      </c>
      <c r="L905">
        <f t="shared" si="179"/>
        <v>1.6887732767756347E-6</v>
      </c>
      <c r="M905">
        <f>(B905^Settings!$B$7)*(G905^(1-Settings!$B$7))</f>
        <v>15652.637610110942</v>
      </c>
      <c r="N905">
        <f t="shared" si="180"/>
        <v>1.9999988797810246</v>
      </c>
      <c r="O905">
        <f>(Settings!$E$10/100)*M905</f>
        <v>3130.5275220221884</v>
      </c>
      <c r="P905">
        <f t="shared" si="181"/>
        <v>1.5999991038248198</v>
      </c>
      <c r="Q905">
        <f t="shared" si="182"/>
        <v>0.95551110034461539</v>
      </c>
      <c r="R905">
        <f>(B905*Q905)/((1+(Settings!$E$11/100))^(A905-1))</f>
        <v>1.3336404437857595E-4</v>
      </c>
      <c r="S905">
        <f t="shared" si="183"/>
        <v>85.691937696638817</v>
      </c>
    </row>
    <row r="906" spans="1:19" x14ac:dyDescent="0.35">
      <c r="A906">
        <f t="shared" si="172"/>
        <v>903</v>
      </c>
      <c r="B906">
        <f>B905*(1+(Settings!$E$7/100))</f>
        <v>7904.5864205398757</v>
      </c>
      <c r="C906">
        <f>C905*(1-(Settings!$E$8/100))+(Settings!$B$9*O905)</f>
        <v>94854.932366141496</v>
      </c>
      <c r="D906">
        <f t="shared" si="173"/>
        <v>1.0000016803309864</v>
      </c>
      <c r="E906">
        <f>E905*(1-(Settings!$E$9/100))+(Settings!$B$10*O905)</f>
        <v>10539.436929582109</v>
      </c>
      <c r="F906">
        <f t="shared" si="174"/>
        <v>1.0000016803278111</v>
      </c>
      <c r="G906">
        <f>(C906^Settings!$B$8)*(E906^(1-Settings!$B$8))</f>
        <v>31618.310788730076</v>
      </c>
      <c r="H906">
        <f t="shared" si="175"/>
        <v>1.0000016803293876</v>
      </c>
      <c r="I906">
        <f t="shared" si="176"/>
        <v>8.9999999999907505</v>
      </c>
      <c r="J906">
        <f t="shared" si="177"/>
        <v>3.1308289294429414E-12</v>
      </c>
      <c r="K906">
        <f t="shared" si="178"/>
        <v>3.9999955856729787</v>
      </c>
      <c r="L906">
        <f t="shared" si="179"/>
        <v>1.6636924504709327E-6</v>
      </c>
      <c r="M906">
        <f>(B906^Settings!$B$7)*(G906^(1-Settings!$B$7))</f>
        <v>15809.164117719989</v>
      </c>
      <c r="N906">
        <f t="shared" si="180"/>
        <v>1.9999988964179405</v>
      </c>
      <c r="O906">
        <f>(Settings!$E$10/100)*M906</f>
        <v>3161.8328235439981</v>
      </c>
      <c r="P906">
        <f t="shared" si="181"/>
        <v>1.5999991171343522</v>
      </c>
      <c r="Q906">
        <f t="shared" si="182"/>
        <v>0.95551110546366813</v>
      </c>
      <c r="R906">
        <f>(B906*Q906)/((1+(Settings!$E$11/100))^(A906-1))</f>
        <v>1.3205655445489291E-4</v>
      </c>
      <c r="S906">
        <f t="shared" si="183"/>
        <v>85.692069753193266</v>
      </c>
    </row>
    <row r="907" spans="1:19" x14ac:dyDescent="0.35">
      <c r="A907">
        <f t="shared" si="172"/>
        <v>904</v>
      </c>
      <c r="B907">
        <f>B906*(1+(Settings!$E$7/100))</f>
        <v>7983.6322847452748</v>
      </c>
      <c r="C907">
        <f>C906*(1-(Settings!$E$8/100))+(Settings!$B$9*O906)</f>
        <v>95803.483260008274</v>
      </c>
      <c r="D907">
        <f t="shared" si="173"/>
        <v>1.0000016553755486</v>
      </c>
      <c r="E907">
        <f>E906*(1-(Settings!$E$9/100))+(Settings!$B$10*O906)</f>
        <v>10644.831473344866</v>
      </c>
      <c r="F907">
        <f t="shared" si="174"/>
        <v>1.0000016553724622</v>
      </c>
      <c r="G907">
        <f>(C907^Settings!$B$8)*(E907^(1-Settings!$B$8))</f>
        <v>31934.494420018676</v>
      </c>
      <c r="H907">
        <f t="shared" si="175"/>
        <v>1.0000016553740165</v>
      </c>
      <c r="I907">
        <f t="shared" si="176"/>
        <v>8.9999999999910258</v>
      </c>
      <c r="J907">
        <f t="shared" si="177"/>
        <v>3.0642155479654321E-12</v>
      </c>
      <c r="K907">
        <f t="shared" si="178"/>
        <v>3.9999956512322732</v>
      </c>
      <c r="L907">
        <f t="shared" si="179"/>
        <v>1.638984170604374E-6</v>
      </c>
      <c r="M907">
        <f>(B907^Settings!$B$7)*(G907^(1-Settings!$B$7))</f>
        <v>15967.255889747585</v>
      </c>
      <c r="N907">
        <f t="shared" si="180"/>
        <v>1.9999989128077729</v>
      </c>
      <c r="O907">
        <f>(Settings!$E$10/100)*M907</f>
        <v>3193.4511779495169</v>
      </c>
      <c r="P907">
        <f t="shared" si="181"/>
        <v>1.5999991302462182</v>
      </c>
      <c r="Q907">
        <f t="shared" si="182"/>
        <v>0.95551111050669513</v>
      </c>
      <c r="R907">
        <f>(B907*Q907)/((1+(Settings!$E$11/100))^(A907-1))</f>
        <v>1.3076188304253321E-4</v>
      </c>
      <c r="S907">
        <f t="shared" si="183"/>
        <v>85.692200515076308</v>
      </c>
    </row>
    <row r="908" spans="1:19" x14ac:dyDescent="0.35">
      <c r="A908">
        <f t="shared" si="172"/>
        <v>905</v>
      </c>
      <c r="B908">
        <f>B907*(1+(Settings!$E$7/100))</f>
        <v>8063.4686075927275</v>
      </c>
      <c r="C908">
        <f>C907*(1-(Settings!$E$8/100))+(Settings!$B$9*O907)</f>
        <v>96761.519654962671</v>
      </c>
      <c r="D908">
        <f t="shared" si="173"/>
        <v>1.0000016307907256</v>
      </c>
      <c r="E908">
        <f>E907*(1-(Settings!$E$9/100))+(Settings!$B$10*O907)</f>
        <v>10751.279961672921</v>
      </c>
      <c r="F908">
        <f t="shared" si="174"/>
        <v>1.000001630787728</v>
      </c>
      <c r="G908">
        <f>(C908^Settings!$B$8)*(E908^(1-Settings!$B$8))</f>
        <v>32253.839885003163</v>
      </c>
      <c r="H908">
        <f t="shared" si="175"/>
        <v>1.0000016307892379</v>
      </c>
      <c r="I908">
        <f t="shared" si="176"/>
        <v>8.9999999999912923</v>
      </c>
      <c r="J908">
        <f t="shared" si="177"/>
        <v>2.9531932455029164E-12</v>
      </c>
      <c r="K908">
        <f t="shared" si="178"/>
        <v>3.9999957158179154</v>
      </c>
      <c r="L908">
        <f t="shared" si="179"/>
        <v>1.6146428194474538E-6</v>
      </c>
      <c r="M908">
        <f>(B908^Settings!$B$7)*(G908^(1-Settings!$B$7))</f>
        <v>16126.928578841207</v>
      </c>
      <c r="N908">
        <f t="shared" si="180"/>
        <v>1.9999989289541922</v>
      </c>
      <c r="O908">
        <f>(Settings!$E$10/100)*M908</f>
        <v>3225.3857157682414</v>
      </c>
      <c r="P908">
        <f t="shared" si="181"/>
        <v>1.5999991431633538</v>
      </c>
      <c r="Q908">
        <f t="shared" si="182"/>
        <v>0.9555111154748257</v>
      </c>
      <c r="R908">
        <f>(B908*Q908)/((1+(Settings!$E$11/100))^(A908-1))</f>
        <v>1.2947990447024224E-4</v>
      </c>
      <c r="S908">
        <f t="shared" si="183"/>
        <v>85.692329994980781</v>
      </c>
    </row>
    <row r="909" spans="1:19" x14ac:dyDescent="0.35">
      <c r="A909">
        <f t="shared" si="172"/>
        <v>906</v>
      </c>
      <c r="B909">
        <f>B908*(1+(Settings!$E$7/100))</f>
        <v>8144.1032936686552</v>
      </c>
      <c r="C909">
        <f>C908*(1-(Settings!$E$8/100))+(Settings!$B$9*O908)</f>
        <v>97729.136406054837</v>
      </c>
      <c r="D909">
        <f t="shared" si="173"/>
        <v>1.0000016065710327</v>
      </c>
      <c r="E909">
        <f>E908*(1-(Settings!$E$9/100))+(Settings!$B$10*O908)</f>
        <v>10858.792934016286</v>
      </c>
      <c r="F909">
        <f t="shared" si="174"/>
        <v>1.0000016065681239</v>
      </c>
      <c r="G909">
        <f>(C909^Settings!$B$8)*(E909^(1-Settings!$B$8))</f>
        <v>32576.378802033574</v>
      </c>
      <c r="H909">
        <f t="shared" si="175"/>
        <v>1.0000016065695894</v>
      </c>
      <c r="I909">
        <f t="shared" si="176"/>
        <v>8.9999999999915516</v>
      </c>
      <c r="J909">
        <f t="shared" si="177"/>
        <v>2.886579864025407E-12</v>
      </c>
      <c r="K909">
        <f t="shared" si="178"/>
        <v>3.9999957794443652</v>
      </c>
      <c r="L909">
        <f t="shared" si="179"/>
        <v>1.5906629569073516E-6</v>
      </c>
      <c r="M909">
        <f>(B909^Settings!$B$7)*(G909^(1-Settings!$B$7))</f>
        <v>16288.197994174781</v>
      </c>
      <c r="N909">
        <f t="shared" si="180"/>
        <v>1.9999989448608129</v>
      </c>
      <c r="O909">
        <f>(Settings!$E$10/100)*M909</f>
        <v>3257.6395988349564</v>
      </c>
      <c r="P909">
        <f t="shared" si="181"/>
        <v>1.5999991558886504</v>
      </c>
      <c r="Q909">
        <f t="shared" si="182"/>
        <v>0.9555111203691723</v>
      </c>
      <c r="R909">
        <f>(B909*Q909)/((1+(Settings!$E$11/100))^(A909-1))</f>
        <v>1.2821049429882609E-4</v>
      </c>
      <c r="S909">
        <f t="shared" si="183"/>
        <v>85.692458205475077</v>
      </c>
    </row>
    <row r="910" spans="1:19" x14ac:dyDescent="0.35">
      <c r="A910">
        <f t="shared" si="172"/>
        <v>907</v>
      </c>
      <c r="B910">
        <f>B909*(1+(Settings!$E$7/100))</f>
        <v>8225.5443266053426</v>
      </c>
      <c r="C910">
        <f>C909*(1-(Settings!$E$8/100))+(Settings!$B$9*O909)</f>
        <v>98706.429316885202</v>
      </c>
      <c r="D910">
        <f t="shared" si="173"/>
        <v>1.0000015827110298</v>
      </c>
      <c r="E910">
        <f>E909*(1-(Settings!$E$9/100))+(Settings!$B$10*O909)</f>
        <v>10967.381035219456</v>
      </c>
      <c r="F910">
        <f t="shared" si="174"/>
        <v>1.0000015827082098</v>
      </c>
      <c r="G910">
        <f>(C910^Settings!$B$8)*(E910^(1-Settings!$B$8))</f>
        <v>32902.143105643387</v>
      </c>
      <c r="H910">
        <f t="shared" si="175"/>
        <v>1.0000015827096087</v>
      </c>
      <c r="I910">
        <f t="shared" si="176"/>
        <v>8.9999999999918021</v>
      </c>
      <c r="J910">
        <f t="shared" si="177"/>
        <v>2.7755575615628914E-12</v>
      </c>
      <c r="K910">
        <f t="shared" si="178"/>
        <v>3.999995842125867</v>
      </c>
      <c r="L910">
        <f t="shared" si="179"/>
        <v>1.5670391873001677E-6</v>
      </c>
      <c r="M910">
        <f>(B910^Settings!$B$7)*(G910^(1-Settings!$B$7))</f>
        <v>16451.080103013966</v>
      </c>
      <c r="N910">
        <f t="shared" si="180"/>
        <v>1.9999989605311965</v>
      </c>
      <c r="O910">
        <f>(Settings!$E$10/100)*M910</f>
        <v>3290.2160206027934</v>
      </c>
      <c r="P910">
        <f t="shared" si="181"/>
        <v>1.5999991684249573</v>
      </c>
      <c r="Q910">
        <f t="shared" si="182"/>
        <v>0.95551112519083026</v>
      </c>
      <c r="R910">
        <f>(B910*Q910)/((1+(Settings!$E$11/100))^(A910-1))</f>
        <v>1.2695352930907274E-4</v>
      </c>
      <c r="S910">
        <f t="shared" si="183"/>
        <v>85.692585159004381</v>
      </c>
    </row>
    <row r="911" spans="1:19" x14ac:dyDescent="0.35">
      <c r="A911">
        <f t="shared" si="172"/>
        <v>908</v>
      </c>
      <c r="B911">
        <f>B910*(1+(Settings!$E$7/100))</f>
        <v>8307.7997698713953</v>
      </c>
      <c r="C911">
        <f>C910*(1-(Settings!$E$8/100))+(Settings!$B$9*O910)</f>
        <v>99693.495149089998</v>
      </c>
      <c r="D911">
        <f t="shared" si="173"/>
        <v>1.0000015592053657</v>
      </c>
      <c r="E911">
        <f>E910*(1-(Settings!$E$9/100))+(Settings!$B$10*O910)</f>
        <v>11077.055016575347</v>
      </c>
      <c r="F911">
        <f t="shared" si="174"/>
        <v>1.0000015592026568</v>
      </c>
      <c r="G911">
        <f>(C911^Settings!$B$8)*(E911^(1-Settings!$B$8))</f>
        <v>33231.165049711351</v>
      </c>
      <c r="H911">
        <f t="shared" si="175"/>
        <v>1.000001559203989</v>
      </c>
      <c r="I911">
        <f t="shared" si="176"/>
        <v>8.9999999999920455</v>
      </c>
      <c r="J911">
        <f t="shared" si="177"/>
        <v>2.708944180085382E-12</v>
      </c>
      <c r="K911">
        <f t="shared" si="178"/>
        <v>3.999995903876457</v>
      </c>
      <c r="L911">
        <f t="shared" si="179"/>
        <v>1.5437663591910677E-6</v>
      </c>
      <c r="M911">
        <f>(B911^Settings!$B$7)*(G911^(1-Settings!$B$7))</f>
        <v>16615.591032297056</v>
      </c>
      <c r="N911">
        <f t="shared" si="180"/>
        <v>1.9999989759688521</v>
      </c>
      <c r="O911">
        <f>(Settings!$E$10/100)*M911</f>
        <v>3323.1182064594113</v>
      </c>
      <c r="P911">
        <f t="shared" si="181"/>
        <v>1.5999991807750817</v>
      </c>
      <c r="Q911">
        <f t="shared" si="182"/>
        <v>0.95551112994087961</v>
      </c>
      <c r="R911">
        <f>(B911*Q911)/((1+(Settings!$E$11/100))^(A911-1))</f>
        <v>1.2570888748979179E-4</v>
      </c>
      <c r="S911">
        <f t="shared" si="183"/>
        <v>85.692710867891876</v>
      </c>
    </row>
    <row r="912" spans="1:19" x14ac:dyDescent="0.35">
      <c r="A912">
        <f t="shared" si="172"/>
        <v>909</v>
      </c>
      <c r="B912">
        <f>B911*(1+(Settings!$E$7/100))</f>
        <v>8390.8777675701094</v>
      </c>
      <c r="C912">
        <f>C911*(1-(Settings!$E$8/100))+(Settings!$B$9*O911)</f>
        <v>100690.43163192166</v>
      </c>
      <c r="D912">
        <f t="shared" si="173"/>
        <v>1.0000015360488224</v>
      </c>
      <c r="E912">
        <f>E911*(1-(Settings!$E$9/100))+(Settings!$B$10*O911)</f>
        <v>11187.825736889779</v>
      </c>
      <c r="F912">
        <f t="shared" si="174"/>
        <v>1.00000153604618</v>
      </c>
      <c r="G912">
        <f>(C912^Settings!$B$8)*(E912^(1-Settings!$B$8))</f>
        <v>33563.477210654943</v>
      </c>
      <c r="H912">
        <f t="shared" si="175"/>
        <v>1.0000015360474901</v>
      </c>
      <c r="I912">
        <f t="shared" si="176"/>
        <v>8.9999999999922817</v>
      </c>
      <c r="J912">
        <f t="shared" si="177"/>
        <v>2.6201263381153694E-12</v>
      </c>
      <c r="K912">
        <f t="shared" si="178"/>
        <v>3.9999959647099583</v>
      </c>
      <c r="L912">
        <f t="shared" si="179"/>
        <v>1.5208390991006127E-6</v>
      </c>
      <c r="M912">
        <f>(B912^Settings!$B$7)*(G912^(1-Settings!$B$7))</f>
        <v>16781.747070231708</v>
      </c>
      <c r="N912">
        <f t="shared" si="180"/>
        <v>1.9999989911772349</v>
      </c>
      <c r="O912">
        <f>(Settings!$E$10/100)*M912</f>
        <v>3356.3494140463417</v>
      </c>
      <c r="P912">
        <f t="shared" si="181"/>
        <v>1.5999991929417881</v>
      </c>
      <c r="Q912">
        <f t="shared" si="182"/>
        <v>0.95551113462038373</v>
      </c>
      <c r="R912">
        <f>(B912*Q912)/((1+(Settings!$E$11/100))^(A912-1))</f>
        <v>1.2447644802597132E-4</v>
      </c>
      <c r="S912">
        <f t="shared" si="183"/>
        <v>85.692835344339898</v>
      </c>
    </row>
    <row r="913" spans="1:19" x14ac:dyDescent="0.35">
      <c r="A913">
        <f t="shared" si="172"/>
        <v>910</v>
      </c>
      <c r="B913">
        <f>B912*(1+(Settings!$E$7/100))</f>
        <v>8474.78654524581</v>
      </c>
      <c r="C913">
        <f>C912*(1-(Settings!$E$8/100))+(Settings!$B$9*O912)</f>
        <v>101697.33747192493</v>
      </c>
      <c r="D913">
        <f t="shared" si="173"/>
        <v>1.0000015132361817</v>
      </c>
      <c r="E913">
        <f>E912*(1-(Settings!$E$9/100))+(Settings!$B$10*O912)</f>
        <v>11299.704163556618</v>
      </c>
      <c r="F913">
        <f t="shared" si="174"/>
        <v>1.0000015132336282</v>
      </c>
      <c r="G913">
        <f>(C913^Settings!$B$8)*(E913^(1-Settings!$B$8))</f>
        <v>33899.112490655745</v>
      </c>
      <c r="H913">
        <f t="shared" si="175"/>
        <v>1.000001513234916</v>
      </c>
      <c r="I913">
        <f t="shared" si="176"/>
        <v>8.9999999999925091</v>
      </c>
      <c r="J913">
        <f t="shared" si="177"/>
        <v>2.5313084961453569E-12</v>
      </c>
      <c r="K913">
        <f t="shared" si="178"/>
        <v>3.9999960246399935</v>
      </c>
      <c r="L913">
        <f t="shared" si="179"/>
        <v>1.4982523888207311E-6</v>
      </c>
      <c r="M913">
        <f>(B913^Settings!$B$7)*(G913^(1-Settings!$B$7))</f>
        <v>16949.564667907653</v>
      </c>
      <c r="N913">
        <f t="shared" si="180"/>
        <v>1.9999990061597515</v>
      </c>
      <c r="O913">
        <f>(Settings!$E$10/100)*M913</f>
        <v>3389.9129335815305</v>
      </c>
      <c r="P913">
        <f t="shared" si="181"/>
        <v>1.5999992049278011</v>
      </c>
      <c r="Q913">
        <f t="shared" si="182"/>
        <v>0.95551113923039011</v>
      </c>
      <c r="R913">
        <f>(B913*Q913)/((1+(Settings!$E$11/100))^(A913-1))</f>
        <v>1.2325609128705084E-4</v>
      </c>
      <c r="S913">
        <f t="shared" si="183"/>
        <v>85.692958600431183</v>
      </c>
    </row>
    <row r="914" spans="1:19" x14ac:dyDescent="0.35">
      <c r="A914">
        <f t="shared" si="172"/>
        <v>911</v>
      </c>
      <c r="B914">
        <f>B913*(1+(Settings!$E$7/100))</f>
        <v>8559.5344106982684</v>
      </c>
      <c r="C914">
        <f>C913*(1-(Settings!$E$8/100))+(Settings!$B$9*O913)</f>
        <v>102714.3123627098</v>
      </c>
      <c r="D914">
        <f t="shared" si="173"/>
        <v>1.0000014907623589</v>
      </c>
      <c r="E914">
        <f>E913*(1-(Settings!$E$9/100))+(Settings!$B$10*O913)</f>
        <v>11412.701373643638</v>
      </c>
      <c r="F914">
        <f t="shared" si="174"/>
        <v>1.0000014907598498</v>
      </c>
      <c r="G914">
        <f>(C914^Settings!$B$8)*(E914^(1-Settings!$B$8))</f>
        <v>34238.104120917094</v>
      </c>
      <c r="H914">
        <f t="shared" si="175"/>
        <v>1.0000014907611376</v>
      </c>
      <c r="I914">
        <f t="shared" si="176"/>
        <v>8.9999999999927311</v>
      </c>
      <c r="J914">
        <f t="shared" si="177"/>
        <v>2.4646951146678475E-12</v>
      </c>
      <c r="K914">
        <f t="shared" si="178"/>
        <v>3.9999960836799793</v>
      </c>
      <c r="L914">
        <f t="shared" si="179"/>
        <v>1.4760011213255098E-6</v>
      </c>
      <c r="M914">
        <f>(B914^Settings!$B$7)*(G914^(1-Settings!$B$7))</f>
        <v>17119.060440925492</v>
      </c>
      <c r="N914">
        <f t="shared" si="180"/>
        <v>1.9999990209197553</v>
      </c>
      <c r="O914">
        <f>(Settings!$E$10/100)*M914</f>
        <v>3423.8120881850987</v>
      </c>
      <c r="P914">
        <f t="shared" si="181"/>
        <v>1.5999992167358041</v>
      </c>
      <c r="Q914">
        <f t="shared" si="182"/>
        <v>0.95551114377193092</v>
      </c>
      <c r="R914">
        <f>(B914*Q914)/((1+(Settings!$E$11/100))^(A914-1))</f>
        <v>1.2204769881530921E-4</v>
      </c>
      <c r="S914">
        <f t="shared" si="183"/>
        <v>85.693080648129992</v>
      </c>
    </row>
    <row r="915" spans="1:19" x14ac:dyDescent="0.35">
      <c r="A915">
        <f t="shared" si="172"/>
        <v>912</v>
      </c>
      <c r="B915">
        <f>B914*(1+(Settings!$E$7/100))</f>
        <v>8645.1297548052517</v>
      </c>
      <c r="C915">
        <f>C914*(1-(Settings!$E$8/100))+(Settings!$B$9*O914)</f>
        <v>103741.45699482218</v>
      </c>
      <c r="D915">
        <f t="shared" si="173"/>
        <v>1.0000014686222913</v>
      </c>
      <c r="E915">
        <f>E914*(1-(Settings!$E$9/100))+(Settings!$B$10*O914)</f>
        <v>11526.828554989275</v>
      </c>
      <c r="F915">
        <f t="shared" si="174"/>
        <v>1.000001468619871</v>
      </c>
      <c r="G915">
        <f>(C915^Settings!$B$8)*(E915^(1-Settings!$B$8))</f>
        <v>34580.485664954278</v>
      </c>
      <c r="H915">
        <f t="shared" si="175"/>
        <v>1.0000014686210701</v>
      </c>
      <c r="I915">
        <f t="shared" si="176"/>
        <v>8.9999999999929461</v>
      </c>
      <c r="J915">
        <f t="shared" si="177"/>
        <v>2.3980817331903381E-12</v>
      </c>
      <c r="K915">
        <f t="shared" si="178"/>
        <v>3.9999961418431331</v>
      </c>
      <c r="L915">
        <f t="shared" si="179"/>
        <v>1.4540802784068774E-6</v>
      </c>
      <c r="M915">
        <f>(B915^Settings!$B$7)*(G915^(1-Settings!$B$7))</f>
        <v>17290.251171041811</v>
      </c>
      <c r="N915">
        <f t="shared" si="180"/>
        <v>1.9999990354605508</v>
      </c>
      <c r="O915">
        <f>(Settings!$E$10/100)*M915</f>
        <v>3458.0502342083623</v>
      </c>
      <c r="P915">
        <f t="shared" si="181"/>
        <v>1.5999992283684408</v>
      </c>
      <c r="Q915">
        <f t="shared" si="182"/>
        <v>0.95551114824602346</v>
      </c>
      <c r="R915">
        <f>(B915*Q915)/((1+(Settings!$E$11/100))^(A915-1))</f>
        <v>1.2085115331436683E-4</v>
      </c>
      <c r="S915">
        <f t="shared" si="183"/>
        <v>85.693201499283305</v>
      </c>
    </row>
    <row r="916" spans="1:19" x14ac:dyDescent="0.35">
      <c r="A916">
        <f t="shared" si="172"/>
        <v>913</v>
      </c>
      <c r="B916">
        <f>B915*(1+(Settings!$E$7/100))</f>
        <v>8731.5810523533037</v>
      </c>
      <c r="C916">
        <f>C915*(1-(Settings!$E$8/100))+(Settings!$B$9*O915)</f>
        <v>104778.87306571325</v>
      </c>
      <c r="D916">
        <f t="shared" si="173"/>
        <v>1.0000014468110496</v>
      </c>
      <c r="E916">
        <f>E915*(1-(Settings!$E$9/100))+(Settings!$B$10*O915)</f>
        <v>11642.097007310327</v>
      </c>
      <c r="F916">
        <f t="shared" si="174"/>
        <v>1.000001446808696</v>
      </c>
      <c r="G916">
        <f>(C916^Settings!$B$8)*(E916^(1-Settings!$B$8))</f>
        <v>34926.291021917699</v>
      </c>
      <c r="H916">
        <f t="shared" si="175"/>
        <v>1.0000014468098728</v>
      </c>
      <c r="I916">
        <f t="shared" si="176"/>
        <v>8.9999999999931557</v>
      </c>
      <c r="J916">
        <f t="shared" si="177"/>
        <v>2.3314683517128287E-12</v>
      </c>
      <c r="K916">
        <f t="shared" si="178"/>
        <v>3.9999961991424788</v>
      </c>
      <c r="L916">
        <f t="shared" si="179"/>
        <v>1.4324850194924466E-6</v>
      </c>
      <c r="M916">
        <f>(B916^Settings!$B$7)*(G916^(1-Settings!$B$7))</f>
        <v>17463.15380783076</v>
      </c>
      <c r="N916">
        <f t="shared" si="180"/>
        <v>1.9999990497853943</v>
      </c>
      <c r="O916">
        <f>(Settings!$E$10/100)*M916</f>
        <v>3492.6307615661522</v>
      </c>
      <c r="P916">
        <f t="shared" si="181"/>
        <v>1.5999992398283154</v>
      </c>
      <c r="Q916">
        <f t="shared" si="182"/>
        <v>0.95551115265366882</v>
      </c>
      <c r="R916">
        <f>(B916*Q916)/((1+(Settings!$E$11/100))^(A916-1))</f>
        <v>1.1966633863779943E-4</v>
      </c>
      <c r="S916">
        <f t="shared" si="183"/>
        <v>85.693321165621938</v>
      </c>
    </row>
    <row r="917" spans="1:19" x14ac:dyDescent="0.35">
      <c r="A917">
        <f t="shared" si="172"/>
        <v>914</v>
      </c>
      <c r="B917">
        <f>B916*(1+(Settings!$E$7/100))</f>
        <v>8818.8968628768362</v>
      </c>
      <c r="C917">
        <f>C916*(1-(Settings!$E$8/100))+(Settings!$B$9*O916)</f>
        <v>105826.66328980852</v>
      </c>
      <c r="D917">
        <f t="shared" si="173"/>
        <v>1.0000014253237266</v>
      </c>
      <c r="E917">
        <f>E916*(1-(Settings!$E$9/100))+(Settings!$B$10*O916)</f>
        <v>11758.518143320736</v>
      </c>
      <c r="F917">
        <f t="shared" si="174"/>
        <v>1.0000014253214395</v>
      </c>
      <c r="G917">
        <f>(C917^Settings!$B$8)*(E917^(1-Settings!$B$8))</f>
        <v>35275.554429949188</v>
      </c>
      <c r="H917">
        <f t="shared" si="175"/>
        <v>1.000001425322572</v>
      </c>
      <c r="I917">
        <f t="shared" si="176"/>
        <v>8.9999999999933582</v>
      </c>
      <c r="J917">
        <f t="shared" si="177"/>
        <v>2.2426505097428162E-12</v>
      </c>
      <c r="K917">
        <f t="shared" si="178"/>
        <v>3.9999962555908444</v>
      </c>
      <c r="L917">
        <f t="shared" si="179"/>
        <v>1.4112104818053695E-6</v>
      </c>
      <c r="M917">
        <f>(B917^Settings!$B$7)*(G917^(1-Settings!$B$7))</f>
        <v>17637.785470362203</v>
      </c>
      <c r="N917">
        <f t="shared" si="180"/>
        <v>1.9999990638974923</v>
      </c>
      <c r="O917">
        <f>(Settings!$E$10/100)*M917</f>
        <v>3527.557094072441</v>
      </c>
      <c r="P917">
        <f t="shared" si="181"/>
        <v>1.5999992511179937</v>
      </c>
      <c r="Q917">
        <f t="shared" si="182"/>
        <v>0.95551115699585387</v>
      </c>
      <c r="R917">
        <f>(B917*Q917)/((1+(Settings!$E$11/100))^(A917-1))</f>
        <v>1.1849313977786489E-4</v>
      </c>
      <c r="S917">
        <f t="shared" si="183"/>
        <v>85.693439658761719</v>
      </c>
    </row>
    <row r="918" spans="1:19" x14ac:dyDescent="0.35">
      <c r="A918">
        <f t="shared" si="172"/>
        <v>915</v>
      </c>
      <c r="B918">
        <f>B917*(1+(Settings!$E$7/100))</f>
        <v>8907.0858315056048</v>
      </c>
      <c r="C918">
        <f>C917*(1-(Settings!$E$8/100))+(Settings!$B$9*O917)</f>
        <v>106884.93140867756</v>
      </c>
      <c r="D918">
        <f t="shared" si="173"/>
        <v>1.0000014041555261</v>
      </c>
      <c r="E918">
        <f>E917*(1-(Settings!$E$9/100))+(Settings!$B$10*O917)</f>
        <v>11876.103489861565</v>
      </c>
      <c r="F918">
        <f t="shared" si="174"/>
        <v>1.0000014041533056</v>
      </c>
      <c r="G918">
        <f>(C918^Settings!$B$8)*(E918^(1-Settings!$B$8))</f>
        <v>35628.310469571938</v>
      </c>
      <c r="H918">
        <f t="shared" si="175"/>
        <v>1.0000014041544159</v>
      </c>
      <c r="I918">
        <f t="shared" si="176"/>
        <v>8.9999999999935554</v>
      </c>
      <c r="J918">
        <f t="shared" si="177"/>
        <v>2.19824158875781E-12</v>
      </c>
      <c r="K918">
        <f t="shared" si="178"/>
        <v>3.9999963112008681</v>
      </c>
      <c r="L918">
        <f t="shared" si="179"/>
        <v>1.3902518913866402E-6</v>
      </c>
      <c r="M918">
        <f>(B918^Settings!$B$7)*(G918^(1-Settings!$B$7))</f>
        <v>17814.163448896696</v>
      </c>
      <c r="N918">
        <f t="shared" si="180"/>
        <v>1.9999990778000045</v>
      </c>
      <c r="O918">
        <f>(Settings!$E$10/100)*M918</f>
        <v>3562.8326897793395</v>
      </c>
      <c r="P918">
        <f t="shared" si="181"/>
        <v>1.5999992622400034</v>
      </c>
      <c r="Q918">
        <f t="shared" si="182"/>
        <v>0.95551116127355129</v>
      </c>
      <c r="R918">
        <f>(B918*Q918)/((1+(Settings!$E$11/100))^(A918-1))</f>
        <v>1.1733144285433973E-4</v>
      </c>
      <c r="S918">
        <f t="shared" si="183"/>
        <v>85.69355699020457</v>
      </c>
    </row>
    <row r="919" spans="1:19" x14ac:dyDescent="0.35">
      <c r="A919">
        <f t="shared" si="172"/>
        <v>916</v>
      </c>
      <c r="B919">
        <f>B918*(1+(Settings!$E$7/100))</f>
        <v>8996.1566898206602</v>
      </c>
      <c r="C919">
        <f>C918*(1-(Settings!$E$8/100))+(Settings!$B$9*O918)</f>
        <v>107953.7822013054</v>
      </c>
      <c r="D919">
        <f t="shared" si="173"/>
        <v>1.0000013833016963</v>
      </c>
      <c r="E919">
        <f>E918*(1-(Settings!$E$9/100))+(Settings!$B$10*O918)</f>
        <v>11994.864689042268</v>
      </c>
      <c r="F919">
        <f t="shared" si="174"/>
        <v>1.0000013832995647</v>
      </c>
      <c r="G919">
        <f>(C919^Settings!$B$8)*(E919^(1-Settings!$B$8))</f>
        <v>35984.594067114303</v>
      </c>
      <c r="H919">
        <f t="shared" si="175"/>
        <v>1.0000013833006305</v>
      </c>
      <c r="I919">
        <f t="shared" si="176"/>
        <v>8.9999999999937454</v>
      </c>
      <c r="J919">
        <f t="shared" si="177"/>
        <v>2.1094237467877974E-12</v>
      </c>
      <c r="K919">
        <f t="shared" si="178"/>
        <v>3.9999963659850017</v>
      </c>
      <c r="L919">
        <f t="shared" si="179"/>
        <v>1.3696046075040158E-6</v>
      </c>
      <c r="M919">
        <f>(B919^Settings!$B$7)*(G919^(1-Settings!$B$7))</f>
        <v>17992.305206597382</v>
      </c>
      <c r="N919">
        <f t="shared" si="180"/>
        <v>1.9999990914960444</v>
      </c>
      <c r="O919">
        <f>(Settings!$E$10/100)*M919</f>
        <v>3598.4610413194769</v>
      </c>
      <c r="P919">
        <f t="shared" si="181"/>
        <v>1.5999992731968355</v>
      </c>
      <c r="Q919">
        <f t="shared" si="182"/>
        <v>0.95551116548771853</v>
      </c>
      <c r="R919">
        <f>(B919*Q919)/((1+(Settings!$E$11/100))^(A919-1))</f>
        <v>1.1618113510346481E-4</v>
      </c>
      <c r="S919">
        <f t="shared" si="183"/>
        <v>85.693673171339668</v>
      </c>
    </row>
    <row r="920" spans="1:19" x14ac:dyDescent="0.35">
      <c r="A920">
        <f t="shared" si="172"/>
        <v>917</v>
      </c>
      <c r="B920">
        <f>B919*(1+(Settings!$E$7/100))</f>
        <v>9086.1182567188662</v>
      </c>
      <c r="C920">
        <f>C919*(1-(Settings!$E$8/100))+(Settings!$B$9*O919)</f>
        <v>109033.32149446683</v>
      </c>
      <c r="D920">
        <f t="shared" si="173"/>
        <v>1.0000013627575965</v>
      </c>
      <c r="E920">
        <f>E919*(1-(Settings!$E$9/100))+(Settings!$B$10*O919)</f>
        <v>12114.813499393371</v>
      </c>
      <c r="F920">
        <f t="shared" si="174"/>
        <v>1.0000013627555093</v>
      </c>
      <c r="G920">
        <f>(C920^Settings!$B$8)*(E920^(1-Settings!$B$8))</f>
        <v>36344.44049816786</v>
      </c>
      <c r="H920">
        <f t="shared" si="175"/>
        <v>1.0000013627565529</v>
      </c>
      <c r="I920">
        <f t="shared" si="176"/>
        <v>8.999999999993932</v>
      </c>
      <c r="J920">
        <f t="shared" si="177"/>
        <v>2.0650148258027912E-12</v>
      </c>
      <c r="K920">
        <f t="shared" si="178"/>
        <v>3.9999964199555094</v>
      </c>
      <c r="L920">
        <f t="shared" si="179"/>
        <v>1.3492639228118719E-6</v>
      </c>
      <c r="M920">
        <f>(B920^Settings!$B$7)*(G920^(1-Settings!$B$7))</f>
        <v>18172.22838125901</v>
      </c>
      <c r="N920">
        <f t="shared" si="180"/>
        <v>1.9999991049886769</v>
      </c>
      <c r="O920">
        <f>(Settings!$E$10/100)*M920</f>
        <v>3634.4456762518021</v>
      </c>
      <c r="P920">
        <f t="shared" si="181"/>
        <v>1.5999992839909416</v>
      </c>
      <c r="Q920">
        <f t="shared" si="182"/>
        <v>0.95551116963929894</v>
      </c>
      <c r="R920">
        <f>(B920*Q920)/((1+(Settings!$E$11/100))^(A920-1))</f>
        <v>1.1504210486700032E-4</v>
      </c>
      <c r="S920">
        <f t="shared" si="183"/>
        <v>85.693788213444535</v>
      </c>
    </row>
    <row r="921" spans="1:19" x14ac:dyDescent="0.35">
      <c r="A921">
        <f t="shared" si="172"/>
        <v>918</v>
      </c>
      <c r="B921">
        <f>B920*(1+(Settings!$E$7/100))</f>
        <v>9176.9794392860549</v>
      </c>
      <c r="C921">
        <f>C920*(1-(Settings!$E$8/100))+(Settings!$B$9*O920)</f>
        <v>110123.6561732041</v>
      </c>
      <c r="D921">
        <f t="shared" si="173"/>
        <v>1.0000013425185861</v>
      </c>
      <c r="E921">
        <f>E920*(1-(Settings!$E$9/100))+(Settings!$B$10*O920)</f>
        <v>12235.961797030683</v>
      </c>
      <c r="F921">
        <f t="shared" si="174"/>
        <v>1.0000013425165655</v>
      </c>
      <c r="G921">
        <f>(C921^Settings!$B$8)*(E921^(1-Settings!$B$8))</f>
        <v>36707.885391080039</v>
      </c>
      <c r="H921">
        <f t="shared" si="175"/>
        <v>1.0000013425175647</v>
      </c>
      <c r="I921">
        <f t="shared" si="176"/>
        <v>8.9999999999941114</v>
      </c>
      <c r="J921">
        <f t="shared" si="177"/>
        <v>1.9984014443252818E-12</v>
      </c>
      <c r="K921">
        <f t="shared" si="178"/>
        <v>3.9999964731244746</v>
      </c>
      <c r="L921">
        <f t="shared" si="179"/>
        <v>1.3292253298047285E-6</v>
      </c>
      <c r="M921">
        <f>(B921^Settings!$B$7)*(G921^(1-Settings!$B$7))</f>
        <v>18353.95078705428</v>
      </c>
      <c r="N921">
        <f t="shared" si="180"/>
        <v>1.9999991182809242</v>
      </c>
      <c r="O921">
        <f>(Settings!$E$10/100)*M921</f>
        <v>3670.7901574108564</v>
      </c>
      <c r="P921">
        <f t="shared" si="181"/>
        <v>1.5999992946247394</v>
      </c>
      <c r="Q921">
        <f t="shared" si="182"/>
        <v>0.95551117372922234</v>
      </c>
      <c r="R921">
        <f>(B921*Q921)/((1+(Settings!$E$11/100))^(A921-1))</f>
        <v>1.139142415813874E-4</v>
      </c>
      <c r="S921">
        <f t="shared" si="183"/>
        <v>85.693902127686115</v>
      </c>
    </row>
    <row r="922" spans="1:19" x14ac:dyDescent="0.35">
      <c r="A922">
        <f t="shared" si="172"/>
        <v>919</v>
      </c>
      <c r="B922">
        <f>B921*(1+(Settings!$E$7/100))</f>
        <v>9268.7492336789164</v>
      </c>
      <c r="C922">
        <f>C921*(1-(Settings!$E$8/100))+(Settings!$B$9*O921)</f>
        <v>111224.8941914098</v>
      </c>
      <c r="D922">
        <f t="shared" si="173"/>
        <v>1.0000013225801796</v>
      </c>
      <c r="E922">
        <f>E921*(1-(Settings!$E$9/100))+(Settings!$B$10*O921)</f>
        <v>12358.321576831153</v>
      </c>
      <c r="F922">
        <f t="shared" si="174"/>
        <v>1.0000013225782034</v>
      </c>
      <c r="G922">
        <f>(C922^Settings!$B$8)*(E922^(1-Settings!$B$8))</f>
        <v>37074.964730481697</v>
      </c>
      <c r="H922">
        <f t="shared" si="175"/>
        <v>1.0000013225792026</v>
      </c>
      <c r="I922">
        <f t="shared" si="176"/>
        <v>8.999999999994289</v>
      </c>
      <c r="J922">
        <f t="shared" si="177"/>
        <v>1.9761969838327786E-12</v>
      </c>
      <c r="K922">
        <f t="shared" si="178"/>
        <v>3.9999965255038026</v>
      </c>
      <c r="L922">
        <f t="shared" si="179"/>
        <v>1.3094843431815661E-6</v>
      </c>
      <c r="M922">
        <f>(B922^Settings!$B$7)*(G922^(1-Settings!$B$7))</f>
        <v>18537.490416297594</v>
      </c>
      <c r="N922">
        <f t="shared" si="180"/>
        <v>1.9999991313757621</v>
      </c>
      <c r="O922">
        <f>(Settings!$E$10/100)*M922</f>
        <v>3707.4980832595193</v>
      </c>
      <c r="P922">
        <f t="shared" si="181"/>
        <v>1.5999993051006098</v>
      </c>
      <c r="Q922">
        <f t="shared" si="182"/>
        <v>0.95551117775840455</v>
      </c>
      <c r="R922">
        <f>(B922*Q922)/((1+(Settings!$E$11/100))^(A922-1))</f>
        <v>1.12797435767016E-4</v>
      </c>
      <c r="S922">
        <f t="shared" si="183"/>
        <v>85.694014925121877</v>
      </c>
    </row>
    <row r="923" spans="1:19" x14ac:dyDescent="0.35">
      <c r="A923">
        <f t="shared" si="172"/>
        <v>920</v>
      </c>
      <c r="B923">
        <f>B922*(1+(Settings!$E$7/100))</f>
        <v>9361.4367260157051</v>
      </c>
      <c r="C923">
        <f>C922*(1-(Settings!$E$8/100))+(Settings!$B$9*O922)</f>
        <v>112337.14458251516</v>
      </c>
      <c r="D923">
        <f t="shared" si="173"/>
        <v>1.0000013029378696</v>
      </c>
      <c r="E923">
        <f>E922*(1-(Settings!$E$9/100))+(Settings!$B$10*O922)</f>
        <v>12481.904953620482</v>
      </c>
      <c r="F923">
        <f t="shared" si="174"/>
        <v>1.0000013029359822</v>
      </c>
      <c r="G923">
        <f>(C923^Settings!$B$8)*(E923^(1-Settings!$B$8))</f>
        <v>37445.714860849919</v>
      </c>
      <c r="H923">
        <f t="shared" si="175"/>
        <v>1.0000013029369148</v>
      </c>
      <c r="I923">
        <f t="shared" si="176"/>
        <v>8.9999999999944578</v>
      </c>
      <c r="J923">
        <f t="shared" si="177"/>
        <v>1.865174681370263E-12</v>
      </c>
      <c r="K923">
        <f t="shared" si="178"/>
        <v>3.9999965771052204</v>
      </c>
      <c r="L923">
        <f t="shared" si="179"/>
        <v>1.2900365664592073E-6</v>
      </c>
      <c r="M923">
        <f>(B923^Settings!$B$7)*(G923^(1-Settings!$B$7))</f>
        <v>18722.865441226473</v>
      </c>
      <c r="N923">
        <f t="shared" si="180"/>
        <v>1.9999991442761222</v>
      </c>
      <c r="O923">
        <f>(Settings!$E$10/100)*M923</f>
        <v>3744.5730882452949</v>
      </c>
      <c r="P923">
        <f t="shared" si="181"/>
        <v>1.5999993154208978</v>
      </c>
      <c r="Q923">
        <f t="shared" si="182"/>
        <v>0.95551118172774696</v>
      </c>
      <c r="R923">
        <f>(B923*Q923)/((1+(Settings!$E$11/100))^(A923-1))</f>
        <v>1.1169157901759815E-4</v>
      </c>
      <c r="S923">
        <f t="shared" si="183"/>
        <v>85.694126616700899</v>
      </c>
    </row>
    <row r="924" spans="1:19" x14ac:dyDescent="0.35">
      <c r="A924">
        <f t="shared" si="172"/>
        <v>921</v>
      </c>
      <c r="B924">
        <f>B923*(1+(Settings!$E$7/100))</f>
        <v>9455.0510932758625</v>
      </c>
      <c r="C924">
        <f>C923*(1-(Settings!$E$8/100))+(Settings!$B$9*O923)</f>
        <v>113460.51747028562</v>
      </c>
      <c r="D924">
        <f t="shared" si="173"/>
        <v>1.0000012835872818</v>
      </c>
      <c r="E924">
        <f>E923*(1-(Settings!$E$9/100))+(Settings!$B$10*O923)</f>
        <v>12606.724163372601</v>
      </c>
      <c r="F924">
        <f t="shared" si="174"/>
        <v>1.0000012835854388</v>
      </c>
      <c r="G924">
        <f>(C924^Settings!$B$8)*(E924^(1-Settings!$B$8))</f>
        <v>37820.172490106503</v>
      </c>
      <c r="H924">
        <f t="shared" si="175"/>
        <v>1.0000012835863492</v>
      </c>
      <c r="I924">
        <f t="shared" si="176"/>
        <v>8.999999999994623</v>
      </c>
      <c r="J924">
        <f t="shared" si="177"/>
        <v>1.8429702208777599E-12</v>
      </c>
      <c r="K924">
        <f t="shared" si="178"/>
        <v>3.9999966279402797</v>
      </c>
      <c r="L924">
        <f t="shared" si="179"/>
        <v>1.2708775587455534E-6</v>
      </c>
      <c r="M924">
        <f>(B924^Settings!$B$7)*(G924^(1-Settings!$B$7))</f>
        <v>18910.094215800807</v>
      </c>
      <c r="N924">
        <f t="shared" si="180"/>
        <v>1.9999991569848921</v>
      </c>
      <c r="O924">
        <f>(Settings!$E$10/100)*M924</f>
        <v>3782.0188431601619</v>
      </c>
      <c r="P924">
        <f t="shared" si="181"/>
        <v>1.5999993255879137</v>
      </c>
      <c r="Q924">
        <f t="shared" si="182"/>
        <v>0.95551118563813864</v>
      </c>
      <c r="R924">
        <f>(B924*Q924)/((1+(Settings!$E$11/100))^(A924-1))</f>
        <v>1.105965639896455E-4</v>
      </c>
      <c r="S924">
        <f t="shared" si="183"/>
        <v>85.694237213264884</v>
      </c>
    </row>
    <row r="925" spans="1:19" x14ac:dyDescent="0.35">
      <c r="A925">
        <f t="shared" si="172"/>
        <v>922</v>
      </c>
      <c r="B925">
        <f>B924*(1+(Settings!$E$7/100))</f>
        <v>9549.6016042086212</v>
      </c>
      <c r="C925">
        <f>C924*(1-(Settings!$E$8/100))+(Settings!$B$9*O924)</f>
        <v>114595.12407972406</v>
      </c>
      <c r="D925">
        <f t="shared" si="173"/>
        <v>1.0000012645241085</v>
      </c>
      <c r="E925">
        <f>E924*(1-(Settings!$E$9/100))+(Settings!$B$10*O924)</f>
        <v>12732.791564421164</v>
      </c>
      <c r="F925">
        <f t="shared" si="174"/>
        <v>1.0000012645222878</v>
      </c>
      <c r="G925">
        <f>(C925^Settings!$B$8)*(E925^(1-Settings!$B$8))</f>
        <v>38198.374693252423</v>
      </c>
      <c r="H925">
        <f t="shared" si="175"/>
        <v>1.0000012645231982</v>
      </c>
      <c r="I925">
        <f t="shared" si="176"/>
        <v>8.9999999999947828</v>
      </c>
      <c r="J925">
        <f t="shared" si="177"/>
        <v>1.7763568394002505E-12</v>
      </c>
      <c r="K925">
        <f t="shared" si="178"/>
        <v>3.9999966780203637</v>
      </c>
      <c r="L925">
        <f t="shared" si="179"/>
        <v>1.2520031678064925E-6</v>
      </c>
      <c r="M925">
        <f>(B925^Settings!$B$7)*(G925^(1-Settings!$B$7))</f>
        <v>19099.195277520077</v>
      </c>
      <c r="N925">
        <f t="shared" si="180"/>
        <v>1.9999991695049182</v>
      </c>
      <c r="O925">
        <f>(Settings!$E$10/100)*M925</f>
        <v>3819.8390555040155</v>
      </c>
      <c r="P925">
        <f t="shared" si="181"/>
        <v>1.5999993356039346</v>
      </c>
      <c r="Q925">
        <f t="shared" si="182"/>
        <v>0.95551118949045544</v>
      </c>
      <c r="R925">
        <f>(B925*Q925)/((1+(Settings!$E$11/100))^(A925-1))</f>
        <v>1.0951228439204999E-4</v>
      </c>
      <c r="S925">
        <f t="shared" si="183"/>
        <v>85.694346725549281</v>
      </c>
    </row>
    <row r="926" spans="1:19" x14ac:dyDescent="0.35">
      <c r="A926">
        <f t="shared" si="172"/>
        <v>923</v>
      </c>
      <c r="B926">
        <f>B925*(1+(Settings!$E$7/100))</f>
        <v>9645.0976202507081</v>
      </c>
      <c r="C926">
        <f>C925*(1-(Settings!$E$8/100))+(Settings!$B$9*O925)</f>
        <v>115741.07674808319</v>
      </c>
      <c r="D926">
        <f t="shared" si="173"/>
        <v>1.0000012457439977</v>
      </c>
      <c r="E926">
        <f>E925*(1-(Settings!$E$9/100))+(Settings!$B$10*O925)</f>
        <v>12860.119638683143</v>
      </c>
      <c r="F926">
        <f t="shared" si="174"/>
        <v>1.0000012457422658</v>
      </c>
      <c r="G926">
        <f>(C926^Settings!$B$8)*(E926^(1-Settings!$B$8))</f>
        <v>38580.358916038575</v>
      </c>
      <c r="H926">
        <f t="shared" si="175"/>
        <v>1.0000012457431318</v>
      </c>
      <c r="I926">
        <f t="shared" si="176"/>
        <v>8.9999999999949374</v>
      </c>
      <c r="J926">
        <f t="shared" si="177"/>
        <v>1.7097434579227411E-12</v>
      </c>
      <c r="K926">
        <f t="shared" si="178"/>
        <v>3.9999967273566841</v>
      </c>
      <c r="L926">
        <f t="shared" si="179"/>
        <v>1.2334090415677679E-6</v>
      </c>
      <c r="M926">
        <f>(B926^Settings!$B$7)*(G926^(1-Settings!$B$7))</f>
        <v>19290.187349258737</v>
      </c>
      <c r="N926">
        <f t="shared" si="180"/>
        <v>1.9999991818390035</v>
      </c>
      <c r="O926">
        <f>(Settings!$E$10/100)*M926</f>
        <v>3858.0374698517476</v>
      </c>
      <c r="P926">
        <f t="shared" si="181"/>
        <v>1.5999993454712027</v>
      </c>
      <c r="Q926">
        <f t="shared" si="182"/>
        <v>0.95551119328555956</v>
      </c>
      <c r="R926">
        <f>(B926*Q926)/((1+(Settings!$E$11/100))^(A926-1))</f>
        <v>1.0843863497576622E-4</v>
      </c>
      <c r="S926">
        <f t="shared" si="183"/>
        <v>85.694455164184262</v>
      </c>
    </row>
    <row r="927" spans="1:19" x14ac:dyDescent="0.35">
      <c r="A927">
        <f t="shared" si="172"/>
        <v>924</v>
      </c>
      <c r="B927">
        <f>B926*(1+(Settings!$E$7/100))</f>
        <v>9741.5485964532145</v>
      </c>
      <c r="C927">
        <f>C926*(1-(Settings!$E$8/100))+(Settings!$B$9*O926)</f>
        <v>116898.48893598809</v>
      </c>
      <c r="D927">
        <f t="shared" si="173"/>
        <v>1.0000012272428416</v>
      </c>
      <c r="E927">
        <f>E926*(1-(Settings!$E$9/100))+(Settings!$B$10*O926)</f>
        <v>12988.720992894656</v>
      </c>
      <c r="F927">
        <f t="shared" si="174"/>
        <v>1.000001227241154</v>
      </c>
      <c r="G927">
        <f>(C927^Settings!$B$8)*(E927^(1-Settings!$B$8))</f>
        <v>38966.162978673332</v>
      </c>
      <c r="H927">
        <f t="shared" si="175"/>
        <v>1.0000012272419978</v>
      </c>
      <c r="I927">
        <f t="shared" si="176"/>
        <v>8.9999999999950866</v>
      </c>
      <c r="J927">
        <f t="shared" si="177"/>
        <v>1.6653345369377348E-12</v>
      </c>
      <c r="K927">
        <f t="shared" si="178"/>
        <v>3.9999967759602884</v>
      </c>
      <c r="L927">
        <f t="shared" si="179"/>
        <v>1.215091094408649E-6</v>
      </c>
      <c r="M927">
        <f>(B927^Settings!$B$7)*(G927^(1-Settings!$B$7))</f>
        <v>19483.089341119965</v>
      </c>
      <c r="N927">
        <f t="shared" si="180"/>
        <v>1.9999991939899098</v>
      </c>
      <c r="O927">
        <f>(Settings!$E$10/100)*M927</f>
        <v>3896.6178682239934</v>
      </c>
      <c r="P927">
        <f t="shared" si="181"/>
        <v>1.5999993551919278</v>
      </c>
      <c r="Q927">
        <f t="shared" si="182"/>
        <v>0.95551119702430087</v>
      </c>
      <c r="R927">
        <f>(B927*Q927)/((1+(Settings!$E$11/100))^(A927-1))</f>
        <v>1.0737551152359562E-4</v>
      </c>
      <c r="S927">
        <f t="shared" si="183"/>
        <v>85.694562539695781</v>
      </c>
    </row>
    <row r="928" spans="1:19" x14ac:dyDescent="0.35">
      <c r="A928">
        <f t="shared" si="172"/>
        <v>925</v>
      </c>
      <c r="B928">
        <f>B927*(1+(Settings!$E$7/100))</f>
        <v>9838.9640824177459</v>
      </c>
      <c r="C928">
        <f>C927*(1-(Settings!$E$8/100))+(Settings!$B$9*O927)</f>
        <v>118067.47523866993</v>
      </c>
      <c r="D928">
        <f t="shared" si="173"/>
        <v>1.0000012090164434</v>
      </c>
      <c r="E928">
        <f>E927*(1-(Settings!$E$9/100))+(Settings!$B$10*O927)</f>
        <v>13118.608359859161</v>
      </c>
      <c r="F928">
        <f t="shared" si="174"/>
        <v>1.0000012090148003</v>
      </c>
      <c r="G928">
        <f>(C928^Settings!$B$8)*(E928^(1-Settings!$B$8))</f>
        <v>39355.825079567061</v>
      </c>
      <c r="H928">
        <f t="shared" si="175"/>
        <v>1.0000012090156218</v>
      </c>
      <c r="I928">
        <f t="shared" si="176"/>
        <v>8.999999999995234</v>
      </c>
      <c r="J928">
        <f t="shared" si="177"/>
        <v>1.6431300764452317E-12</v>
      </c>
      <c r="K928">
        <f t="shared" si="178"/>
        <v>3.9999968238420567</v>
      </c>
      <c r="L928">
        <f t="shared" si="179"/>
        <v>1.1970451740950239E-6</v>
      </c>
      <c r="M928">
        <f>(B928^Settings!$B$7)*(G928^(1-Settings!$B$7))</f>
        <v>19677.92035230796</v>
      </c>
      <c r="N928">
        <f t="shared" si="180"/>
        <v>1.9999992059603566</v>
      </c>
      <c r="O928">
        <f>(Settings!$E$10/100)*M928</f>
        <v>3935.5840704615921</v>
      </c>
      <c r="P928">
        <f t="shared" si="181"/>
        <v>1.5999993647682853</v>
      </c>
      <c r="Q928">
        <f t="shared" si="182"/>
        <v>0.95551120070751627</v>
      </c>
      <c r="R928">
        <f>(B928*Q928)/((1+(Settings!$E$11/100))^(A928-1))</f>
        <v>1.0632281084007026E-4</v>
      </c>
      <c r="S928">
        <f t="shared" si="183"/>
        <v>85.694668862506617</v>
      </c>
    </row>
    <row r="929" spans="1:19" x14ac:dyDescent="0.35">
      <c r="A929">
        <f t="shared" si="172"/>
        <v>926</v>
      </c>
      <c r="B929">
        <f>B928*(1+(Settings!$E$7/100))</f>
        <v>9937.3537232419239</v>
      </c>
      <c r="C929">
        <f>C928*(1-(Settings!$E$8/100))+(Settings!$B$9*O928)</f>
        <v>119248.15139731196</v>
      </c>
      <c r="D929">
        <f t="shared" si="173"/>
        <v>1.0000011910607398</v>
      </c>
      <c r="E929">
        <f>E928*(1-(Settings!$E$9/100))+(Settings!$B$10*O928)</f>
        <v>13249.794599708137</v>
      </c>
      <c r="F929">
        <f t="shared" si="174"/>
        <v>1.0000011910591411</v>
      </c>
      <c r="G929">
        <f>(C929^Settings!$B$8)*(E929^(1-Settings!$B$8))</f>
        <v>39749.383799114206</v>
      </c>
      <c r="H929">
        <f t="shared" si="175"/>
        <v>1.0000011910599627</v>
      </c>
      <c r="I929">
        <f t="shared" si="176"/>
        <v>8.9999999999953761</v>
      </c>
      <c r="J929">
        <f t="shared" si="177"/>
        <v>1.5765166949677223E-12</v>
      </c>
      <c r="K929">
        <f t="shared" si="178"/>
        <v>3.9999968710127107</v>
      </c>
      <c r="L929">
        <f t="shared" si="179"/>
        <v>1.1792672838240037E-6</v>
      </c>
      <c r="M929">
        <f>(B929^Settings!$B$7)*(G929^(1-Settings!$B$7))</f>
        <v>19874.699673018957</v>
      </c>
      <c r="N929">
        <f t="shared" si="180"/>
        <v>1.9999992177530248</v>
      </c>
      <c r="O929">
        <f>(Settings!$E$10/100)*M929</f>
        <v>3974.9399346037917</v>
      </c>
      <c r="P929">
        <f t="shared" si="181"/>
        <v>1.5999993742024199</v>
      </c>
      <c r="Q929">
        <f t="shared" si="182"/>
        <v>0.95551120433603032</v>
      </c>
      <c r="R929">
        <f>(B929*Q929)/((1+(Settings!$E$11/100))^(A929-1))</f>
        <v>1.0528043074143626E-4</v>
      </c>
      <c r="S929">
        <f t="shared" si="183"/>
        <v>85.694774142937362</v>
      </c>
    </row>
    <row r="930" spans="1:19" x14ac:dyDescent="0.35">
      <c r="A930">
        <f t="shared" si="172"/>
        <v>927</v>
      </c>
      <c r="B930">
        <f>B929*(1+(Settings!$E$7/100))</f>
        <v>10036.727260474343</v>
      </c>
      <c r="C930">
        <f>C929*(1-(Settings!$E$8/100))+(Settings!$B$9*O929)</f>
        <v>120440.63431050912</v>
      </c>
      <c r="D930">
        <f t="shared" si="173"/>
        <v>1.0000011733716896</v>
      </c>
      <c r="E930">
        <f>E929*(1-(Settings!$E$9/100))+(Settings!$B$10*O929)</f>
        <v>13382.292701174352</v>
      </c>
      <c r="F930">
        <f t="shared" si="174"/>
        <v>1.0000011733701353</v>
      </c>
      <c r="G930">
        <f>(C930^Settings!$B$8)*(E930^(1-Settings!$B$8))</f>
        <v>40146.878103513052</v>
      </c>
      <c r="H930">
        <f t="shared" si="175"/>
        <v>1.0000011733709124</v>
      </c>
      <c r="I930">
        <f t="shared" si="176"/>
        <v>8.9999999999955129</v>
      </c>
      <c r="J930">
        <f t="shared" si="177"/>
        <v>1.5099033134902129E-12</v>
      </c>
      <c r="K930">
        <f t="shared" si="178"/>
        <v>3.9999969174828092</v>
      </c>
      <c r="L930">
        <f t="shared" si="179"/>
        <v>1.1617533601793184E-6</v>
      </c>
      <c r="M930">
        <f>(B930^Settings!$B$7)*(G930^(1-Settings!$B$7))</f>
        <v>20073.446786351116</v>
      </c>
      <c r="N930">
        <f t="shared" si="180"/>
        <v>1.999999229370554</v>
      </c>
      <c r="O930">
        <f>(Settings!$E$10/100)*M930</f>
        <v>4014.6893572702234</v>
      </c>
      <c r="P930">
        <f t="shared" si="181"/>
        <v>1.5999993834964432</v>
      </c>
      <c r="Q930">
        <f t="shared" si="182"/>
        <v>0.95551120791065558</v>
      </c>
      <c r="R930">
        <f>(B930*Q930)/((1+(Settings!$E$11/100))^(A930-1))</f>
        <v>1.0424827004573498E-4</v>
      </c>
      <c r="S930">
        <f t="shared" si="183"/>
        <v>85.694878391207411</v>
      </c>
    </row>
    <row r="931" spans="1:19" x14ac:dyDescent="0.35">
      <c r="A931">
        <f t="shared" si="172"/>
        <v>928</v>
      </c>
      <c r="B931">
        <f>B930*(1+(Settings!$E$7/100))</f>
        <v>10137.094533079087</v>
      </c>
      <c r="C931">
        <f>C930*(1-(Settings!$E$8/100))+(Settings!$B$9*O930)</f>
        <v>121645.04204584214</v>
      </c>
      <c r="D931">
        <f t="shared" si="173"/>
        <v>1.0000011559453625</v>
      </c>
      <c r="E931">
        <f>E930*(1-(Settings!$E$9/100))+(Settings!$B$10*O930)</f>
        <v>13516.115782877887</v>
      </c>
      <c r="F931">
        <f t="shared" si="174"/>
        <v>1.0000011559438526</v>
      </c>
      <c r="G931">
        <f>(C931^Settings!$B$8)*(E931^(1-Settings!$B$8))</f>
        <v>40548.347348623851</v>
      </c>
      <c r="H931">
        <f t="shared" si="175"/>
        <v>1.0000011559445854</v>
      </c>
      <c r="I931">
        <f t="shared" si="176"/>
        <v>8.9999999999956461</v>
      </c>
      <c r="J931">
        <f t="shared" si="177"/>
        <v>1.4876988529977098E-12</v>
      </c>
      <c r="K931">
        <f t="shared" si="178"/>
        <v>3.9999969632627574</v>
      </c>
      <c r="L931">
        <f t="shared" si="179"/>
        <v>1.1444995839937633E-6</v>
      </c>
      <c r="M931">
        <f>(B931^Settings!$B$7)*(G931^(1-Settings!$B$7))</f>
        <v>20274.181370233589</v>
      </c>
      <c r="N931">
        <f t="shared" si="180"/>
        <v>1.9999992408155454</v>
      </c>
      <c r="O931">
        <f>(Settings!$E$10/100)*M931</f>
        <v>4054.8362740467182</v>
      </c>
      <c r="P931">
        <f t="shared" si="181"/>
        <v>1.5999993926524363</v>
      </c>
      <c r="Q931">
        <f t="shared" si="182"/>
        <v>0.95551121143219231</v>
      </c>
      <c r="R931">
        <f>(B931*Q931)/((1+(Settings!$E$11/100))^(A931-1))</f>
        <v>1.0322622856298182E-4</v>
      </c>
      <c r="S931">
        <f t="shared" si="183"/>
        <v>85.694981617435971</v>
      </c>
    </row>
    <row r="932" spans="1:19" x14ac:dyDescent="0.35">
      <c r="A932">
        <f t="shared" si="172"/>
        <v>929</v>
      </c>
      <c r="B932">
        <f>B931*(1+(Settings!$E$7/100))</f>
        <v>10238.465478409878</v>
      </c>
      <c r="C932">
        <f>C931*(1-(Settings!$E$8/100))+(Settings!$B$9*O931)</f>
        <v>122861.49385156734</v>
      </c>
      <c r="D932">
        <f t="shared" si="173"/>
        <v>1.0000011387778285</v>
      </c>
      <c r="E932">
        <f>E931*(1-(Settings!$E$9/100))+(Settings!$B$10*O931)</f>
        <v>13651.277094625</v>
      </c>
      <c r="F932">
        <f t="shared" si="174"/>
        <v>1.0000011387763852</v>
      </c>
      <c r="G932">
        <f>(C932^Settings!$B$8)*(E932^(1-Settings!$B$8))</f>
        <v>40953.831283865387</v>
      </c>
      <c r="H932">
        <f t="shared" si="175"/>
        <v>1.0000011387771179</v>
      </c>
      <c r="I932">
        <f t="shared" si="176"/>
        <v>8.9999999999957758</v>
      </c>
      <c r="J932">
        <f t="shared" si="177"/>
        <v>1.4432899320127035E-12</v>
      </c>
      <c r="K932">
        <f t="shared" si="178"/>
        <v>3.9999970083628069</v>
      </c>
      <c r="L932">
        <f t="shared" si="179"/>
        <v>1.1275020916912126E-6</v>
      </c>
      <c r="M932">
        <f>(B932^Settings!$B$7)*(G932^(1-Settings!$B$7))</f>
        <v>20476.923299374794</v>
      </c>
      <c r="N932">
        <f t="shared" si="180"/>
        <v>1.9999992520905618</v>
      </c>
      <c r="O932">
        <f>(Settings!$E$10/100)*M932</f>
        <v>4095.3846598749587</v>
      </c>
      <c r="P932">
        <f t="shared" si="181"/>
        <v>1.5999994016724495</v>
      </c>
      <c r="Q932">
        <f t="shared" si="182"/>
        <v>0.95551121490142887</v>
      </c>
      <c r="R932">
        <f>(B932*Q932)/((1+(Settings!$E$11/100))^(A932-1))</f>
        <v>1.0221420708544087E-4</v>
      </c>
      <c r="S932">
        <f t="shared" si="183"/>
        <v>85.695083831643061</v>
      </c>
    </row>
    <row r="933" spans="1:19" x14ac:dyDescent="0.35">
      <c r="A933">
        <f t="shared" si="172"/>
        <v>930</v>
      </c>
      <c r="B933">
        <f>B932*(1+(Settings!$E$7/100))</f>
        <v>10340.850133193977</v>
      </c>
      <c r="C933">
        <f>C932*(1-(Settings!$E$8/100))+(Settings!$B$9*O932)</f>
        <v>124090.11016842346</v>
      </c>
      <c r="D933">
        <f t="shared" si="173"/>
        <v>1.0000011218652904</v>
      </c>
      <c r="E933">
        <f>E932*(1-(Settings!$E$9/100))+(Settings!$B$10*O932)</f>
        <v>13787.790018719996</v>
      </c>
      <c r="F933">
        <f t="shared" si="174"/>
        <v>1.0000011218638694</v>
      </c>
      <c r="G933">
        <f>(C933^Settings!$B$8)*(E933^(1-Settings!$B$8))</f>
        <v>41363.370056150568</v>
      </c>
      <c r="H933">
        <f t="shared" si="175"/>
        <v>1.0000011218645799</v>
      </c>
      <c r="I933">
        <f t="shared" si="176"/>
        <v>8.9999999999959019</v>
      </c>
      <c r="J933">
        <f t="shared" si="177"/>
        <v>1.3988810110276972E-12</v>
      </c>
      <c r="K933">
        <f t="shared" si="178"/>
        <v>3.999997052793054</v>
      </c>
      <c r="L933">
        <f t="shared" si="179"/>
        <v>1.1107569974910803E-6</v>
      </c>
      <c r="M933">
        <f>(B933^Settings!$B$7)*(G933^(1-Settings!$B$7))</f>
        <v>20681.692647230215</v>
      </c>
      <c r="N933">
        <f t="shared" si="180"/>
        <v>1.9999992631981278</v>
      </c>
      <c r="O933">
        <f>(Settings!$E$10/100)*M933</f>
        <v>4136.3385294460431</v>
      </c>
      <c r="P933">
        <f t="shared" si="181"/>
        <v>1.5999994105585023</v>
      </c>
      <c r="Q933">
        <f t="shared" si="182"/>
        <v>0.95551121831914232</v>
      </c>
      <c r="R933">
        <f>(B933*Q933)/((1+(Settings!$E$11/100))^(A933-1))</f>
        <v>1.0121210737799557E-4</v>
      </c>
      <c r="S933">
        <f t="shared" si="183"/>
        <v>85.695185043750442</v>
      </c>
    </row>
    <row r="934" spans="1:19" x14ac:dyDescent="0.35">
      <c r="A934">
        <f t="shared" si="172"/>
        <v>931</v>
      </c>
      <c r="B934">
        <f>B933*(1+(Settings!$E$7/100))</f>
        <v>10444.258634525917</v>
      </c>
      <c r="C934">
        <f>C933*(1-(Settings!$E$8/100))+(Settings!$B$9*O933)</f>
        <v>125331.01264155643</v>
      </c>
      <c r="D934">
        <f t="shared" si="173"/>
        <v>1.0000011052039071</v>
      </c>
      <c r="E934">
        <f>E933*(1-(Settings!$E$9/100))+(Settings!$B$10*O933)</f>
        <v>13925.6680712902</v>
      </c>
      <c r="F934">
        <f t="shared" si="174"/>
        <v>1.0000011052025304</v>
      </c>
      <c r="G934">
        <f>(C934^Settings!$B$8)*(E934^(1-Settings!$B$8))</f>
        <v>41777.004213861379</v>
      </c>
      <c r="H934">
        <f t="shared" si="175"/>
        <v>1.0000011052032409</v>
      </c>
      <c r="I934">
        <f t="shared" si="176"/>
        <v>8.9999999999960245</v>
      </c>
      <c r="J934">
        <f t="shared" si="177"/>
        <v>1.354472090042691E-12</v>
      </c>
      <c r="K934">
        <f t="shared" si="178"/>
        <v>3.999997096563447</v>
      </c>
      <c r="L934">
        <f t="shared" si="179"/>
        <v>1.0942606376573849E-6</v>
      </c>
      <c r="M934">
        <f>(B934^Settings!$B$7)*(G934^(1-Settings!$B$7))</f>
        <v>20888.509687989885</v>
      </c>
      <c r="N934">
        <f t="shared" si="180"/>
        <v>1.99999927414073</v>
      </c>
      <c r="O934">
        <f>(Settings!$E$10/100)*M934</f>
        <v>4177.7019375979771</v>
      </c>
      <c r="P934">
        <f t="shared" si="181"/>
        <v>1.5999994193125839</v>
      </c>
      <c r="Q934">
        <f t="shared" si="182"/>
        <v>0.95551122168609759</v>
      </c>
      <c r="R934">
        <f>(B934*Q934)/((1+(Settings!$E$11/100))^(A934-1))</f>
        <v>1.0021983216861293E-4</v>
      </c>
      <c r="S934">
        <f t="shared" si="183"/>
        <v>85.695285263582605</v>
      </c>
    </row>
    <row r="935" spans="1:19" x14ac:dyDescent="0.35">
      <c r="A935">
        <f t="shared" si="172"/>
        <v>932</v>
      </c>
      <c r="B935">
        <f>B934*(1+(Settings!$E$7/100))</f>
        <v>10548.701220871177</v>
      </c>
      <c r="C935">
        <f>C934*(1-(Settings!$E$8/100))+(Settings!$B$9*O934)</f>
        <v>126584.32413256349</v>
      </c>
      <c r="D935">
        <f t="shared" si="173"/>
        <v>1.0000010887899702</v>
      </c>
      <c r="E935">
        <f>E934*(1-(Settings!$E$9/100))+(Settings!$B$10*O934)</f>
        <v>14064.924903624193</v>
      </c>
      <c r="F935">
        <f t="shared" si="174"/>
        <v>1.0000010887886379</v>
      </c>
      <c r="G935">
        <f>(C935^Settings!$B$8)*(E935^(1-Settings!$B$8))</f>
        <v>42194.774710863538</v>
      </c>
      <c r="H935">
        <f t="shared" si="175"/>
        <v>1.0000010887892818</v>
      </c>
      <c r="I935">
        <f t="shared" si="176"/>
        <v>8.9999999999961435</v>
      </c>
      <c r="J935">
        <f t="shared" si="177"/>
        <v>1.3322676295501878E-12</v>
      </c>
      <c r="K935">
        <f t="shared" si="178"/>
        <v>3.9999971396837832</v>
      </c>
      <c r="L935">
        <f t="shared" si="179"/>
        <v>1.0780091930229219E-6</v>
      </c>
      <c r="M935">
        <f>(B935^Settings!$B$7)*(G935^(1-Settings!$B$7))</f>
        <v>21097.394898585713</v>
      </c>
      <c r="N935">
        <f t="shared" si="180"/>
        <v>1.9999992849208179</v>
      </c>
      <c r="O935">
        <f>(Settings!$E$10/100)*M935</f>
        <v>4219.4789797171425</v>
      </c>
      <c r="P935">
        <f t="shared" si="181"/>
        <v>1.5999994279366543</v>
      </c>
      <c r="Q935">
        <f t="shared" si="182"/>
        <v>0.95551122500304853</v>
      </c>
      <c r="R935">
        <f>(B935*Q935)/((1+(Settings!$E$11/100))^(A935-1))</f>
        <v>9.9237285138902072E-5</v>
      </c>
      <c r="S935">
        <f t="shared" si="183"/>
        <v>85.695384500867746</v>
      </c>
    </row>
    <row r="936" spans="1:19" x14ac:dyDescent="0.35">
      <c r="A936">
        <f t="shared" si="172"/>
        <v>933</v>
      </c>
      <c r="B936">
        <f>B935*(1+(Settings!$E$7/100))</f>
        <v>10654.188233079889</v>
      </c>
      <c r="C936">
        <f>C935*(1-(Settings!$E$8/100))+(Settings!$B$9*O935)</f>
        <v>127850.16873165764</v>
      </c>
      <c r="D936">
        <f t="shared" si="173"/>
        <v>1.0000010726197939</v>
      </c>
      <c r="E936">
        <f>E935*(1-(Settings!$E$9/100))+(Settings!$B$10*O935)</f>
        <v>14205.574303523425</v>
      </c>
      <c r="F936">
        <f t="shared" si="174"/>
        <v>1.0000010726185282</v>
      </c>
      <c r="G936">
        <f>(C936^Settings!$B$8)*(E936^(1-Settings!$B$8))</f>
        <v>42616.72291056141</v>
      </c>
      <c r="H936">
        <f t="shared" si="175"/>
        <v>1.0000010726191499</v>
      </c>
      <c r="I936">
        <f t="shared" si="176"/>
        <v>8.9999999999962572</v>
      </c>
      <c r="J936">
        <f t="shared" si="177"/>
        <v>1.2656542480726785E-12</v>
      </c>
      <c r="K936">
        <f t="shared" si="178"/>
        <v>3.9999971821637192</v>
      </c>
      <c r="L936">
        <f t="shared" si="179"/>
        <v>1.0619991552829333E-6</v>
      </c>
      <c r="M936">
        <f>(B936^Settings!$B$7)*(G936^(1-Settings!$B$7))</f>
        <v>21308.368960718919</v>
      </c>
      <c r="N936">
        <f t="shared" si="180"/>
        <v>1.9999992955408057</v>
      </c>
      <c r="O936">
        <f>(Settings!$E$10/100)*M936</f>
        <v>4261.6737921437843</v>
      </c>
      <c r="P936">
        <f t="shared" si="181"/>
        <v>1.5999994364326444</v>
      </c>
      <c r="Q936">
        <f t="shared" si="182"/>
        <v>0.95551122827073753</v>
      </c>
      <c r="R936">
        <f>(B936*Q936)/((1+(Settings!$E$11/100))^(A936-1))</f>
        <v>9.8264370914764539E-5</v>
      </c>
      <c r="S936">
        <f t="shared" si="183"/>
        <v>85.695482765238665</v>
      </c>
    </row>
    <row r="937" spans="1:19" x14ac:dyDescent="0.35">
      <c r="A937">
        <f t="shared" si="172"/>
        <v>934</v>
      </c>
      <c r="B937">
        <f>B936*(1+(Settings!$E$7/100))</f>
        <v>10760.730115410688</v>
      </c>
      <c r="C937">
        <f>C936*(1-(Settings!$E$8/100))+(Settings!$B$9*O936)</f>
        <v>129128.67176995389</v>
      </c>
      <c r="D937">
        <f t="shared" si="173"/>
        <v>1.000001056689781</v>
      </c>
      <c r="E937">
        <f>E936*(1-(Settings!$E$9/100))+(Settings!$B$10*O936)</f>
        <v>14347.630196667335</v>
      </c>
      <c r="F937">
        <f t="shared" si="174"/>
        <v>1.0000010566885376</v>
      </c>
      <c r="G937">
        <f>(C937^Settings!$B$8)*(E937^(1-Settings!$B$8))</f>
        <v>43042.890589993309</v>
      </c>
      <c r="H937">
        <f t="shared" si="175"/>
        <v>1.0000010566891371</v>
      </c>
      <c r="I937">
        <f t="shared" si="176"/>
        <v>8.9999999999963674</v>
      </c>
      <c r="J937">
        <f t="shared" si="177"/>
        <v>1.2212453270876722E-12</v>
      </c>
      <c r="K937">
        <f t="shared" si="178"/>
        <v>3.9999972240127648</v>
      </c>
      <c r="L937">
        <f t="shared" si="179"/>
        <v>1.0462268829058985E-6</v>
      </c>
      <c r="M937">
        <f>(B937^Settings!$B$7)*(G937^(1-Settings!$B$7))</f>
        <v>21521.452762907717</v>
      </c>
      <c r="N937">
        <f t="shared" si="180"/>
        <v>1.9999993060030705</v>
      </c>
      <c r="O937">
        <f>(Settings!$E$10/100)*M937</f>
        <v>4304.2905525815431</v>
      </c>
      <c r="P937">
        <f t="shared" si="181"/>
        <v>1.5999994448024564</v>
      </c>
      <c r="Q937">
        <f t="shared" si="182"/>
        <v>0.95551123148989692</v>
      </c>
      <c r="R937">
        <f>(B937*Q937)/((1+(Settings!$E$11/100))^(A937-1))</f>
        <v>9.7300995057136982E-5</v>
      </c>
      <c r="S937">
        <f t="shared" si="183"/>
        <v>85.695580066233717</v>
      </c>
    </row>
    <row r="938" spans="1:19" x14ac:dyDescent="0.35">
      <c r="A938">
        <f t="shared" si="172"/>
        <v>935</v>
      </c>
      <c r="B938">
        <f>B937*(1+(Settings!$E$7/100))</f>
        <v>10868.337416564795</v>
      </c>
      <c r="C938">
        <f>C937*(1-(Settings!$E$8/100))+(Settings!$B$9*O937)</f>
        <v>130419.95983187819</v>
      </c>
      <c r="D938">
        <f t="shared" si="173"/>
        <v>1.0000010409963567</v>
      </c>
      <c r="E938">
        <f>E937*(1-(Settings!$E$9/100))+(Settings!$B$10*O937)</f>
        <v>14491.106647992143</v>
      </c>
      <c r="F938">
        <f t="shared" si="174"/>
        <v>1.0000010409951576</v>
      </c>
      <c r="G938">
        <f>(C938^Settings!$B$8)*(E938^(1-Settings!$B$8))</f>
        <v>43473.319943967916</v>
      </c>
      <c r="H938">
        <f t="shared" si="175"/>
        <v>1.0000010409957794</v>
      </c>
      <c r="I938">
        <f t="shared" si="176"/>
        <v>8.9999999999964739</v>
      </c>
      <c r="J938">
        <f t="shared" si="177"/>
        <v>1.1768364061026659E-12</v>
      </c>
      <c r="K938">
        <f t="shared" si="178"/>
        <v>3.9999972652402915</v>
      </c>
      <c r="L938">
        <f t="shared" si="179"/>
        <v>1.0306888897915201E-6</v>
      </c>
      <c r="M938">
        <f>(B938^Settings!$B$7)*(G938^(1-Settings!$B$7))</f>
        <v>21736.667402555504</v>
      </c>
      <c r="N938">
        <f t="shared" si="180"/>
        <v>1.9999993163099561</v>
      </c>
      <c r="O938">
        <f>(Settings!$E$10/100)*M938</f>
        <v>4347.3334805111008</v>
      </c>
      <c r="P938">
        <f t="shared" si="181"/>
        <v>1.5999994530479649</v>
      </c>
      <c r="Q938">
        <f t="shared" si="182"/>
        <v>0.95551123466124688</v>
      </c>
      <c r="R938">
        <f>(B938*Q938)/((1+(Settings!$E$11/100))^(A938-1))</f>
        <v>9.6347064052824111E-5</v>
      </c>
      <c r="S938">
        <f t="shared" si="183"/>
        <v>85.695676413297775</v>
      </c>
    </row>
    <row r="939" spans="1:19" x14ac:dyDescent="0.35">
      <c r="A939">
        <f t="shared" si="172"/>
        <v>936</v>
      </c>
      <c r="B939">
        <f>B938*(1+(Settings!$E$7/100))</f>
        <v>10977.020790730443</v>
      </c>
      <c r="C939">
        <f>C938*(1-(Settings!$E$8/100))+(Settings!$B$9*O938)</f>
        <v>131724.16076770061</v>
      </c>
      <c r="D939">
        <f t="shared" si="173"/>
        <v>1.0000010255359904</v>
      </c>
      <c r="E939">
        <f>E938*(1-(Settings!$E$9/100))+(Settings!$B$10*O938)</f>
        <v>14636.017863083409</v>
      </c>
      <c r="F939">
        <f t="shared" si="174"/>
        <v>1.0000010255348135</v>
      </c>
      <c r="G939">
        <f>(C939^Settings!$B$8)*(E939^(1-Settings!$B$8))</f>
        <v>43908.053589241877</v>
      </c>
      <c r="H939">
        <f t="shared" si="175"/>
        <v>1.0000010255353908</v>
      </c>
      <c r="I939">
        <f t="shared" si="176"/>
        <v>8.9999999999965787</v>
      </c>
      <c r="J939">
        <f t="shared" si="177"/>
        <v>1.1546319456101628E-12</v>
      </c>
      <c r="K939">
        <f t="shared" si="178"/>
        <v>3.9999973058555267</v>
      </c>
      <c r="L939">
        <f t="shared" si="179"/>
        <v>1.0153815788171983E-6</v>
      </c>
      <c r="M939">
        <f>(B939^Settings!$B$7)*(G939^(1-Settings!$B$7))</f>
        <v>21954.034188039666</v>
      </c>
      <c r="N939">
        <f t="shared" si="180"/>
        <v>1.9999993264637683</v>
      </c>
      <c r="O939">
        <f>(Settings!$E$10/100)*M939</f>
        <v>4390.8068376079336</v>
      </c>
      <c r="P939">
        <f t="shared" si="181"/>
        <v>1.5999994611710147</v>
      </c>
      <c r="Q939">
        <f t="shared" si="182"/>
        <v>0.9555112377854974</v>
      </c>
      <c r="R939">
        <f>(B939*Q939)/((1+(Settings!$E$11/100))^(A939-1))</f>
        <v>9.5402485305421791E-5</v>
      </c>
      <c r="S939">
        <f t="shared" si="183"/>
        <v>85.695771815783075</v>
      </c>
    </row>
    <row r="940" spans="1:19" x14ac:dyDescent="0.35">
      <c r="A940">
        <f t="shared" si="172"/>
        <v>937</v>
      </c>
      <c r="B940">
        <f>B939*(1+(Settings!$E$7/100))</f>
        <v>11086.790998637747</v>
      </c>
      <c r="C940">
        <f>C939*(1-(Settings!$E$8/100))+(Settings!$B$9*O939)</f>
        <v>133041.40370619373</v>
      </c>
      <c r="D940">
        <f t="shared" si="173"/>
        <v>1.0000010103052404</v>
      </c>
      <c r="E940">
        <f>E939*(1-(Settings!$E$9/100))+(Settings!$B$10*O939)</f>
        <v>14782.378189582534</v>
      </c>
      <c r="F940">
        <f t="shared" si="174"/>
        <v>1.0000010103041079</v>
      </c>
      <c r="G940">
        <f>(C940^Settings!$B$8)*(E940^(1-Settings!$B$8))</f>
        <v>44347.134568739428</v>
      </c>
      <c r="H940">
        <f t="shared" si="175"/>
        <v>1.0000010103047074</v>
      </c>
      <c r="I940">
        <f t="shared" si="176"/>
        <v>8.99999999999668</v>
      </c>
      <c r="J940">
        <f t="shared" si="177"/>
        <v>1.1324274851176597E-12</v>
      </c>
      <c r="K940">
        <f t="shared" si="178"/>
        <v>3.9999973458675675</v>
      </c>
      <c r="L940">
        <f t="shared" si="179"/>
        <v>1.0003016859272407E-6</v>
      </c>
      <c r="M940">
        <f>(B940^Settings!$B$7)*(G940^(1-Settings!$B$7))</f>
        <v>22173.574640821385</v>
      </c>
      <c r="N940">
        <f t="shared" si="180"/>
        <v>1.9999993364667821</v>
      </c>
      <c r="O940">
        <f>(Settings!$E$10/100)*M940</f>
        <v>4434.7149281642769</v>
      </c>
      <c r="P940">
        <f t="shared" si="181"/>
        <v>1.5999994691734256</v>
      </c>
      <c r="Q940">
        <f t="shared" si="182"/>
        <v>0.95551124086334849</v>
      </c>
      <c r="R940">
        <f>(B940*Q940)/((1+(Settings!$E$11/100))^(A940-1))</f>
        <v>9.446716712632881E-5</v>
      </c>
      <c r="S940">
        <f t="shared" si="183"/>
        <v>85.695866282950206</v>
      </c>
    </row>
    <row r="941" spans="1:19" x14ac:dyDescent="0.35">
      <c r="A941">
        <f t="shared" si="172"/>
        <v>938</v>
      </c>
      <c r="B941">
        <f>B940*(1+(Settings!$E$7/100))</f>
        <v>11197.658908624126</v>
      </c>
      <c r="C941">
        <f>C940*(1-(Settings!$E$8/100))+(Settings!$B$9*O940)</f>
        <v>134371.8190674177</v>
      </c>
      <c r="D941">
        <f t="shared" si="173"/>
        <v>1.0000009953007094</v>
      </c>
      <c r="E941">
        <f>E940*(1-(Settings!$E$9/100))+(Settings!$B$10*O940)</f>
        <v>14930.202118607313</v>
      </c>
      <c r="F941">
        <f t="shared" si="174"/>
        <v>1.0000009952996214</v>
      </c>
      <c r="G941">
        <f>(C941^Settings!$B$8)*(E941^(1-Settings!$B$8))</f>
        <v>44790.606355813914</v>
      </c>
      <c r="H941">
        <f t="shared" si="175"/>
        <v>1.0000009953001321</v>
      </c>
      <c r="I941">
        <f t="shared" si="176"/>
        <v>8.9999999999967777</v>
      </c>
      <c r="J941">
        <f t="shared" si="177"/>
        <v>1.0880185641326534E-12</v>
      </c>
      <c r="K941">
        <f t="shared" si="178"/>
        <v>3.9999973852853685</v>
      </c>
      <c r="L941">
        <f t="shared" si="179"/>
        <v>9.8544568061242899E-7</v>
      </c>
      <c r="M941">
        <f>(B941^Settings!$B$7)*(G941^(1-Settings!$B$7))</f>
        <v>22395.310497576407</v>
      </c>
      <c r="N941">
        <f t="shared" si="180"/>
        <v>1.9999993463212351</v>
      </c>
      <c r="O941">
        <f>(Settings!$E$10/100)*M941</f>
        <v>4479.0620995152813</v>
      </c>
      <c r="P941">
        <f t="shared" si="181"/>
        <v>1.5999994770569881</v>
      </c>
      <c r="Q941">
        <f t="shared" si="182"/>
        <v>0.95551124389548847</v>
      </c>
      <c r="R941">
        <f>(B941*Q941)/((1+(Settings!$E$11/100))^(A941-1))</f>
        <v>9.3541018725847144E-5</v>
      </c>
      <c r="S941">
        <f t="shared" si="183"/>
        <v>85.695959823968934</v>
      </c>
    </row>
    <row r="942" spans="1:19" x14ac:dyDescent="0.35">
      <c r="A942">
        <f t="shared" si="172"/>
        <v>939</v>
      </c>
      <c r="B942">
        <f>B941*(1+(Settings!$E$7/100))</f>
        <v>11309.635497710367</v>
      </c>
      <c r="C942">
        <f>C941*(1-(Settings!$E$8/100))+(Settings!$B$9*O941)</f>
        <v>135715.53857563311</v>
      </c>
      <c r="D942">
        <f t="shared" si="173"/>
        <v>1.0000009805190002</v>
      </c>
      <c r="E942">
        <f>E941*(1-(Settings!$E$9/100))+(Settings!$B$10*O941)</f>
        <v>15079.504286186695</v>
      </c>
      <c r="F942">
        <f t="shared" si="174"/>
        <v>1.0000009805179344</v>
      </c>
      <c r="G942">
        <f>(C942^Settings!$B$8)*(E942^(1-Settings!$B$8))</f>
        <v>45238.512858552233</v>
      </c>
      <c r="H942">
        <f t="shared" si="175"/>
        <v>1.0000009805184895</v>
      </c>
      <c r="I942">
        <f t="shared" si="176"/>
        <v>8.9999999999968736</v>
      </c>
      <c r="J942">
        <f t="shared" si="177"/>
        <v>1.0658141036401503E-12</v>
      </c>
      <c r="K942">
        <f t="shared" si="178"/>
        <v>3.9999974241177583</v>
      </c>
      <c r="L942">
        <f t="shared" si="179"/>
        <v>9.7081038763491279E-7</v>
      </c>
      <c r="M942">
        <f>(B942^Settings!$B$7)*(G942^(1-Settings!$B$7))</f>
        <v>22619.263712347252</v>
      </c>
      <c r="N942">
        <f t="shared" si="180"/>
        <v>1.9999993560293359</v>
      </c>
      <c r="O942">
        <f>(Settings!$E$10/100)*M942</f>
        <v>4523.8527424694503</v>
      </c>
      <c r="P942">
        <f t="shared" si="181"/>
        <v>1.5999994848234687</v>
      </c>
      <c r="Q942">
        <f t="shared" si="182"/>
        <v>0.95551124688259703</v>
      </c>
      <c r="R942">
        <f>(B942*Q942)/((1+(Settings!$E$11/100))^(A942-1))</f>
        <v>9.2623950204369409E-5</v>
      </c>
      <c r="S942">
        <f t="shared" si="183"/>
        <v>85.696052447919143</v>
      </c>
    </row>
    <row r="943" spans="1:19" x14ac:dyDescent="0.35">
      <c r="A943">
        <f t="shared" si="172"/>
        <v>940</v>
      </c>
      <c r="B943">
        <f>B942*(1+(Settings!$E$7/100))</f>
        <v>11422.731852687471</v>
      </c>
      <c r="C943">
        <f>C942*(1-(Settings!$E$8/100))+(Settings!$B$9*O942)</f>
        <v>137072.69527234297</v>
      </c>
      <c r="D943">
        <f t="shared" si="173"/>
        <v>1.0000009659568487</v>
      </c>
      <c r="E943">
        <f>E942*(1-(Settings!$E$9/100))+(Settings!$B$10*O942)</f>
        <v>15230.299474709906</v>
      </c>
      <c r="F943">
        <f t="shared" si="174"/>
        <v>1.0000009659557829</v>
      </c>
      <c r="G943">
        <f>(C943^Settings!$B$8)*(E943^(1-Settings!$B$8))</f>
        <v>45690.898424122024</v>
      </c>
      <c r="H943">
        <f t="shared" si="175"/>
        <v>1.0000009659563158</v>
      </c>
      <c r="I943">
        <f t="shared" si="176"/>
        <v>8.9999999999969678</v>
      </c>
      <c r="J943">
        <f t="shared" si="177"/>
        <v>1.0436096431476471E-12</v>
      </c>
      <c r="K943">
        <f t="shared" si="178"/>
        <v>3.9999974623734289</v>
      </c>
      <c r="L943">
        <f t="shared" si="179"/>
        <v>9.5639238750777622E-7</v>
      </c>
      <c r="M943">
        <f>(B943^Settings!$B$7)*(G943^(1-Settings!$B$7))</f>
        <v>22845.456458716828</v>
      </c>
      <c r="N943">
        <f t="shared" si="180"/>
        <v>1.9999993655932566</v>
      </c>
      <c r="O943">
        <f>(Settings!$E$10/100)*M943</f>
        <v>4569.0912917433661</v>
      </c>
      <c r="P943">
        <f t="shared" si="181"/>
        <v>1.5999994924746053</v>
      </c>
      <c r="Q943">
        <f t="shared" si="182"/>
        <v>0.95551124982534252</v>
      </c>
      <c r="R943">
        <f>(B943*Q943)/((1+(Settings!$E$11/100))^(A943-1))</f>
        <v>9.1715872543652197E-5</v>
      </c>
      <c r="S943">
        <f t="shared" si="183"/>
        <v>85.696144163791686</v>
      </c>
    </row>
    <row r="944" spans="1:19" x14ac:dyDescent="0.35">
      <c r="A944">
        <f t="shared" si="172"/>
        <v>941</v>
      </c>
      <c r="B944">
        <f>B943*(1+(Settings!$E$7/100))</f>
        <v>11536.959171214346</v>
      </c>
      <c r="C944">
        <f>C943*(1-(Settings!$E$8/100))+(Settings!$B$9*O943)</f>
        <v>138443.42352946513</v>
      </c>
      <c r="D944">
        <f t="shared" si="173"/>
        <v>1.0000009516109243</v>
      </c>
      <c r="E944">
        <f>E943*(1-(Settings!$E$9/100))+(Settings!$B$10*O943)</f>
        <v>15382.602614390044</v>
      </c>
      <c r="F944">
        <f t="shared" si="174"/>
        <v>1.0000009516099029</v>
      </c>
      <c r="G944">
        <f>(C944^Settings!$B$8)*(E944^(1-Settings!$B$8))</f>
        <v>46147.807843162584</v>
      </c>
      <c r="H944">
        <f t="shared" si="175"/>
        <v>1.0000009516103914</v>
      </c>
      <c r="I944">
        <f t="shared" si="176"/>
        <v>8.9999999999970584</v>
      </c>
      <c r="J944">
        <f t="shared" si="177"/>
        <v>9.9920072216264089E-13</v>
      </c>
      <c r="K944">
        <f t="shared" si="178"/>
        <v>3.9999975000609456</v>
      </c>
      <c r="L944">
        <f t="shared" si="179"/>
        <v>9.4218850499316886E-7</v>
      </c>
      <c r="M944">
        <f>(B944^Settings!$B$7)*(G944^(1-Settings!$B$7))</f>
        <v>23073.911132003868</v>
      </c>
      <c r="N944">
        <f t="shared" si="180"/>
        <v>1.999999375015139</v>
      </c>
      <c r="O944">
        <f>(Settings!$E$10/100)*M944</f>
        <v>4614.7822264007737</v>
      </c>
      <c r="P944">
        <f t="shared" si="181"/>
        <v>1.5999995000121112</v>
      </c>
      <c r="Q944">
        <f t="shared" si="182"/>
        <v>0.95551125272438375</v>
      </c>
      <c r="R944">
        <f>(B944*Q944)/((1+(Settings!$E$11/100))^(A944-1))</f>
        <v>9.0816697598175778E-5</v>
      </c>
      <c r="S944">
        <f t="shared" si="183"/>
        <v>85.69623498048928</v>
      </c>
    </row>
    <row r="945" spans="1:19" x14ac:dyDescent="0.35">
      <c r="A945">
        <f t="shared" si="172"/>
        <v>942</v>
      </c>
      <c r="B945">
        <f>B944*(1+(Settings!$E$7/100))</f>
        <v>11652.328762926491</v>
      </c>
      <c r="C945">
        <f>C944*(1-(Settings!$E$8/100))+(Settings!$B$9*O944)</f>
        <v>139827.8590626365</v>
      </c>
      <c r="D945">
        <f t="shared" si="173"/>
        <v>1.0000009374780516</v>
      </c>
      <c r="E945">
        <f>E944*(1-(Settings!$E$9/100))+(Settings!$B$10*O944)</f>
        <v>15536.428784742318</v>
      </c>
      <c r="F945">
        <f t="shared" si="174"/>
        <v>1.0000009374770746</v>
      </c>
      <c r="G945">
        <f>(C945^Settings!$B$8)*(E945^(1-Settings!$B$8))</f>
        <v>46609.286354219556</v>
      </c>
      <c r="H945">
        <f t="shared" si="175"/>
        <v>1.0000009374775631</v>
      </c>
      <c r="I945">
        <f t="shared" si="176"/>
        <v>8.9999999999971454</v>
      </c>
      <c r="J945">
        <f t="shared" si="177"/>
        <v>9.7699626167013776E-13</v>
      </c>
      <c r="K945">
        <f t="shared" si="178"/>
        <v>3.9999975371887464</v>
      </c>
      <c r="L945">
        <f t="shared" si="179"/>
        <v>9.2819560926216127E-7</v>
      </c>
      <c r="M945">
        <f>(B945^Settings!$B$7)*(G945^(1-Settings!$B$7))</f>
        <v>23304.650351480275</v>
      </c>
      <c r="N945">
        <f t="shared" si="180"/>
        <v>1.9999993842970918</v>
      </c>
      <c r="O945">
        <f>(Settings!$E$10/100)*M945</f>
        <v>4660.9300702960554</v>
      </c>
      <c r="P945">
        <f t="shared" si="181"/>
        <v>1.5999995074376736</v>
      </c>
      <c r="Q945">
        <f t="shared" si="182"/>
        <v>0.95551125558036976</v>
      </c>
      <c r="R945">
        <f>(B945*Q945)/((1+(Settings!$E$11/100))^(A945-1))</f>
        <v>8.9926338086587852E-5</v>
      </c>
      <c r="S945">
        <f t="shared" si="183"/>
        <v>85.696324906827371</v>
      </c>
    </row>
    <row r="946" spans="1:19" x14ac:dyDescent="0.35">
      <c r="A946">
        <f t="shared" si="172"/>
        <v>943</v>
      </c>
      <c r="B946">
        <f>B945*(1+(Settings!$E$7/100))</f>
        <v>11768.852050555755</v>
      </c>
      <c r="C946">
        <f>C945*(1-(Settings!$E$8/100))+(Settings!$B$9*O945)</f>
        <v>141226.13894465024</v>
      </c>
      <c r="D946">
        <f t="shared" si="173"/>
        <v>1.0000009235551444</v>
      </c>
      <c r="E946">
        <f>E945*(1-(Settings!$E$9/100))+(Settings!$B$10*O945)</f>
        <v>15691.793216077078</v>
      </c>
      <c r="F946">
        <f t="shared" si="174"/>
        <v>1.0000009235541674</v>
      </c>
      <c r="G946">
        <f>(C946^Settings!$B$8)*(E946^(1-Settings!$B$8))</f>
        <v>47075.379648223992</v>
      </c>
      <c r="H946">
        <f t="shared" si="175"/>
        <v>1.0000009235546781</v>
      </c>
      <c r="I946">
        <f t="shared" si="176"/>
        <v>8.9999999999972307</v>
      </c>
      <c r="J946">
        <f t="shared" si="177"/>
        <v>9.5479180117763462E-13</v>
      </c>
      <c r="K946">
        <f t="shared" si="178"/>
        <v>3.9999975737651465</v>
      </c>
      <c r="L946">
        <f t="shared" si="179"/>
        <v>9.14410569485824E-7</v>
      </c>
      <c r="M946">
        <f>(B946^Settings!$B$7)*(G946^(1-Settings!$B$7))</f>
        <v>23537.696962610669</v>
      </c>
      <c r="N946">
        <f t="shared" si="180"/>
        <v>1.9999993934411946</v>
      </c>
      <c r="O946">
        <f>(Settings!$E$10/100)*M946</f>
        <v>4707.5393925221342</v>
      </c>
      <c r="P946">
        <f t="shared" si="181"/>
        <v>1.5999995147529558</v>
      </c>
      <c r="Q946">
        <f t="shared" si="182"/>
        <v>0.95551125839394035</v>
      </c>
      <c r="R946">
        <f>(B946*Q946)/((1+(Settings!$E$11/100))^(A946-1))</f>
        <v>8.9044707583231506E-5</v>
      </c>
      <c r="S946">
        <f t="shared" si="183"/>
        <v>85.69641395153495</v>
      </c>
    </row>
    <row r="947" spans="1:19" x14ac:dyDescent="0.35">
      <c r="A947">
        <f t="shared" si="172"/>
        <v>944</v>
      </c>
      <c r="B947">
        <f>B946*(1+(Settings!$E$7/100))</f>
        <v>11886.540571061312</v>
      </c>
      <c r="C947">
        <f>C946*(1-(Settings!$E$8/100))+(Settings!$B$9*O946)</f>
        <v>142638.40161902716</v>
      </c>
      <c r="D947">
        <f t="shared" si="173"/>
        <v>1.0000009098389606</v>
      </c>
      <c r="E947">
        <f>E946*(1-(Settings!$E$9/100))+(Settings!$B$10*O946)</f>
        <v>15848.71129100775</v>
      </c>
      <c r="F947">
        <f t="shared" si="174"/>
        <v>1.000000909838028</v>
      </c>
      <c r="G947">
        <f>(C947^Settings!$B$8)*(E947^(1-Settings!$B$8))</f>
        <v>47546.133873016151</v>
      </c>
      <c r="H947">
        <f t="shared" si="175"/>
        <v>1.0000009098384721</v>
      </c>
      <c r="I947">
        <f t="shared" si="176"/>
        <v>8.9999999999973124</v>
      </c>
      <c r="J947">
        <f t="shared" si="177"/>
        <v>9.1038288019262836E-13</v>
      </c>
      <c r="K947">
        <f t="shared" si="178"/>
        <v>3.9999976097983323</v>
      </c>
      <c r="L947">
        <f t="shared" si="179"/>
        <v>9.0083018822184613E-7</v>
      </c>
      <c r="M947">
        <f>(B947^Settings!$B$7)*(G947^(1-Settings!$B$7))</f>
        <v>23773.074039314288</v>
      </c>
      <c r="N947">
        <f t="shared" si="180"/>
        <v>1.9999994024494936</v>
      </c>
      <c r="O947">
        <f>(Settings!$E$10/100)*M947</f>
        <v>4754.6148078628576</v>
      </c>
      <c r="P947">
        <f t="shared" si="181"/>
        <v>1.5999995219595951</v>
      </c>
      <c r="Q947">
        <f t="shared" si="182"/>
        <v>0.95551126116572527</v>
      </c>
      <c r="R947">
        <f>(B947*Q947)/((1+(Settings!$E$11/100))^(A947-1))</f>
        <v>8.8171720509756167E-5</v>
      </c>
      <c r="S947">
        <f t="shared" si="183"/>
        <v>85.696502123255456</v>
      </c>
    </row>
    <row r="948" spans="1:19" x14ac:dyDescent="0.35">
      <c r="A948">
        <f t="shared" si="172"/>
        <v>945</v>
      </c>
      <c r="B948">
        <f>B947*(1+(Settings!$E$7/100))</f>
        <v>12005.405976771925</v>
      </c>
      <c r="C948">
        <f>C947*(1-(Settings!$E$8/100))+(Settings!$B$9*O947)</f>
        <v>144064.78691372319</v>
      </c>
      <c r="D948">
        <f t="shared" si="173"/>
        <v>1.0000008963264806</v>
      </c>
      <c r="E948">
        <f>E947*(1-(Settings!$E$9/100))+(Settings!$B$10*O947)</f>
        <v>16007.198545973881</v>
      </c>
      <c r="F948">
        <f t="shared" si="174"/>
        <v>1.0000008963255702</v>
      </c>
      <c r="G948">
        <f>(C948^Settings!$B$8)*(E948^(1-Settings!$B$8))</f>
        <v>48021.595637914688</v>
      </c>
      <c r="H948">
        <f t="shared" si="175"/>
        <v>1.0000008963260365</v>
      </c>
      <c r="I948">
        <f t="shared" si="176"/>
        <v>8.9999999999973923</v>
      </c>
      <c r="J948">
        <f t="shared" si="177"/>
        <v>8.8817841970012523E-13</v>
      </c>
      <c r="K948">
        <f t="shared" si="178"/>
        <v>3.9999976452963719</v>
      </c>
      <c r="L948">
        <f t="shared" si="179"/>
        <v>8.8745151227698216E-7</v>
      </c>
      <c r="M948">
        <f>(B948^Settings!$B$7)*(G948^(1-Settings!$B$7))</f>
        <v>24010.804886249556</v>
      </c>
      <c r="N948">
        <f t="shared" si="180"/>
        <v>1.9999994113240063</v>
      </c>
      <c r="O948">
        <f>(Settings!$E$10/100)*M948</f>
        <v>4802.1609772499114</v>
      </c>
      <c r="P948">
        <f t="shared" si="181"/>
        <v>1.5999995290592051</v>
      </c>
      <c r="Q948">
        <f t="shared" si="182"/>
        <v>0.95551126389634489</v>
      </c>
      <c r="R948">
        <f>(B948*Q948)/((1+(Settings!$E$11/100))^(A948-1))</f>
        <v>8.7307292126810639E-5</v>
      </c>
      <c r="S948">
        <f t="shared" si="183"/>
        <v>85.69658943054759</v>
      </c>
    </row>
    <row r="949" spans="1:19" x14ac:dyDescent="0.35">
      <c r="A949">
        <f t="shared" si="172"/>
        <v>946</v>
      </c>
      <c r="B949">
        <f>B948*(1+(Settings!$E$7/100))</f>
        <v>12125.460036539644</v>
      </c>
      <c r="C949">
        <f>C948*(1-(Settings!$E$8/100))+(Settings!$B$9*O948)</f>
        <v>145505.43605497366</v>
      </c>
      <c r="D949">
        <f t="shared" si="173"/>
        <v>1.0000008830146845</v>
      </c>
      <c r="E949">
        <f>E948*(1-(Settings!$E$9/100))+(Settings!$B$10*O948)</f>
        <v>16167.270672779394</v>
      </c>
      <c r="F949">
        <f t="shared" si="174"/>
        <v>1.0000008830138185</v>
      </c>
      <c r="G949">
        <f>(C949^Settings!$B$8)*(E949^(1-Settings!$B$8))</f>
        <v>48501.812018331366</v>
      </c>
      <c r="H949">
        <f t="shared" si="175"/>
        <v>1.0000008830142404</v>
      </c>
      <c r="I949">
        <f t="shared" si="176"/>
        <v>8.9999999999974705</v>
      </c>
      <c r="J949">
        <f t="shared" si="177"/>
        <v>8.659739592076221E-13</v>
      </c>
      <c r="K949">
        <f t="shared" si="178"/>
        <v>3.9999976802672128</v>
      </c>
      <c r="L949">
        <f t="shared" si="179"/>
        <v>8.742715440490656E-7</v>
      </c>
      <c r="M949">
        <f>(B949^Settings!$B$7)*(G949^(1-Settings!$B$7))</f>
        <v>24250.913041121468</v>
      </c>
      <c r="N949">
        <f t="shared" si="180"/>
        <v>1.9999994200667193</v>
      </c>
      <c r="O949">
        <f>(Settings!$E$10/100)*M949</f>
        <v>4850.1826082242942</v>
      </c>
      <c r="P949">
        <f t="shared" si="181"/>
        <v>1.5999995360533754</v>
      </c>
      <c r="Q949">
        <f t="shared" si="182"/>
        <v>0.95551126658641095</v>
      </c>
      <c r="R949">
        <f>(B949*Q949)/((1+(Settings!$E$11/100))^(A949-1))</f>
        <v>8.6451338525817963E-5</v>
      </c>
      <c r="S949">
        <f t="shared" si="183"/>
        <v>85.696675881886122</v>
      </c>
    </row>
    <row r="950" spans="1:19" x14ac:dyDescent="0.35">
      <c r="A950">
        <f t="shared" si="172"/>
        <v>947</v>
      </c>
      <c r="B950">
        <f>B949*(1+(Settings!$E$7/100))</f>
        <v>12246.714636905041</v>
      </c>
      <c r="C950">
        <f>C949*(1-(Settings!$E$8/100))+(Settings!$B$9*O949)</f>
        <v>146960.49168127606</v>
      </c>
      <c r="D950">
        <f t="shared" si="173"/>
        <v>1.0000008699005969</v>
      </c>
      <c r="E950">
        <f>E949*(1-(Settings!$E$9/100))+(Settings!$B$10*O949)</f>
        <v>16328.943520146235</v>
      </c>
      <c r="F950">
        <f t="shared" si="174"/>
        <v>1.0000008698997531</v>
      </c>
      <c r="G950">
        <f>(C950^Settings!$B$8)*(E950^(1-Settings!$B$8))</f>
        <v>48986.830560432034</v>
      </c>
      <c r="H950">
        <f t="shared" si="175"/>
        <v>1.0000008699001972</v>
      </c>
      <c r="I950">
        <f t="shared" si="176"/>
        <v>8.9999999999975469</v>
      </c>
      <c r="J950">
        <f t="shared" si="177"/>
        <v>8.4376949871511897E-13</v>
      </c>
      <c r="K950">
        <f t="shared" si="178"/>
        <v>3.9999977147186851</v>
      </c>
      <c r="L950">
        <f t="shared" si="179"/>
        <v>8.6128730814039045E-7</v>
      </c>
      <c r="M950">
        <f>(B950^Settings!$B$7)*(G950^(1-Settings!$B$7))</f>
        <v>24493.42227701205</v>
      </c>
      <c r="N950">
        <f t="shared" si="180"/>
        <v>1.9999994286795897</v>
      </c>
      <c r="O950">
        <f>(Settings!$E$10/100)*M950</f>
        <v>4898.6844554024101</v>
      </c>
      <c r="P950">
        <f t="shared" si="181"/>
        <v>1.5999995429436717</v>
      </c>
      <c r="Q950">
        <f t="shared" si="182"/>
        <v>0.95551126923652541</v>
      </c>
      <c r="R950">
        <f>(B950*Q950)/((1+(Settings!$E$11/100))^(A950-1))</f>
        <v>8.560377662083043E-5</v>
      </c>
      <c r="S950">
        <f t="shared" si="183"/>
        <v>85.696761485662748</v>
      </c>
    </row>
    <row r="951" spans="1:19" x14ac:dyDescent="0.35">
      <c r="A951">
        <f t="shared" si="172"/>
        <v>948</v>
      </c>
      <c r="B951">
        <f>B950*(1+(Settings!$E$7/100))</f>
        <v>12369.181783274091</v>
      </c>
      <c r="C951">
        <f>C950*(1-(Settings!$E$8/100))+(Settings!$B$9*O950)</f>
        <v>148430.09785751271</v>
      </c>
      <c r="D951">
        <f t="shared" si="173"/>
        <v>1.0000008569812646</v>
      </c>
      <c r="E951">
        <f>E950*(1-(Settings!$E$9/100))+(Settings!$B$10*O950)</f>
        <v>16492.233095283551</v>
      </c>
      <c r="F951">
        <f t="shared" si="174"/>
        <v>1.0000008569804431</v>
      </c>
      <c r="G951">
        <f>(C951^Settings!$B$8)*(E951^(1-Settings!$B$8))</f>
        <v>49476.699285844108</v>
      </c>
      <c r="H951">
        <f t="shared" si="175"/>
        <v>1.0000008569808427</v>
      </c>
      <c r="I951">
        <f t="shared" si="176"/>
        <v>8.9999999999976197</v>
      </c>
      <c r="J951">
        <f t="shared" si="177"/>
        <v>7.9936057773011271E-13</v>
      </c>
      <c r="K951">
        <f t="shared" si="178"/>
        <v>3.999997748658501</v>
      </c>
      <c r="L951">
        <f t="shared" si="179"/>
        <v>8.4849587356217171E-7</v>
      </c>
      <c r="M951">
        <f>(B951^Settings!$B$7)*(G951^(1-Settings!$B$7))</f>
        <v>24738.356604734141</v>
      </c>
      <c r="N951">
        <f t="shared" si="180"/>
        <v>1.9999994371645464</v>
      </c>
      <c r="O951">
        <f>(Settings!$E$10/100)*M951</f>
        <v>4947.6713209468289</v>
      </c>
      <c r="P951">
        <f t="shared" si="181"/>
        <v>1.599999549731637</v>
      </c>
      <c r="Q951">
        <f t="shared" si="182"/>
        <v>0.9555112718472818</v>
      </c>
      <c r="R951">
        <f>(B951*Q951)/((1+(Settings!$E$11/100))^(A951-1))</f>
        <v>8.4764524140464758E-5</v>
      </c>
      <c r="S951">
        <f t="shared" si="183"/>
        <v>85.696846250186894</v>
      </c>
    </row>
    <row r="952" spans="1:19" x14ac:dyDescent="0.35">
      <c r="A952">
        <f t="shared" si="172"/>
        <v>949</v>
      </c>
      <c r="B952">
        <f>B951*(1+(Settings!$E$7/100))</f>
        <v>12492.873601106832</v>
      </c>
      <c r="C952">
        <f>C951*(1-(Settings!$E$8/100))+(Settings!$B$9*O951)</f>
        <v>149914.40008921459</v>
      </c>
      <c r="D952">
        <f t="shared" si="173"/>
        <v>1.0000008442538011</v>
      </c>
      <c r="E952">
        <f>E951*(1-(Settings!$E$9/100))+(Settings!$B$10*O951)</f>
        <v>16657.15556547256</v>
      </c>
      <c r="F952">
        <f t="shared" si="174"/>
        <v>1.0000008442530017</v>
      </c>
      <c r="G952">
        <f>(C952^Settings!$B$8)*(E952^(1-Settings!$B$8))</f>
        <v>49971.466696411269</v>
      </c>
      <c r="H952">
        <f t="shared" si="175"/>
        <v>1.0000008442534014</v>
      </c>
      <c r="I952">
        <f t="shared" si="176"/>
        <v>8.9999999999976907</v>
      </c>
      <c r="J952">
        <f t="shared" si="177"/>
        <v>7.9936057773011271E-13</v>
      </c>
      <c r="K952">
        <f t="shared" si="178"/>
        <v>3.9999977820942609</v>
      </c>
      <c r="L952">
        <f t="shared" si="179"/>
        <v>8.3589446475684781E-7</v>
      </c>
      <c r="M952">
        <f>(B952^Settings!$B$7)*(G952^(1-Settings!$B$7))</f>
        <v>24985.740275208689</v>
      </c>
      <c r="N952">
        <f t="shared" si="180"/>
        <v>1.9999994455234884</v>
      </c>
      <c r="O952">
        <f>(Settings!$E$10/100)*M952</f>
        <v>4997.1480550417382</v>
      </c>
      <c r="P952">
        <f t="shared" si="181"/>
        <v>1.5999995564187908</v>
      </c>
      <c r="Q952">
        <f t="shared" si="182"/>
        <v>0.95551127441926431</v>
      </c>
      <c r="R952">
        <f>(B952*Q952)/((1+(Settings!$E$11/100))^(A952-1))</f>
        <v>8.3933499619916278E-5</v>
      </c>
      <c r="S952">
        <f t="shared" si="183"/>
        <v>85.696930183686518</v>
      </c>
    </row>
    <row r="953" spans="1:19" x14ac:dyDescent="0.35">
      <c r="A953">
        <f t="shared" si="172"/>
        <v>950</v>
      </c>
      <c r="B953">
        <f>B952*(1+(Settings!$E$7/100))</f>
        <v>12617.802337117901</v>
      </c>
      <c r="C953">
        <f>C952*(1-(Settings!$E$8/100))+(Settings!$B$9*O952)</f>
        <v>151413.54533696786</v>
      </c>
      <c r="D953">
        <f t="shared" si="173"/>
        <v>1.0000008317153863</v>
      </c>
      <c r="E953">
        <f>E952*(1-(Settings!$E$9/100))+(Settings!$B$10*O952)</f>
        <v>16823.727259667281</v>
      </c>
      <c r="F953">
        <f t="shared" si="174"/>
        <v>1.0000008317146092</v>
      </c>
      <c r="G953">
        <f>(C953^Settings!$B$8)*(E953^(1-Settings!$B$8))</f>
        <v>50471.18177899556</v>
      </c>
      <c r="H953">
        <f t="shared" si="175"/>
        <v>1.0000008317149867</v>
      </c>
      <c r="I953">
        <f t="shared" si="176"/>
        <v>8.99999999999776</v>
      </c>
      <c r="J953">
        <f t="shared" si="177"/>
        <v>7.7715611723760958E-13</v>
      </c>
      <c r="K953">
        <f t="shared" si="178"/>
        <v>3.9999978150334501</v>
      </c>
      <c r="L953">
        <f t="shared" si="179"/>
        <v>8.2348019514455473E-7</v>
      </c>
      <c r="M953">
        <f>(B953^Settings!$B$7)*(G953^(1-Settings!$B$7))</f>
        <v>25235.597781865847</v>
      </c>
      <c r="N953">
        <f t="shared" si="180"/>
        <v>1.9999994537582877</v>
      </c>
      <c r="O953">
        <f>(Settings!$E$10/100)*M953</f>
        <v>5047.1195563731699</v>
      </c>
      <c r="P953">
        <f t="shared" si="181"/>
        <v>1.5999995630066299</v>
      </c>
      <c r="Q953">
        <f t="shared" si="182"/>
        <v>0.95551127695304927</v>
      </c>
      <c r="R953">
        <f>(B953*Q953)/((1+(Settings!$E$11/100))^(A953-1))</f>
        <v>8.3110622393051494E-5</v>
      </c>
      <c r="S953">
        <f t="shared" si="183"/>
        <v>85.697013294308917</v>
      </c>
    </row>
    <row r="954" spans="1:19" x14ac:dyDescent="0.35">
      <c r="A954">
        <f t="shared" si="172"/>
        <v>951</v>
      </c>
      <c r="B954">
        <f>B953*(1+(Settings!$E$7/100))</f>
        <v>12743.98036048908</v>
      </c>
      <c r="C954">
        <f>C953*(1-(Settings!$E$8/100))+(Settings!$B$9*O953)</f>
        <v>152927.68203096435</v>
      </c>
      <c r="D954">
        <f t="shared" si="173"/>
        <v>1.000000819363156</v>
      </c>
      <c r="E954">
        <f>E953*(1-(Settings!$E$9/100))+(Settings!$B$10*O953)</f>
        <v>16991.964670111254</v>
      </c>
      <c r="F954">
        <f t="shared" si="174"/>
        <v>1.0000008193624232</v>
      </c>
      <c r="G954">
        <f>(C954^Settings!$B$8)*(E954^(1-Settings!$B$8))</f>
        <v>50975.894010327604</v>
      </c>
      <c r="H954">
        <f t="shared" si="175"/>
        <v>1.0000008193628007</v>
      </c>
      <c r="I954">
        <f t="shared" si="176"/>
        <v>8.9999999999978257</v>
      </c>
      <c r="J954">
        <f t="shared" si="177"/>
        <v>7.3274719625260332E-13</v>
      </c>
      <c r="K954">
        <f t="shared" si="178"/>
        <v>3.9999978474834439</v>
      </c>
      <c r="L954">
        <f t="shared" si="179"/>
        <v>8.112502891677309E-7</v>
      </c>
      <c r="M954">
        <f>(B954^Settings!$B$7)*(G954^(1-Settings!$B$7))</f>
        <v>25487.953863070059</v>
      </c>
      <c r="N954">
        <f t="shared" si="180"/>
        <v>1.9999994618707886</v>
      </c>
      <c r="O954">
        <f>(Settings!$E$10/100)*M954</f>
        <v>5097.5907726140122</v>
      </c>
      <c r="P954">
        <f t="shared" si="181"/>
        <v>1.5999995694966309</v>
      </c>
      <c r="Q954">
        <f t="shared" si="182"/>
        <v>0.95551127944920367</v>
      </c>
      <c r="R954">
        <f>(B954*Q954)/((1+(Settings!$E$11/100))^(A954-1))</f>
        <v>8.2295812584577775E-5</v>
      </c>
      <c r="S954">
        <f t="shared" si="183"/>
        <v>85.697095590121506</v>
      </c>
    </row>
    <row r="955" spans="1:19" x14ac:dyDescent="0.35">
      <c r="A955">
        <f t="shared" si="172"/>
        <v>952</v>
      </c>
      <c r="B955">
        <f>B954*(1+(Settings!$E$7/100))</f>
        <v>12871.420164093972</v>
      </c>
      <c r="C955">
        <f>C954*(1-(Settings!$E$8/100))+(Settings!$B$9*O954)</f>
        <v>154456.96008569768</v>
      </c>
      <c r="D955">
        <f t="shared" si="173"/>
        <v>1.0000008071944011</v>
      </c>
      <c r="E955">
        <f>E954*(1-(Settings!$E$9/100))+(Settings!$B$10*O954)</f>
        <v>17161.88445397043</v>
      </c>
      <c r="F955">
        <f t="shared" si="174"/>
        <v>1.0000008071936684</v>
      </c>
      <c r="G955">
        <f>(C955^Settings!$B$8)*(E955^(1-Settings!$B$8))</f>
        <v>51485.653361905257</v>
      </c>
      <c r="H955">
        <f t="shared" si="175"/>
        <v>1.0000008071940458</v>
      </c>
      <c r="I955">
        <f t="shared" si="176"/>
        <v>8.9999999999978915</v>
      </c>
      <c r="J955">
        <f t="shared" si="177"/>
        <v>7.3274719625260332E-13</v>
      </c>
      <c r="K955">
        <f t="shared" si="178"/>
        <v>3.9999978794515072</v>
      </c>
      <c r="L955">
        <f t="shared" si="179"/>
        <v>7.9920201567773574E-7</v>
      </c>
      <c r="M955">
        <f>(B955^Settings!$B$7)*(G955^(1-Settings!$B$7))</f>
        <v>25742.833504569382</v>
      </c>
      <c r="N955">
        <f t="shared" si="180"/>
        <v>1.9999994698628065</v>
      </c>
      <c r="O955">
        <f>(Settings!$E$10/100)*M955</f>
        <v>5148.566700913877</v>
      </c>
      <c r="P955">
        <f t="shared" si="181"/>
        <v>1.5999995758902452</v>
      </c>
      <c r="Q955">
        <f t="shared" si="182"/>
        <v>0.9555112819082866</v>
      </c>
      <c r="R955">
        <f>(B955*Q955)/((1+(Settings!$E$11/100))^(A955-1))</f>
        <v>8.1488991102290437E-5</v>
      </c>
      <c r="S955">
        <f t="shared" si="183"/>
        <v>85.697177079112606</v>
      </c>
    </row>
    <row r="956" spans="1:19" x14ac:dyDescent="0.35">
      <c r="A956">
        <f t="shared" si="172"/>
        <v>953</v>
      </c>
      <c r="B956">
        <f>B955*(1+(Settings!$E$7/100))</f>
        <v>13000.134365734912</v>
      </c>
      <c r="C956">
        <f>C955*(1-(Settings!$E$8/100))+(Settings!$B$9*O955)</f>
        <v>156001.53091480621</v>
      </c>
      <c r="D956">
        <f t="shared" si="173"/>
        <v>1.0000007952063461</v>
      </c>
      <c r="E956">
        <f>E955*(1-(Settings!$E$9/100))+(Settings!$B$10*O955)</f>
        <v>17333.503434982409</v>
      </c>
      <c r="F956">
        <f t="shared" si="174"/>
        <v>1.0000007952056578</v>
      </c>
      <c r="G956">
        <f>(C956^Settings!$B$8)*(E956^(1-Settings!$B$8))</f>
        <v>52000.510304941316</v>
      </c>
      <c r="H956">
        <f t="shared" si="175"/>
        <v>1.000000795206013</v>
      </c>
      <c r="I956">
        <f t="shared" si="176"/>
        <v>8.9999999999979536</v>
      </c>
      <c r="J956">
        <f t="shared" si="177"/>
        <v>6.8833827526759706E-13</v>
      </c>
      <c r="K956">
        <f t="shared" si="178"/>
        <v>3.9999979109447974</v>
      </c>
      <c r="L956">
        <f t="shared" si="179"/>
        <v>7.8733266573038918E-7</v>
      </c>
      <c r="M956">
        <f>(B956^Settings!$B$7)*(G956^(1-Settings!$B$7))</f>
        <v>26000.261941969351</v>
      </c>
      <c r="N956">
        <f t="shared" si="180"/>
        <v>1.999999477736131</v>
      </c>
      <c r="O956">
        <f>(Settings!$E$10/100)*M956</f>
        <v>5200.0523883938704</v>
      </c>
      <c r="P956">
        <f t="shared" si="181"/>
        <v>1.5999995821889048</v>
      </c>
      <c r="Q956">
        <f t="shared" si="182"/>
        <v>0.95551128433084831</v>
      </c>
      <c r="R956">
        <f>(B956*Q956)/((1+(Settings!$E$11/100))^(A956-1))</f>
        <v>8.0690079629395093E-5</v>
      </c>
      <c r="S956">
        <f t="shared" si="183"/>
        <v>85.697257769192234</v>
      </c>
    </row>
    <row r="957" spans="1:19" x14ac:dyDescent="0.35">
      <c r="A957">
        <f t="shared" si="172"/>
        <v>954</v>
      </c>
      <c r="B957">
        <f>B956*(1+(Settings!$E$7/100))</f>
        <v>13130.135709392262</v>
      </c>
      <c r="C957">
        <f>C956*(1-(Settings!$E$8/100))+(Settings!$B$9*O956)</f>
        <v>157561.54744606456</v>
      </c>
      <c r="D957">
        <f t="shared" si="173"/>
        <v>1.0000007833963487</v>
      </c>
      <c r="E957">
        <f>E956*(1-(Settings!$E$9/100))+(Settings!$B$10*O956)</f>
        <v>17506.83860512215</v>
      </c>
      <c r="F957">
        <f t="shared" si="174"/>
        <v>1.0000007833956825</v>
      </c>
      <c r="G957">
        <f>(C957^Settings!$B$8)*(E957^(1-Settings!$B$8))</f>
        <v>52520.515815360654</v>
      </c>
      <c r="H957">
        <f t="shared" si="175"/>
        <v>1.0000007833960156</v>
      </c>
      <c r="I957">
        <f t="shared" si="176"/>
        <v>8.999999999998014</v>
      </c>
      <c r="J957">
        <f t="shared" si="177"/>
        <v>6.6613381477509392E-13</v>
      </c>
      <c r="K957">
        <f t="shared" si="178"/>
        <v>3.9999979419703657</v>
      </c>
      <c r="L957">
        <f t="shared" si="179"/>
        <v>7.7563961919935309E-7</v>
      </c>
      <c r="M957">
        <f>(B957^Settings!$B$7)*(G957^(1-Settings!$B$7))</f>
        <v>26260.264663231555</v>
      </c>
      <c r="N957">
        <f t="shared" si="180"/>
        <v>1.9999994854925252</v>
      </c>
      <c r="O957">
        <f>(Settings!$E$10/100)*M957</f>
        <v>5252.0529326463111</v>
      </c>
      <c r="P957">
        <f t="shared" si="181"/>
        <v>1.5999995883940201</v>
      </c>
      <c r="Q957">
        <f t="shared" si="182"/>
        <v>0.95551128671743157</v>
      </c>
      <c r="R957">
        <f>(B957*Q957)/((1+(Settings!$E$11/100))^(A957-1))</f>
        <v>7.9899000616906186E-5</v>
      </c>
      <c r="S957">
        <f t="shared" si="183"/>
        <v>85.697337668192844</v>
      </c>
    </row>
    <row r="958" spans="1:19" x14ac:dyDescent="0.35">
      <c r="A958">
        <f t="shared" si="172"/>
        <v>955</v>
      </c>
      <c r="B958">
        <f>B957*(1+(Settings!$E$7/100))</f>
        <v>13261.437066486184</v>
      </c>
      <c r="C958">
        <f>C957*(1-(Settings!$E$8/100))+(Settings!$B$9*O957)</f>
        <v>159137.16413652495</v>
      </c>
      <c r="D958">
        <f t="shared" si="173"/>
        <v>1.0000007717617443</v>
      </c>
      <c r="E958">
        <f>E957*(1-(Settings!$E$9/100))+(Settings!$B$10*O957)</f>
        <v>17681.907126284335</v>
      </c>
      <c r="F958">
        <f t="shared" si="174"/>
        <v>1.000000771761056</v>
      </c>
      <c r="G958">
        <f>(C958^Settings!$B$8)*(E958^(1-Settings!$B$8))</f>
        <v>53045.721378847324</v>
      </c>
      <c r="H958">
        <f t="shared" si="175"/>
        <v>1.000000771761389</v>
      </c>
      <c r="I958">
        <f t="shared" si="176"/>
        <v>8.9999999999980727</v>
      </c>
      <c r="J958">
        <f t="shared" si="177"/>
        <v>6.4392935428259079E-13</v>
      </c>
      <c r="K958">
        <f t="shared" si="178"/>
        <v>3.9999979725351578</v>
      </c>
      <c r="L958">
        <f t="shared" si="179"/>
        <v>7.6412018934490789E-7</v>
      </c>
      <c r="M958">
        <f>(B958^Settings!$B$7)*(G958^(1-Settings!$B$7))</f>
        <v>26522.867411197163</v>
      </c>
      <c r="N958">
        <f t="shared" si="180"/>
        <v>1.9999994931337253</v>
      </c>
      <c r="O958">
        <f>(Settings!$E$10/100)*M958</f>
        <v>5304.5734822394334</v>
      </c>
      <c r="P958">
        <f t="shared" si="181"/>
        <v>1.59999959450698</v>
      </c>
      <c r="Q958">
        <f t="shared" si="182"/>
        <v>0.95551128906857041</v>
      </c>
      <c r="R958">
        <f>(B958*Q958)/((1+(Settings!$E$11/100))^(A958-1))</f>
        <v>7.9115677276118981E-5</v>
      </c>
      <c r="S958">
        <f t="shared" si="183"/>
        <v>85.697416783870125</v>
      </c>
    </row>
    <row r="959" spans="1:19" x14ac:dyDescent="0.35">
      <c r="A959">
        <f t="shared" si="172"/>
        <v>956</v>
      </c>
      <c r="B959">
        <f>B958*(1+(Settings!$E$7/100))</f>
        <v>13394.051437151045</v>
      </c>
      <c r="C959">
        <f>C958*(1-(Settings!$E$8/100))+(Settings!$B$9*O958)</f>
        <v>160728.53698780996</v>
      </c>
      <c r="D959">
        <f t="shared" si="173"/>
        <v>1.000000760299935</v>
      </c>
      <c r="E959">
        <f>E958*(1-(Settings!$E$9/100))+(Settings!$B$10*O958)</f>
        <v>17858.726331982591</v>
      </c>
      <c r="F959">
        <f t="shared" si="174"/>
        <v>1.0000007602992689</v>
      </c>
      <c r="G959">
        <f>(C959^Settings!$B$8)*(E959^(1-Settings!$B$8))</f>
        <v>53576.178995942217</v>
      </c>
      <c r="H959">
        <f t="shared" si="175"/>
        <v>1.0000007602996241</v>
      </c>
      <c r="I959">
        <f t="shared" si="176"/>
        <v>8.999999999998133</v>
      </c>
      <c r="J959">
        <f t="shared" si="177"/>
        <v>6.6613381477509392E-13</v>
      </c>
      <c r="K959">
        <f t="shared" si="178"/>
        <v>3.9999980026460187</v>
      </c>
      <c r="L959">
        <f t="shared" si="179"/>
        <v>7.5277191147193889E-7</v>
      </c>
      <c r="M959">
        <f>(B959^Settings!$B$7)*(G959^(1-Settings!$B$7))</f>
        <v>26788.096186135765</v>
      </c>
      <c r="N959">
        <f t="shared" si="180"/>
        <v>1.9999995006614424</v>
      </c>
      <c r="O959">
        <f>(Settings!$E$10/100)*M959</f>
        <v>5357.6192372271535</v>
      </c>
      <c r="P959">
        <f t="shared" si="181"/>
        <v>1.5999996005291537</v>
      </c>
      <c r="Q959">
        <f t="shared" si="182"/>
        <v>0.95551129138479141</v>
      </c>
      <c r="R959">
        <f>(B959*Q959)/((1+(Settings!$E$11/100))^(A959-1))</f>
        <v>7.8340033571156379E-5</v>
      </c>
      <c r="S959">
        <f t="shared" si="183"/>
        <v>85.697495123903693</v>
      </c>
    </row>
    <row r="960" spans="1:19" x14ac:dyDescent="0.35">
      <c r="A960">
        <f t="shared" si="172"/>
        <v>957</v>
      </c>
      <c r="B960">
        <f>B959*(1+(Settings!$E$7/100))</f>
        <v>13527.991951522556</v>
      </c>
      <c r="C960">
        <f>C959*(1-(Settings!$E$8/100))+(Settings!$B$9*O959)</f>
        <v>162335.82356155821</v>
      </c>
      <c r="D960">
        <f t="shared" si="173"/>
        <v>1.0000007490083451</v>
      </c>
      <c r="E960">
        <f>E959*(1-(Settings!$E$9/100))+(Settings!$B$10*O959)</f>
        <v>18037.313729065652</v>
      </c>
      <c r="F960">
        <f t="shared" si="174"/>
        <v>1.0000007490077012</v>
      </c>
      <c r="G960">
        <f>(C960^Settings!$B$8)*(E960^(1-Settings!$B$8))</f>
        <v>54111.941187191507</v>
      </c>
      <c r="H960">
        <f t="shared" si="175"/>
        <v>1.0000007490080121</v>
      </c>
      <c r="I960">
        <f t="shared" si="176"/>
        <v>8.9999999999981899</v>
      </c>
      <c r="J960">
        <f t="shared" si="177"/>
        <v>6.2172489379008766E-13</v>
      </c>
      <c r="K960">
        <f t="shared" si="178"/>
        <v>3.9999980323096871</v>
      </c>
      <c r="L960">
        <f t="shared" si="179"/>
        <v>7.4159207663626603E-7</v>
      </c>
      <c r="M960">
        <f>(B960^Settings!$B$7)*(G960^(1-Settings!$B$7))</f>
        <v>27055.977248319614</v>
      </c>
      <c r="N960">
        <f t="shared" si="180"/>
        <v>1.9999995080773614</v>
      </c>
      <c r="O960">
        <f>(Settings!$E$10/100)*M960</f>
        <v>5411.1954496639228</v>
      </c>
      <c r="P960">
        <f t="shared" si="181"/>
        <v>1.5999996064618891</v>
      </c>
      <c r="Q960">
        <f t="shared" si="182"/>
        <v>0.95551129366661303</v>
      </c>
      <c r="R960">
        <f>(B960*Q960)/((1+(Settings!$E$11/100))^(A960-1))</f>
        <v>7.7571994211587941E-5</v>
      </c>
      <c r="S960">
        <f t="shared" si="183"/>
        <v>85.697572695897904</v>
      </c>
    </row>
    <row r="961" spans="1:19" x14ac:dyDescent="0.35">
      <c r="A961">
        <f t="shared" si="172"/>
        <v>958</v>
      </c>
      <c r="B961">
        <f>B960*(1+(Settings!$E$7/100))</f>
        <v>13663.271871037781</v>
      </c>
      <c r="C961">
        <f>C960*(1-(Settings!$E$8/100))+(Settings!$B$9*O960)</f>
        <v>163959.18299502457</v>
      </c>
      <c r="D961">
        <f t="shared" si="173"/>
        <v>1.0000007378844433</v>
      </c>
      <c r="E961">
        <f>E960*(1-(Settings!$E$9/100))+(Settings!$B$10*O960)</f>
        <v>18217.686999450732</v>
      </c>
      <c r="F961">
        <f t="shared" si="174"/>
        <v>1.0000007378838438</v>
      </c>
      <c r="G961">
        <f>(C961^Settings!$B$8)*(E961^(1-Settings!$B$8))</f>
        <v>54653.06099834686</v>
      </c>
      <c r="H961">
        <f t="shared" si="175"/>
        <v>1.0000007378841547</v>
      </c>
      <c r="I961">
        <f t="shared" si="176"/>
        <v>8.9999999999982432</v>
      </c>
      <c r="J961">
        <f t="shared" si="177"/>
        <v>5.9952043329758453E-13</v>
      </c>
      <c r="K961">
        <f t="shared" si="178"/>
        <v>3.9999980615328075</v>
      </c>
      <c r="L961">
        <f t="shared" si="179"/>
        <v>7.3057837557399807E-7</v>
      </c>
      <c r="M961">
        <f>(B961^Settings!$B$7)*(G961^(1-Settings!$B$7))</f>
        <v>27326.537120623696</v>
      </c>
      <c r="N961">
        <f t="shared" si="180"/>
        <v>1.9999995153831434</v>
      </c>
      <c r="O961">
        <f>(Settings!$E$10/100)*M961</f>
        <v>5465.3074241247396</v>
      </c>
      <c r="P961">
        <f t="shared" si="181"/>
        <v>1.5999996123065148</v>
      </c>
      <c r="Q961">
        <f t="shared" si="182"/>
        <v>0.95551129591454631</v>
      </c>
      <c r="R961">
        <f>(B961*Q961)/((1+(Settings!$E$11/100))^(A961-1))</f>
        <v>7.6811484645122028E-5</v>
      </c>
      <c r="S961">
        <f t="shared" si="183"/>
        <v>85.69764950738255</v>
      </c>
    </row>
    <row r="962" spans="1:19" x14ac:dyDescent="0.35">
      <c r="A962">
        <f t="shared" si="172"/>
        <v>959</v>
      </c>
      <c r="B962">
        <f>B961*(1+(Settings!$E$7/100))</f>
        <v>13799.904589748159</v>
      </c>
      <c r="C962">
        <f>C961*(1-(Settings!$E$8/100))+(Settings!$B$9*O961)</f>
        <v>165598.77601683635</v>
      </c>
      <c r="D962">
        <f t="shared" si="173"/>
        <v>1.0000007269257427</v>
      </c>
      <c r="E962">
        <f>E961*(1-(Settings!$E$9/100))+(Settings!$B$10*O961)</f>
        <v>18399.86400187419</v>
      </c>
      <c r="F962">
        <f t="shared" si="174"/>
        <v>1.0000007269251654</v>
      </c>
      <c r="G962">
        <f>(C962^Settings!$B$8)*(E962^(1-Settings!$B$8))</f>
        <v>55199.592005617335</v>
      </c>
      <c r="H962">
        <f t="shared" si="175"/>
        <v>1.0000007269254318</v>
      </c>
      <c r="I962">
        <f t="shared" si="176"/>
        <v>8.9999999999982947</v>
      </c>
      <c r="J962">
        <f t="shared" si="177"/>
        <v>5.773159728050814E-13</v>
      </c>
      <c r="K962">
        <f t="shared" si="178"/>
        <v>3.9999980903219199</v>
      </c>
      <c r="L962">
        <f t="shared" si="179"/>
        <v>7.1972816595433642E-7</v>
      </c>
      <c r="M962">
        <f>(B962^Settings!$B$7)*(G962^(1-Settings!$B$7))</f>
        <v>27599.802591151707</v>
      </c>
      <c r="N962">
        <f t="shared" si="180"/>
        <v>1.999999522580423</v>
      </c>
      <c r="O962">
        <f>(Settings!$E$10/100)*M962</f>
        <v>5519.9605182303421</v>
      </c>
      <c r="P962">
        <f t="shared" si="181"/>
        <v>1.5999996180643383</v>
      </c>
      <c r="Q962">
        <f t="shared" si="182"/>
        <v>0.95551129812909419</v>
      </c>
      <c r="R962">
        <f>(B962*Q962)/((1+(Settings!$E$11/100))^(A962-1))</f>
        <v>7.6058431050368789E-5</v>
      </c>
      <c r="S962">
        <f t="shared" si="183"/>
        <v>85.697725565813599</v>
      </c>
    </row>
    <row r="963" spans="1:19" x14ac:dyDescent="0.35">
      <c r="A963">
        <f t="shared" si="172"/>
        <v>960</v>
      </c>
      <c r="B963">
        <f>B962*(1+(Settings!$E$7/100))</f>
        <v>13937.903635645642</v>
      </c>
      <c r="C963">
        <f>C962*(1-(Settings!$E$8/100))+(Settings!$B$9*O962)</f>
        <v>167254.76496290692</v>
      </c>
      <c r="D963">
        <f t="shared" si="173"/>
        <v>1.000000716129823</v>
      </c>
      <c r="E963">
        <f>E962*(1-(Settings!$E$9/100))+(Settings!$B$10*O962)</f>
        <v>18583.862773659737</v>
      </c>
      <c r="F963">
        <f t="shared" si="174"/>
        <v>1.0000007161292457</v>
      </c>
      <c r="G963">
        <f>(C963^Settings!$B$8)*(E963^(1-Settings!$B$8))</f>
        <v>55751.5883209741</v>
      </c>
      <c r="H963">
        <f t="shared" si="175"/>
        <v>1.0000007161295565</v>
      </c>
      <c r="I963">
        <f t="shared" si="176"/>
        <v>8.999999999998348</v>
      </c>
      <c r="J963">
        <f t="shared" si="177"/>
        <v>5.9952043329758453E-13</v>
      </c>
      <c r="K963">
        <f t="shared" si="178"/>
        <v>3.9999981186834725</v>
      </c>
      <c r="L963">
        <f t="shared" si="179"/>
        <v>7.0903916071785034E-7</v>
      </c>
      <c r="M963">
        <f>(B963^Settings!$B$7)*(G963^(1-Settings!$B$7))</f>
        <v>27875.800715888396</v>
      </c>
      <c r="N963">
        <f t="shared" si="180"/>
        <v>1.9999995296708128</v>
      </c>
      <c r="O963">
        <f>(Settings!$E$10/100)*M963</f>
        <v>5575.1601431776799</v>
      </c>
      <c r="P963">
        <f t="shared" si="181"/>
        <v>1.5999996237366503</v>
      </c>
      <c r="Q963">
        <f t="shared" si="182"/>
        <v>0.95551130031075293</v>
      </c>
      <c r="R963">
        <f>(B963*Q963)/((1+(Settings!$E$11/100))^(A963-1))</f>
        <v>7.531276032967502E-5</v>
      </c>
      <c r="S963">
        <f t="shared" si="183"/>
        <v>85.697800878573929</v>
      </c>
    </row>
    <row r="964" spans="1:19" x14ac:dyDescent="0.35">
      <c r="A964">
        <f t="shared" si="172"/>
        <v>961</v>
      </c>
      <c r="B964">
        <f>B963*(1+(Settings!$E$7/100))</f>
        <v>14077.282672002098</v>
      </c>
      <c r="C964">
        <f>C963*(1-(Settings!$E$8/100))+(Settings!$B$9*O963)</f>
        <v>168927.31379250871</v>
      </c>
      <c r="D964">
        <f t="shared" si="173"/>
        <v>1.0000007054942417</v>
      </c>
      <c r="E964">
        <f>E963*(1-(Settings!$E$9/100))+(Settings!$B$10*O963)</f>
        <v>18769.70153250431</v>
      </c>
      <c r="F964">
        <f t="shared" si="174"/>
        <v>1.0000007054936644</v>
      </c>
      <c r="G964">
        <f>(C964^Settings!$B$8)*(E964^(1-Settings!$B$8))</f>
        <v>56309.104597507918</v>
      </c>
      <c r="H964">
        <f t="shared" si="175"/>
        <v>1.0000007054939308</v>
      </c>
      <c r="I964">
        <f t="shared" si="176"/>
        <v>8.9999999999983977</v>
      </c>
      <c r="J964">
        <f t="shared" si="177"/>
        <v>5.5511151231257827E-13</v>
      </c>
      <c r="K964">
        <f t="shared" si="178"/>
        <v>3.9999981466238133</v>
      </c>
      <c r="L964">
        <f t="shared" si="179"/>
        <v>6.9850885076050417E-7</v>
      </c>
      <c r="M964">
        <f>(B964^Settings!$B$7)*(G964^(1-Settings!$B$7))</f>
        <v>28154.558821378323</v>
      </c>
      <c r="N964">
        <f t="shared" si="180"/>
        <v>1.9999995366558998</v>
      </c>
      <c r="O964">
        <f>(Settings!$E$10/100)*M964</f>
        <v>5630.9117642756646</v>
      </c>
      <c r="P964">
        <f t="shared" si="181"/>
        <v>1.5999996293247198</v>
      </c>
      <c r="Q964">
        <f t="shared" si="182"/>
        <v>0.9555113024600107</v>
      </c>
      <c r="R964">
        <f>(B964*Q964)/((1+(Settings!$E$11/100))^(A964-1))</f>
        <v>7.4574400102028272E-5</v>
      </c>
      <c r="S964">
        <f t="shared" si="183"/>
        <v>85.697875452974031</v>
      </c>
    </row>
    <row r="965" spans="1:19" x14ac:dyDescent="0.35">
      <c r="A965">
        <f t="shared" si="172"/>
        <v>962</v>
      </c>
      <c r="B965">
        <f>B964*(1+(Settings!$E$7/100))</f>
        <v>14218.05549872212</v>
      </c>
      <c r="C965">
        <f>C964*(1-(Settings!$E$8/100))+(Settings!$B$9*O964)</f>
        <v>170616.58810450663</v>
      </c>
      <c r="D965">
        <f t="shared" si="173"/>
        <v>1.0000006950165785</v>
      </c>
      <c r="E965">
        <f>E964*(1-(Settings!$E$9/100))+(Settings!$B$10*O964)</f>
        <v>18957.398678281788</v>
      </c>
      <c r="F965">
        <f t="shared" si="174"/>
        <v>1.0000006950160234</v>
      </c>
      <c r="G965">
        <f>(C965^Settings!$B$8)*(E965^(1-Settings!$B$8))</f>
        <v>56872.196034840454</v>
      </c>
      <c r="H965">
        <f t="shared" si="175"/>
        <v>1.0000006950163121</v>
      </c>
      <c r="I965">
        <f t="shared" si="176"/>
        <v>8.9999999999984457</v>
      </c>
      <c r="J965">
        <f t="shared" si="177"/>
        <v>5.3290705182007514E-13</v>
      </c>
      <c r="K965">
        <f t="shared" si="178"/>
        <v>3.9999981741491983</v>
      </c>
      <c r="L965">
        <f t="shared" si="179"/>
        <v>6.881349490228672E-7</v>
      </c>
      <c r="M965">
        <f>(B965^Settings!$B$7)*(G965^(1-Settings!$B$7))</f>
        <v>28436.104507431493</v>
      </c>
      <c r="N965">
        <f t="shared" si="180"/>
        <v>1.9999995435372475</v>
      </c>
      <c r="O965">
        <f>(Settings!$E$10/100)*M965</f>
        <v>5687.2209014862992</v>
      </c>
      <c r="P965">
        <f t="shared" si="181"/>
        <v>1.599999634829798</v>
      </c>
      <c r="Q965">
        <f t="shared" si="182"/>
        <v>0.95551130457734879</v>
      </c>
      <c r="R965">
        <f>(B965*Q965)/((1+(Settings!$E$11/100))^(A965-1))</f>
        <v>7.3843278696031453E-5</v>
      </c>
      <c r="S965">
        <f t="shared" si="183"/>
        <v>85.69794929625273</v>
      </c>
    </row>
    <row r="966" spans="1:19" x14ac:dyDescent="0.35">
      <c r="A966">
        <f t="shared" ref="A966:A1029" si="184">A965+1</f>
        <v>963</v>
      </c>
      <c r="B966">
        <f>B965*(1+(Settings!$E$7/100))</f>
        <v>14360.236053709341</v>
      </c>
      <c r="C966">
        <f>C965*(1-(Settings!$E$8/100))+(Settings!$B$9*O965)</f>
        <v>172322.75515375417</v>
      </c>
      <c r="D966">
        <f t="shared" ref="D966:D1029" si="185">100*((C966/C965)-1)</f>
        <v>1.0000006846945464</v>
      </c>
      <c r="E966">
        <f>E965*(1-(Settings!$E$9/100))+(Settings!$B$10*O965)</f>
        <v>19146.972794864781</v>
      </c>
      <c r="F966">
        <f t="shared" ref="F966:F1029" si="186">100*((E966/E965)-1)</f>
        <v>1.0000006846940135</v>
      </c>
      <c r="G966">
        <f>(C966^Settings!$B$8)*(E966^(1-Settings!$B$8))</f>
        <v>57440.918384589539</v>
      </c>
      <c r="H966">
        <f t="shared" ref="H966:H1029" si="187">100*((G966/G965)-1)</f>
        <v>1.0000006846943021</v>
      </c>
      <c r="I966">
        <f t="shared" ref="I966:I1029" si="188">C966/E966</f>
        <v>8.9999999999984919</v>
      </c>
      <c r="J966">
        <f t="shared" ref="J966:J1029" si="189">100*((I966/I965)-1)</f>
        <v>5.1070259132757201E-13</v>
      </c>
      <c r="K966">
        <f t="shared" ref="K966:K1029" si="190">G966/B966</f>
        <v>3.9999982012657922</v>
      </c>
      <c r="L966">
        <f t="shared" ref="L966:L1029" si="191">100*((K966/K965)-1)</f>
        <v>6.7791514624104821E-7</v>
      </c>
      <c r="M966">
        <f>(B966^Settings!$B$7)*(G966^(1-Settings!$B$7))</f>
        <v>28720.465649856</v>
      </c>
      <c r="N966">
        <f t="shared" ref="N966:N1029" si="192">M966/B966</f>
        <v>1.9999995503163974</v>
      </c>
      <c r="O966">
        <f>(Settings!$E$10/100)*M966</f>
        <v>5744.0931299712001</v>
      </c>
      <c r="P966">
        <f t="shared" ref="P966:P1029" si="193">(M966-O966)/B966</f>
        <v>1.599999640253118</v>
      </c>
      <c r="Q966">
        <f t="shared" ref="Q966:Q1029" si="194">LN(1+P966)</f>
        <v>0.95551130666324147</v>
      </c>
      <c r="R966">
        <f>(B966*Q966)/((1+(Settings!$E$11/100))^(A966-1))</f>
        <v>7.3119325142945637E-5</v>
      </c>
      <c r="S966">
        <f t="shared" ref="S966:S1029" si="195">S965+R966</f>
        <v>85.698022415577867</v>
      </c>
    </row>
    <row r="967" spans="1:19" x14ac:dyDescent="0.35">
      <c r="A967">
        <f t="shared" si="184"/>
        <v>964</v>
      </c>
      <c r="B967">
        <f>B966*(1+(Settings!$E$7/100))</f>
        <v>14503.838414246435</v>
      </c>
      <c r="C967">
        <f>C966*(1-(Settings!$E$8/100))+(Settings!$B$9*O966)</f>
        <v>174045.98386765318</v>
      </c>
      <c r="D967">
        <f t="shared" si="185"/>
        <v>1.0000006745258139</v>
      </c>
      <c r="E967">
        <f>E966*(1-(Settings!$E$9/100))+(Settings!$B$10*O966)</f>
        <v>19338.442651964604</v>
      </c>
      <c r="F967">
        <f t="shared" si="186"/>
        <v>1.0000006745253032</v>
      </c>
      <c r="G967">
        <f>(C967^Settings!$B$8)*(E967^(1-Settings!$B$8))</f>
        <v>58015.327955889108</v>
      </c>
      <c r="H967">
        <f t="shared" si="187"/>
        <v>1.0000006745255474</v>
      </c>
      <c r="I967">
        <f t="shared" si="188"/>
        <v>8.9999999999985381</v>
      </c>
      <c r="J967">
        <f t="shared" si="189"/>
        <v>5.1070259132757201E-13</v>
      </c>
      <c r="K967">
        <f t="shared" si="190"/>
        <v>3.9999982279796633</v>
      </c>
      <c r="L967">
        <f t="shared" si="191"/>
        <v>6.6784708874223497E-7</v>
      </c>
      <c r="M967">
        <f>(B967^Settings!$B$7)*(G967^(1-Settings!$B$7))</f>
        <v>29007.670403218002</v>
      </c>
      <c r="N967">
        <f t="shared" si="192"/>
        <v>1.999999556994867</v>
      </c>
      <c r="O967">
        <f>(Settings!$E$10/100)*M967</f>
        <v>5801.5340806436006</v>
      </c>
      <c r="P967">
        <f t="shared" si="193"/>
        <v>1.5999996455958936</v>
      </c>
      <c r="Q967">
        <f t="shared" si="194"/>
        <v>0.95551130871815537</v>
      </c>
      <c r="R967">
        <f>(B967*Q967)/((1+(Settings!$E$11/100))^(A967-1))</f>
        <v>7.2402469169801319E-5</v>
      </c>
      <c r="S967">
        <f t="shared" si="195"/>
        <v>85.698094818047039</v>
      </c>
    </row>
    <row r="968" spans="1:19" x14ac:dyDescent="0.35">
      <c r="A968">
        <f t="shared" si="184"/>
        <v>965</v>
      </c>
      <c r="B968">
        <f>B967*(1+(Settings!$E$7/100))</f>
        <v>14648.876798388899</v>
      </c>
      <c r="C968">
        <f>C967*(1-(Settings!$E$8/100))+(Settings!$B$9*O967)</f>
        <v>175786.44486287938</v>
      </c>
      <c r="D968">
        <f t="shared" si="185"/>
        <v>1.0000006645080939</v>
      </c>
      <c r="E968">
        <f>E967*(1-(Settings!$E$9/100))+(Settings!$B$10*O967)</f>
        <v>19531.827206989674</v>
      </c>
      <c r="F968">
        <f t="shared" si="186"/>
        <v>1.0000006645076054</v>
      </c>
      <c r="G968">
        <f>(C968^Settings!$B$8)*(E968^(1-Settings!$B$8))</f>
        <v>58595.481620964405</v>
      </c>
      <c r="H968">
        <f t="shared" si="187"/>
        <v>1.0000006645078496</v>
      </c>
      <c r="I968">
        <f t="shared" si="188"/>
        <v>8.9999999999985825</v>
      </c>
      <c r="J968">
        <f t="shared" si="189"/>
        <v>4.8849813083506888E-13</v>
      </c>
      <c r="K968">
        <f t="shared" si="190"/>
        <v>3.999998254296794</v>
      </c>
      <c r="L968">
        <f t="shared" si="191"/>
        <v>6.5792855608037826E-7</v>
      </c>
      <c r="M968">
        <f>(B968^Settings!$B$7)*(G968^(1-Settings!$B$7))</f>
        <v>29297.747203629304</v>
      </c>
      <c r="N968">
        <f t="shared" si="192"/>
        <v>1.999999563574151</v>
      </c>
      <c r="O968">
        <f>(Settings!$E$10/100)*M968</f>
        <v>5859.5494407258611</v>
      </c>
      <c r="P968">
        <f t="shared" si="193"/>
        <v>1.5999996508593208</v>
      </c>
      <c r="Q968">
        <f t="shared" si="194"/>
        <v>0.95551131074255069</v>
      </c>
      <c r="R968">
        <f>(B968*Q968)/((1+(Settings!$E$11/100))^(A968-1))</f>
        <v>7.1692641192577349E-5</v>
      </c>
      <c r="S968">
        <f t="shared" si="195"/>
        <v>85.698166510688239</v>
      </c>
    </row>
    <row r="969" spans="1:19" x14ac:dyDescent="0.35">
      <c r="A969">
        <f t="shared" si="184"/>
        <v>966</v>
      </c>
      <c r="B969">
        <f>B968*(1+(Settings!$E$7/100))</f>
        <v>14795.365566372788</v>
      </c>
      <c r="C969">
        <f>C968*(1-(Settings!$E$8/100))+(Settings!$B$9*O968)</f>
        <v>177544.31046227505</v>
      </c>
      <c r="D969">
        <f t="shared" si="185"/>
        <v>1.0000006546391438</v>
      </c>
      <c r="E969">
        <f>E968*(1-(Settings!$E$9/100))+(Settings!$B$10*O968)</f>
        <v>19727.145606922466</v>
      </c>
      <c r="F969">
        <f t="shared" si="186"/>
        <v>1.0000006546386775</v>
      </c>
      <c r="G969">
        <f>(C969^Settings!$B$8)*(E969^(1-Settings!$B$8))</f>
        <v>59181.436820762872</v>
      </c>
      <c r="H969">
        <f t="shared" si="187"/>
        <v>1.0000006546389217</v>
      </c>
      <c r="I969">
        <f t="shared" si="188"/>
        <v>8.9999999999986251</v>
      </c>
      <c r="J969">
        <f t="shared" si="189"/>
        <v>4.6629367034256575E-13</v>
      </c>
      <c r="K969">
        <f t="shared" si="190"/>
        <v>3.9999982802230765</v>
      </c>
      <c r="L969">
        <f t="shared" si="191"/>
        <v>6.481573500138893E-7</v>
      </c>
      <c r="M969">
        <f>(B969^Settings!$B$7)*(G969^(1-Settings!$B$7))</f>
        <v>29590.724771562825</v>
      </c>
      <c r="N969">
        <f t="shared" si="192"/>
        <v>1.9999995700557232</v>
      </c>
      <c r="O969">
        <f>(Settings!$E$10/100)*M969</f>
        <v>5918.1449543125655</v>
      </c>
      <c r="P969">
        <f t="shared" si="193"/>
        <v>1.5999996560445786</v>
      </c>
      <c r="Q969">
        <f t="shared" si="194"/>
        <v>0.95551131273688095</v>
      </c>
      <c r="R969">
        <f>(B969*Q969)/((1+(Settings!$E$11/100))^(A969-1))</f>
        <v>7.0989772309446437E-5</v>
      </c>
      <c r="S969">
        <f t="shared" si="195"/>
        <v>85.69823750046055</v>
      </c>
    </row>
    <row r="970" spans="1:19" x14ac:dyDescent="0.35">
      <c r="A970">
        <f t="shared" si="184"/>
        <v>967</v>
      </c>
      <c r="B970">
        <f>B969*(1+(Settings!$E$7/100))</f>
        <v>14943.319222036516</v>
      </c>
      <c r="C970">
        <f>C969*(1-(Settings!$E$8/100))+(Settings!$B$9*O969)</f>
        <v>179319.75471191085</v>
      </c>
      <c r="D970">
        <f t="shared" si="185"/>
        <v>1.0000006449167875</v>
      </c>
      <c r="E970">
        <f>E969*(1-(Settings!$E$9/100))+(Settings!$B$10*O969)</f>
        <v>19924.41719021527</v>
      </c>
      <c r="F970">
        <f t="shared" si="186"/>
        <v>1.0000006449163212</v>
      </c>
      <c r="G970">
        <f>(C970^Settings!$B$8)*(E970^(1-Settings!$B$8))</f>
        <v>59773.251570641383</v>
      </c>
      <c r="H970">
        <f t="shared" si="187"/>
        <v>1.0000006449165433</v>
      </c>
      <c r="I970">
        <f t="shared" si="188"/>
        <v>8.999999999998666</v>
      </c>
      <c r="J970">
        <f t="shared" si="189"/>
        <v>4.4408920985006262E-13</v>
      </c>
      <c r="K970">
        <f t="shared" si="190"/>
        <v>3.9999983057643149</v>
      </c>
      <c r="L970">
        <f t="shared" si="191"/>
        <v>6.3853122789225836E-7</v>
      </c>
      <c r="M970">
        <f>(B970^Settings!$B$7)*(G970^(1-Settings!$B$7))</f>
        <v>29886.632114696193</v>
      </c>
      <c r="N970">
        <f t="shared" si="192"/>
        <v>1.9999995764410339</v>
      </c>
      <c r="O970">
        <f>(Settings!$E$10/100)*M970</f>
        <v>5977.3264229392389</v>
      </c>
      <c r="P970">
        <f t="shared" si="193"/>
        <v>1.5999996611528273</v>
      </c>
      <c r="Q970">
        <f t="shared" si="194"/>
        <v>0.95551131470159212</v>
      </c>
      <c r="R970">
        <f>(B970*Q970)/((1+(Settings!$E$11/100))^(A970-1))</f>
        <v>7.0293794294087195E-5</v>
      </c>
      <c r="S970">
        <f t="shared" si="195"/>
        <v>85.698307794254845</v>
      </c>
    </row>
    <row r="971" spans="1:19" x14ac:dyDescent="0.35">
      <c r="A971">
        <f t="shared" si="184"/>
        <v>968</v>
      </c>
      <c r="B971">
        <f>B970*(1+(Settings!$E$7/100))</f>
        <v>15092.752414256882</v>
      </c>
      <c r="C971">
        <f>C970*(1-(Settings!$E$8/100))+(Settings!$B$9*O970)</f>
        <v>181112.95339831794</v>
      </c>
      <c r="D971">
        <f t="shared" si="185"/>
        <v>1.0000006353388047</v>
      </c>
      <c r="E971">
        <f>E970*(1-(Settings!$E$9/100))+(Settings!$B$10*O970)</f>
        <v>20123.661488704885</v>
      </c>
      <c r="F971">
        <f t="shared" si="186"/>
        <v>1.0000006353383384</v>
      </c>
      <c r="G971">
        <f>(C971^Settings!$B$8)*(E971^(1-Settings!$B$8))</f>
        <v>60370.98446611032</v>
      </c>
      <c r="H971">
        <f t="shared" si="187"/>
        <v>1.0000006353385604</v>
      </c>
      <c r="I971">
        <f t="shared" si="188"/>
        <v>8.9999999999987068</v>
      </c>
      <c r="J971">
        <f t="shared" si="189"/>
        <v>4.4408920985006262E-13</v>
      </c>
      <c r="K971">
        <f t="shared" si="190"/>
        <v>3.9999983309262275</v>
      </c>
      <c r="L971">
        <f t="shared" si="191"/>
        <v>6.2904808029173864E-7</v>
      </c>
      <c r="M971">
        <f>(B971^Settings!$B$7)*(G971^(1-Settings!$B$7))</f>
        <v>30185.498530783807</v>
      </c>
      <c r="N971">
        <f t="shared" si="192"/>
        <v>1.9999995827315136</v>
      </c>
      <c r="O971">
        <f>(Settings!$E$10/100)*M971</f>
        <v>6037.0997061567614</v>
      </c>
      <c r="P971">
        <f t="shared" si="193"/>
        <v>1.5999996661852107</v>
      </c>
      <c r="Q971">
        <f t="shared" si="194"/>
        <v>0.95551131663712452</v>
      </c>
      <c r="R971">
        <f>(B971*Q971)/((1+(Settings!$E$11/100))^(A971-1))</f>
        <v>6.9604639589061434E-5</v>
      </c>
      <c r="S971">
        <f t="shared" si="195"/>
        <v>85.698377398894436</v>
      </c>
    </row>
    <row r="972" spans="1:19" x14ac:dyDescent="0.35">
      <c r="A972">
        <f t="shared" si="184"/>
        <v>969</v>
      </c>
      <c r="B972">
        <f>B971*(1+(Settings!$E$7/100))</f>
        <v>15243.679938399451</v>
      </c>
      <c r="C972">
        <f>C971*(1-(Settings!$E$8/100))+(Settings!$B$9*O971)</f>
        <v>182924.08406589265</v>
      </c>
      <c r="D972">
        <f t="shared" si="185"/>
        <v>1.0000006259030636</v>
      </c>
      <c r="E972">
        <f>E971*(1-(Settings!$E$9/100))+(Settings!$B$10*O971)</f>
        <v>20324.898229546463</v>
      </c>
      <c r="F972">
        <f t="shared" si="186"/>
        <v>1.0000006259026417</v>
      </c>
      <c r="G972">
        <f>(C972^Settings!$B$8)*(E972^(1-Settings!$B$8))</f>
        <v>60974.694688635143</v>
      </c>
      <c r="H972">
        <f t="shared" si="187"/>
        <v>1.0000006259028638</v>
      </c>
      <c r="I972">
        <f t="shared" si="188"/>
        <v>8.9999999999987441</v>
      </c>
      <c r="J972">
        <f t="shared" si="189"/>
        <v>4.2188474935755949E-13</v>
      </c>
      <c r="K972">
        <f t="shared" si="190"/>
        <v>3.9999983557144492</v>
      </c>
      <c r="L972">
        <f t="shared" si="191"/>
        <v>6.1970579778858337E-7</v>
      </c>
      <c r="M972">
        <f>(B972^Settings!$B$7)*(G972^(1-Settings!$B$7))</f>
        <v>30487.353610557595</v>
      </c>
      <c r="N972">
        <f t="shared" si="192"/>
        <v>1.9999995889285702</v>
      </c>
      <c r="O972">
        <f>(Settings!$E$10/100)*M972</f>
        <v>6097.4707221115195</v>
      </c>
      <c r="P972">
        <f t="shared" si="193"/>
        <v>1.5999996711428561</v>
      </c>
      <c r="Q972">
        <f t="shared" si="194"/>
        <v>0.95551131854391158</v>
      </c>
      <c r="R972">
        <f>(B972*Q972)/((1+(Settings!$E$11/100))^(A972-1))</f>
        <v>6.892224129925666E-5</v>
      </c>
      <c r="S972">
        <f t="shared" si="195"/>
        <v>85.698446321135734</v>
      </c>
    </row>
    <row r="973" spans="1:19" x14ac:dyDescent="0.35">
      <c r="A973">
        <f t="shared" si="184"/>
        <v>970</v>
      </c>
      <c r="B973">
        <f>B972*(1+(Settings!$E$7/100))</f>
        <v>15396.116737783446</v>
      </c>
      <c r="C973">
        <f>C972*(1-(Settings!$E$8/100))+(Settings!$B$9*O972)</f>
        <v>184753.32603447518</v>
      </c>
      <c r="D973">
        <f t="shared" si="185"/>
        <v>1.0000006166074993</v>
      </c>
      <c r="E973">
        <f>E972*(1-(Settings!$E$9/100))+(Settings!$B$10*O972)</f>
        <v>20528.147337166683</v>
      </c>
      <c r="F973">
        <f t="shared" si="186"/>
        <v>1.0000006166070552</v>
      </c>
      <c r="G973">
        <f>(C973^Settings!$B$8)*(E973^(1-Settings!$B$8))</f>
        <v>61584.442011495892</v>
      </c>
      <c r="H973">
        <f t="shared" si="187"/>
        <v>1.000000616607255</v>
      </c>
      <c r="I973">
        <f t="shared" si="188"/>
        <v>8.9999999999987832</v>
      </c>
      <c r="J973">
        <f t="shared" si="189"/>
        <v>4.4408920985006262E-13</v>
      </c>
      <c r="K973">
        <f t="shared" si="190"/>
        <v>3.9999983801345289</v>
      </c>
      <c r="L973">
        <f t="shared" si="191"/>
        <v>6.1050224875458525E-7</v>
      </c>
      <c r="M973">
        <f>(B973^Settings!$B$7)*(G973^(1-Settings!$B$7))</f>
        <v>30792.22724065679</v>
      </c>
      <c r="N973">
        <f t="shared" si="192"/>
        <v>1.9999995950335914</v>
      </c>
      <c r="O973">
        <f>(Settings!$E$10/100)*M973</f>
        <v>6158.4454481313587</v>
      </c>
      <c r="P973">
        <f t="shared" si="193"/>
        <v>1.5999996760268731</v>
      </c>
      <c r="Q973">
        <f t="shared" si="194"/>
        <v>0.95551132042237974</v>
      </c>
      <c r="R973">
        <f>(B973*Q973)/((1+(Settings!$E$11/100))^(A973-1))</f>
        <v>6.8246533185392644E-5</v>
      </c>
      <c r="S973">
        <f t="shared" si="195"/>
        <v>85.698514567668923</v>
      </c>
    </row>
    <row r="974" spans="1:19" x14ac:dyDescent="0.35">
      <c r="A974">
        <f t="shared" si="184"/>
        <v>971</v>
      </c>
      <c r="B974">
        <f>B973*(1+(Settings!$E$7/100))</f>
        <v>15550.077905161281</v>
      </c>
      <c r="C974">
        <f>C973*(1-(Settings!$E$8/100))+(Settings!$B$9*O973)</f>
        <v>186600.86041710389</v>
      </c>
      <c r="D974">
        <f t="shared" si="185"/>
        <v>1.0000006074499357</v>
      </c>
      <c r="E974">
        <f>E973*(1-(Settings!$E$9/100))+(Settings!$B$10*O973)</f>
        <v>20733.428935236483</v>
      </c>
      <c r="F974">
        <f t="shared" si="186"/>
        <v>1.0000006074495138</v>
      </c>
      <c r="G974">
        <f>(C974^Settings!$B$8)*(E974^(1-Settings!$B$8))</f>
        <v>62200.286805705371</v>
      </c>
      <c r="H974">
        <f t="shared" si="187"/>
        <v>1.0000006074497136</v>
      </c>
      <c r="I974">
        <f t="shared" si="188"/>
        <v>8.9999999999988205</v>
      </c>
      <c r="J974">
        <f t="shared" si="189"/>
        <v>4.2188474935755949E-13</v>
      </c>
      <c r="K974">
        <f t="shared" si="190"/>
        <v>3.9999984041919339</v>
      </c>
      <c r="L974">
        <f t="shared" si="191"/>
        <v>6.0143536817491849E-7</v>
      </c>
      <c r="M974">
        <f>(B974^Settings!$B$7)*(G974^(1-Settings!$B$7))</f>
        <v>31100.149606587005</v>
      </c>
      <c r="N974">
        <f t="shared" si="192"/>
        <v>1.9999996010479437</v>
      </c>
      <c r="O974">
        <f>(Settings!$E$10/100)*M974</f>
        <v>6220.0299213174012</v>
      </c>
      <c r="P974">
        <f t="shared" si="193"/>
        <v>1.599999680838355</v>
      </c>
      <c r="Q974">
        <f t="shared" si="194"/>
        <v>0.95551132227294999</v>
      </c>
      <c r="R974">
        <f>(B974*Q974)/((1+(Settings!$E$11/100))^(A974-1))</f>
        <v>6.7577449657591767E-5</v>
      </c>
      <c r="S974">
        <f t="shared" si="195"/>
        <v>85.698582145118579</v>
      </c>
    </row>
    <row r="975" spans="1:19" x14ac:dyDescent="0.35">
      <c r="A975">
        <f t="shared" si="184"/>
        <v>972</v>
      </c>
      <c r="B975">
        <f>B974*(1+(Settings!$E$7/100))</f>
        <v>15705.578684212895</v>
      </c>
      <c r="C975">
        <f>C974*(1-(Settings!$E$8/100))+(Settings!$B$9*O974)</f>
        <v>188466.87013794747</v>
      </c>
      <c r="D975">
        <f t="shared" si="185"/>
        <v>1.0000005984283966</v>
      </c>
      <c r="E975">
        <f>E974*(1-(Settings!$E$9/100))+(Settings!$B$10*O974)</f>
        <v>20940.763348663491</v>
      </c>
      <c r="F975">
        <f t="shared" si="186"/>
        <v>1.0000005984279969</v>
      </c>
      <c r="G975">
        <f>(C975^Settings!$B$8)*(E975^(1-Settings!$B$8))</f>
        <v>62822.290045986483</v>
      </c>
      <c r="H975">
        <f t="shared" si="187"/>
        <v>1.0000005984281968</v>
      </c>
      <c r="I975">
        <f t="shared" si="188"/>
        <v>8.999999999998856</v>
      </c>
      <c r="J975">
        <f t="shared" si="189"/>
        <v>3.9968028886505635E-13</v>
      </c>
      <c r="K975">
        <f t="shared" si="190"/>
        <v>3.9999984278920508</v>
      </c>
      <c r="L975">
        <f t="shared" si="191"/>
        <v>5.9250315764813877E-7</v>
      </c>
      <c r="M975">
        <f>(B975^Settings!$B$7)*(G975^(1-Settings!$B$7))</f>
        <v>31411.15119570891</v>
      </c>
      <c r="N975">
        <f t="shared" si="192"/>
        <v>1.9999996069729742</v>
      </c>
      <c r="O975">
        <f>(Settings!$E$10/100)*M975</f>
        <v>6282.2302391417825</v>
      </c>
      <c r="P975">
        <f t="shared" si="193"/>
        <v>1.5999996855783791</v>
      </c>
      <c r="Q975">
        <f t="shared" si="194"/>
        <v>0.95551132409603645</v>
      </c>
      <c r="R975">
        <f>(B975*Q975)/((1+(Settings!$E$11/100))^(A975-1))</f>
        <v>6.6914925769012546E-5</v>
      </c>
      <c r="S975">
        <f t="shared" si="195"/>
        <v>85.698649060044346</v>
      </c>
    </row>
    <row r="976" spans="1:19" x14ac:dyDescent="0.35">
      <c r="A976">
        <f t="shared" si="184"/>
        <v>973</v>
      </c>
      <c r="B976">
        <f>B975*(1+(Settings!$E$7/100))</f>
        <v>15862.634471055024</v>
      </c>
      <c r="C976">
        <f>C975*(1-(Settings!$E$8/100))+(Settings!$B$9*O975)</f>
        <v>190351.53995041613</v>
      </c>
      <c r="D976">
        <f t="shared" si="185"/>
        <v>1.0000005895408615</v>
      </c>
      <c r="E976">
        <f>E975*(1-(Settings!$E$9/100))+(Settings!$B$10*O975)</f>
        <v>21150.171105604401</v>
      </c>
      <c r="F976">
        <f t="shared" si="186"/>
        <v>1.0000005895404618</v>
      </c>
      <c r="G976">
        <f>(C976^Settings!$B$8)*(E976^(1-Settings!$B$8))</f>
        <v>63450.513316809287</v>
      </c>
      <c r="H976">
        <f t="shared" si="187"/>
        <v>1.0000005895406616</v>
      </c>
      <c r="I976">
        <f t="shared" si="188"/>
        <v>8.9999999999988898</v>
      </c>
      <c r="J976">
        <f t="shared" si="189"/>
        <v>3.7747582837255322E-13</v>
      </c>
      <c r="K976">
        <f t="shared" si="190"/>
        <v>3.9999984512401863</v>
      </c>
      <c r="L976">
        <f t="shared" si="191"/>
        <v>5.8370361877280175E-7</v>
      </c>
      <c r="M976">
        <f>(B976^Settings!$B$7)*(G976^(1-Settings!$B$7))</f>
        <v>31725.262800256747</v>
      </c>
      <c r="N976">
        <f t="shared" si="192"/>
        <v>1.9999996128100088</v>
      </c>
      <c r="O976">
        <f>(Settings!$E$10/100)*M976</f>
        <v>6345.0525600513502</v>
      </c>
      <c r="P976">
        <f t="shared" si="193"/>
        <v>1.5999996902480069</v>
      </c>
      <c r="Q976">
        <f t="shared" si="194"/>
        <v>0.95551132589204724</v>
      </c>
      <c r="R976">
        <f>(B976*Q976)/((1+(Settings!$E$11/100))^(A976-1))</f>
        <v>6.6258897209545009E-5</v>
      </c>
      <c r="S976">
        <f t="shared" si="195"/>
        <v>85.698715318941552</v>
      </c>
    </row>
    <row r="977" spans="1:19" x14ac:dyDescent="0.35">
      <c r="A977">
        <f t="shared" si="184"/>
        <v>974</v>
      </c>
      <c r="B977">
        <f>B976*(1+(Settings!$E$7/100))</f>
        <v>16021.260815765574</v>
      </c>
      <c r="C977">
        <f>C976*(1-(Settings!$E$8/100))+(Settings!$B$9*O976)</f>
        <v>192255.05645545403</v>
      </c>
      <c r="D977">
        <f t="shared" si="185"/>
        <v>1.0000005807852874</v>
      </c>
      <c r="E977">
        <f>E976*(1-(Settings!$E$9/100))+(Settings!$B$10*O976)</f>
        <v>21361.672939497446</v>
      </c>
      <c r="F977">
        <f t="shared" si="186"/>
        <v>1.0000005807849099</v>
      </c>
      <c r="G977">
        <f>(C977^Settings!$B$8)*(E977^(1-Settings!$B$8))</f>
        <v>64085.018818488505</v>
      </c>
      <c r="H977">
        <f t="shared" si="187"/>
        <v>1.0000005807850876</v>
      </c>
      <c r="I977">
        <f t="shared" si="188"/>
        <v>8.9999999999989235</v>
      </c>
      <c r="J977">
        <f t="shared" si="189"/>
        <v>3.7747582837255322E-13</v>
      </c>
      <c r="K977">
        <f t="shared" si="190"/>
        <v>3.9999984742415675</v>
      </c>
      <c r="L977">
        <f t="shared" si="191"/>
        <v>5.7503475314746311E-7</v>
      </c>
      <c r="M977">
        <f>(B977^Settings!$B$7)*(G977^(1-Settings!$B$7))</f>
        <v>32042.515520387118</v>
      </c>
      <c r="N977">
        <f t="shared" si="192"/>
        <v>1.9999996185603555</v>
      </c>
      <c r="O977">
        <f>(Settings!$E$10/100)*M977</f>
        <v>6408.5031040774238</v>
      </c>
      <c r="P977">
        <f t="shared" si="193"/>
        <v>1.5999996948482844</v>
      </c>
      <c r="Q977">
        <f t="shared" si="194"/>
        <v>0.95551132766138491</v>
      </c>
      <c r="R977">
        <f>(B977*Q977)/((1+(Settings!$E$11/100))^(A977-1))</f>
        <v>6.5609300299568823E-5</v>
      </c>
      <c r="S977">
        <f t="shared" si="195"/>
        <v>85.698780928241845</v>
      </c>
    </row>
    <row r="978" spans="1:19" x14ac:dyDescent="0.35">
      <c r="A978">
        <f t="shared" si="184"/>
        <v>975</v>
      </c>
      <c r="B978">
        <f>B977*(1+(Settings!$E$7/100))</f>
        <v>16181.473423923229</v>
      </c>
      <c r="C978">
        <f>C977*(1-(Settings!$E$8/100))+(Settings!$B$9*O977)</f>
        <v>194177.60812001463</v>
      </c>
      <c r="D978">
        <f t="shared" si="185"/>
        <v>1.0000005721597427</v>
      </c>
      <c r="E978">
        <f>E977*(1-(Settings!$E$9/100))+(Settings!$B$10*O977)</f>
        <v>21575.289791115239</v>
      </c>
      <c r="F978">
        <f t="shared" si="186"/>
        <v>1.0000005721593874</v>
      </c>
      <c r="G978">
        <f>(C978^Settings!$B$8)*(E978^(1-Settings!$B$8))</f>
        <v>64725.869373341964</v>
      </c>
      <c r="H978">
        <f t="shared" si="187"/>
        <v>1.0000005721595873</v>
      </c>
      <c r="I978">
        <f t="shared" si="188"/>
        <v>8.9999999999989555</v>
      </c>
      <c r="J978">
        <f t="shared" si="189"/>
        <v>3.5527136788005009E-13</v>
      </c>
      <c r="K978">
        <f t="shared" si="190"/>
        <v>3.9999984969013442</v>
      </c>
      <c r="L978">
        <f t="shared" si="191"/>
        <v>5.6649462898406E-7</v>
      </c>
      <c r="M978">
        <f>(B978^Settings!$B$7)*(G978^(1-Settings!$B$7))</f>
        <v>32362.940767258151</v>
      </c>
      <c r="N978">
        <f t="shared" si="192"/>
        <v>1.9999996242253009</v>
      </c>
      <c r="O978">
        <f>(Settings!$E$10/100)*M978</f>
        <v>6472.5881534516302</v>
      </c>
      <c r="P978">
        <f t="shared" si="193"/>
        <v>1.5999996993802408</v>
      </c>
      <c r="Q978">
        <f t="shared" si="194"/>
        <v>0.95551132940444539</v>
      </c>
      <c r="R978">
        <f>(B978*Q978)/((1+(Settings!$E$11/100))^(A978-1))</f>
        <v>6.4966071983771565E-5</v>
      </c>
      <c r="S978">
        <f t="shared" si="195"/>
        <v>85.698845894313834</v>
      </c>
    </row>
    <row r="979" spans="1:19" x14ac:dyDescent="0.35">
      <c r="A979">
        <f t="shared" si="184"/>
        <v>976</v>
      </c>
      <c r="B979">
        <f>B978*(1+(Settings!$E$7/100))</f>
        <v>16343.288158162462</v>
      </c>
      <c r="C979">
        <f>C978*(1-(Settings!$E$8/100))+(Settings!$B$9*O978)</f>
        <v>196119.3852957208</v>
      </c>
      <c r="D979">
        <f t="shared" si="185"/>
        <v>1.0000005636623177</v>
      </c>
      <c r="E979">
        <f>E978*(1-(Settings!$E$9/100))+(Settings!$B$10*O978)</f>
        <v>21791.042810638097</v>
      </c>
      <c r="F979">
        <f t="shared" si="186"/>
        <v>1.0000005636619846</v>
      </c>
      <c r="G979">
        <f>(C979^Settings!$B$8)*(E979^(1-Settings!$B$8))</f>
        <v>65373.12843191062</v>
      </c>
      <c r="H979">
        <f t="shared" si="187"/>
        <v>1.0000005636621623</v>
      </c>
      <c r="I979">
        <f t="shared" si="188"/>
        <v>8.9999999999989875</v>
      </c>
      <c r="J979">
        <f t="shared" si="189"/>
        <v>3.5527136788005009E-13</v>
      </c>
      <c r="K979">
        <f t="shared" si="190"/>
        <v>3.9999985192245897</v>
      </c>
      <c r="L979">
        <f t="shared" si="191"/>
        <v>5.5808133669899007E-7</v>
      </c>
      <c r="M979">
        <f>(B979^Settings!$B$7)*(G979^(1-Settings!$B$7))</f>
        <v>32686.570266139555</v>
      </c>
      <c r="N979">
        <f t="shared" si="192"/>
        <v>1.9999996298061129</v>
      </c>
      <c r="O979">
        <f>(Settings!$E$10/100)*M979</f>
        <v>6537.3140532279112</v>
      </c>
      <c r="P979">
        <f t="shared" si="193"/>
        <v>1.5999997038448905</v>
      </c>
      <c r="Q979">
        <f t="shared" si="194"/>
        <v>0.95551133112161846</v>
      </c>
      <c r="R979">
        <f>(B979*Q979)/((1+(Settings!$E$11/100))^(A979-1))</f>
        <v>6.4329149825028388E-5</v>
      </c>
      <c r="S979">
        <f t="shared" si="195"/>
        <v>85.698910223463656</v>
      </c>
    </row>
    <row r="980" spans="1:19" x14ac:dyDescent="0.35">
      <c r="A980">
        <f t="shared" si="184"/>
        <v>977</v>
      </c>
      <c r="B980">
        <f>B979*(1+(Settings!$E$7/100))</f>
        <v>16506.721039744087</v>
      </c>
      <c r="C980">
        <f>C979*(1-(Settings!$E$8/100))+(Settings!$B$9*O979)</f>
        <v>198080.58023771152</v>
      </c>
      <c r="D980">
        <f t="shared" si="185"/>
        <v>1.0000005552911029</v>
      </c>
      <c r="E980">
        <f>E979*(1-(Settings!$E$9/100))+(Settings!$B$10*O979)</f>
        <v>22008.953359748128</v>
      </c>
      <c r="F980">
        <f t="shared" si="186"/>
        <v>1.0000005552907698</v>
      </c>
      <c r="G980">
        <f>(C980^Settings!$B$8)*(E980^(1-Settings!$B$8))</f>
        <v>66026.860079240767</v>
      </c>
      <c r="H980">
        <f t="shared" si="187"/>
        <v>1.000000555290903</v>
      </c>
      <c r="I980">
        <f t="shared" si="188"/>
        <v>8.9999999999990177</v>
      </c>
      <c r="J980">
        <f t="shared" si="189"/>
        <v>3.3306690738754696E-13</v>
      </c>
      <c r="K980">
        <f t="shared" si="190"/>
        <v>3.9999985412163008</v>
      </c>
      <c r="L980">
        <f t="shared" si="191"/>
        <v>5.4979298891311146E-7</v>
      </c>
      <c r="M980">
        <f>(B980^Settings!$B$7)*(G980^(1-Settings!$B$7))</f>
        <v>33013.436059553729</v>
      </c>
      <c r="N980">
        <f t="shared" si="192"/>
        <v>1.9999996353040419</v>
      </c>
      <c r="O980">
        <f>(Settings!$E$10/100)*M980</f>
        <v>6602.6872119107466</v>
      </c>
      <c r="P980">
        <f t="shared" si="193"/>
        <v>1.5999997082432336</v>
      </c>
      <c r="Q980">
        <f t="shared" si="194"/>
        <v>0.95551133281328904</v>
      </c>
      <c r="R980">
        <f>(B980*Q980)/((1+(Settings!$E$11/100))^(A980-1))</f>
        <v>6.3698471998341317E-5</v>
      </c>
      <c r="S980">
        <f t="shared" si="195"/>
        <v>85.698973921935661</v>
      </c>
    </row>
    <row r="981" spans="1:19" x14ac:dyDescent="0.35">
      <c r="A981">
        <f t="shared" si="184"/>
        <v>978</v>
      </c>
      <c r="B981">
        <f>B980*(1+(Settings!$E$7/100))</f>
        <v>16671.788250141526</v>
      </c>
      <c r="C981">
        <f>C980*(1-(Settings!$E$8/100))+(Settings!$B$9*O980)</f>
        <v>200061.38712367695</v>
      </c>
      <c r="D981">
        <f t="shared" si="185"/>
        <v>1.0000005470441886</v>
      </c>
      <c r="E981">
        <f>E980*(1-(Settings!$E$9/100))+(Settings!$B$10*O980)</f>
        <v>22229.043013744238</v>
      </c>
      <c r="F981">
        <f t="shared" si="186"/>
        <v>1.0000005470438555</v>
      </c>
      <c r="G981">
        <f>(C981^Settings!$B$8)*(E981^(1-Settings!$B$8))</f>
        <v>66687.129041229186</v>
      </c>
      <c r="H981">
        <f t="shared" si="187"/>
        <v>1.0000005470440554</v>
      </c>
      <c r="I981">
        <f t="shared" si="188"/>
        <v>8.9999999999990461</v>
      </c>
      <c r="J981">
        <f t="shared" si="189"/>
        <v>3.1086244689504383E-13</v>
      </c>
      <c r="K981">
        <f t="shared" si="190"/>
        <v>3.9999985628814043</v>
      </c>
      <c r="L981">
        <f t="shared" si="191"/>
        <v>5.4162778706512427E-7</v>
      </c>
      <c r="M981">
        <f>(B981^Settings!$B$7)*(G981^(1-Settings!$B$7))</f>
        <v>33343.570510448284</v>
      </c>
      <c r="N981">
        <f t="shared" si="192"/>
        <v>1.9999996407203187</v>
      </c>
      <c r="O981">
        <f>(Settings!$E$10/100)*M981</f>
        <v>6668.714102089657</v>
      </c>
      <c r="P981">
        <f t="shared" si="193"/>
        <v>1.5999997125762551</v>
      </c>
      <c r="Q981">
        <f t="shared" si="194"/>
        <v>0.95551133447983616</v>
      </c>
      <c r="R981">
        <f>(B981*Q981)/((1+(Settings!$E$11/100))^(A981-1))</f>
        <v>6.3073977284838122E-5</v>
      </c>
      <c r="S981">
        <f t="shared" si="195"/>
        <v>85.699036995912948</v>
      </c>
    </row>
    <row r="982" spans="1:19" x14ac:dyDescent="0.35">
      <c r="A982">
        <f t="shared" si="184"/>
        <v>979</v>
      </c>
      <c r="B982">
        <f>B981*(1+(Settings!$E$7/100))</f>
        <v>16838.506132642942</v>
      </c>
      <c r="C982">
        <f>C981*(1-(Settings!$E$8/100))+(Settings!$B$9*O981)</f>
        <v>202062.00207308409</v>
      </c>
      <c r="D982">
        <f t="shared" si="185"/>
        <v>1.0000005389197764</v>
      </c>
      <c r="E982">
        <f>E981*(1-(Settings!$E$9/100))+(Settings!$B$10*O981)</f>
        <v>22451.333563678319</v>
      </c>
      <c r="F982">
        <f t="shared" si="186"/>
        <v>1.0000005389194655</v>
      </c>
      <c r="G982">
        <f>(C982^Settings!$B$8)*(E982^(1-Settings!$B$8))</f>
        <v>67354.000691031499</v>
      </c>
      <c r="H982">
        <f t="shared" si="187"/>
        <v>1.0000005389196209</v>
      </c>
      <c r="I982">
        <f t="shared" si="188"/>
        <v>8.9999999999990745</v>
      </c>
      <c r="J982">
        <f t="shared" si="189"/>
        <v>3.1086244689504383E-13</v>
      </c>
      <c r="K982">
        <f t="shared" si="190"/>
        <v>3.9999985842247474</v>
      </c>
      <c r="L982">
        <f t="shared" si="191"/>
        <v>5.3358377716250516E-7</v>
      </c>
      <c r="M982">
        <f>(B982^Settings!$B$7)*(G982^(1-Settings!$B$7))</f>
        <v>33677.006305400289</v>
      </c>
      <c r="N982">
        <f t="shared" si="192"/>
        <v>1.9999996460561555</v>
      </c>
      <c r="O982">
        <f>(Settings!$E$10/100)*M982</f>
        <v>6735.4012610800582</v>
      </c>
      <c r="P982">
        <f t="shared" si="193"/>
        <v>1.5999997168449245</v>
      </c>
      <c r="Q982">
        <f t="shared" si="194"/>
        <v>0.95551133612163208</v>
      </c>
      <c r="R982">
        <f>(B982*Q982)/((1+(Settings!$E$11/100))^(A982-1))</f>
        <v>6.245560506582978E-5</v>
      </c>
      <c r="S982">
        <f t="shared" si="195"/>
        <v>85.699099451518009</v>
      </c>
    </row>
    <row r="983" spans="1:19" x14ac:dyDescent="0.35">
      <c r="A983">
        <f t="shared" si="184"/>
        <v>980</v>
      </c>
      <c r="B983">
        <f>B982*(1+(Settings!$E$7/100))</f>
        <v>17006.891193969372</v>
      </c>
      <c r="C983">
        <f>C982*(1-(Settings!$E$8/100))+(Settings!$B$9*O982)</f>
        <v>204082.62316659445</v>
      </c>
      <c r="D983">
        <f t="shared" si="185"/>
        <v>1.0000005309160009</v>
      </c>
      <c r="E983">
        <f>E982*(1-(Settings!$E$9/100))+(Settings!$B$10*O982)</f>
        <v>22675.847018512755</v>
      </c>
      <c r="F983">
        <f t="shared" si="186"/>
        <v>1.0000005309156901</v>
      </c>
      <c r="G983">
        <f>(C983^Settings!$B$8)*(E983^(1-Settings!$B$8))</f>
        <v>68027.541055534879</v>
      </c>
      <c r="H983">
        <f t="shared" si="187"/>
        <v>1.0000005309158455</v>
      </c>
      <c r="I983">
        <f t="shared" si="188"/>
        <v>8.9999999999991029</v>
      </c>
      <c r="J983">
        <f t="shared" si="189"/>
        <v>3.1086244689504383E-13</v>
      </c>
      <c r="K983">
        <f t="shared" si="190"/>
        <v>3.9999986052511103</v>
      </c>
      <c r="L983">
        <f t="shared" si="191"/>
        <v>5.2565924946179621E-7</v>
      </c>
      <c r="M983">
        <f>(B983^Settings!$B$7)*(G983^(1-Settings!$B$7))</f>
        <v>34013.776457852582</v>
      </c>
      <c r="N983">
        <f t="shared" si="192"/>
        <v>1.9999996513127476</v>
      </c>
      <c r="O983">
        <f>(Settings!$E$10/100)*M983</f>
        <v>6802.7552915705164</v>
      </c>
      <c r="P983">
        <f t="shared" si="193"/>
        <v>1.5999997210501982</v>
      </c>
      <c r="Q983">
        <f t="shared" si="194"/>
        <v>0.95551133773904529</v>
      </c>
      <c r="R983">
        <f>(B983*Q983)/((1+(Settings!$E$11/100))^(A983-1))</f>
        <v>6.184329531692659E-5</v>
      </c>
      <c r="S983">
        <f t="shared" si="195"/>
        <v>85.699161294813322</v>
      </c>
    </row>
    <row r="984" spans="1:19" x14ac:dyDescent="0.35">
      <c r="A984">
        <f t="shared" si="184"/>
        <v>981</v>
      </c>
      <c r="B984">
        <f>B983*(1+(Settings!$E$7/100))</f>
        <v>17176.960105909067</v>
      </c>
      <c r="C984">
        <f>C983*(1-(Settings!$E$8/100))+(Settings!$B$9*O983)</f>
        <v>206123.450465676</v>
      </c>
      <c r="D984">
        <f t="shared" si="185"/>
        <v>1.0000005230311082</v>
      </c>
      <c r="E984">
        <f>E983*(1-(Settings!$E$9/100))+(Settings!$B$10*O983)</f>
        <v>22902.605607299549</v>
      </c>
      <c r="F984">
        <f t="shared" si="186"/>
        <v>1.0000005230308195</v>
      </c>
      <c r="G984">
        <f>(C984^Settings!$B$8)*(E984^(1-Settings!$B$8))</f>
        <v>68707.816821895321</v>
      </c>
      <c r="H984">
        <f t="shared" si="187"/>
        <v>1.0000005230309528</v>
      </c>
      <c r="I984">
        <f t="shared" si="188"/>
        <v>8.9999999999991296</v>
      </c>
      <c r="J984">
        <f t="shared" si="189"/>
        <v>2.886579864025407E-13</v>
      </c>
      <c r="K984">
        <f t="shared" si="190"/>
        <v>3.9999986259651998</v>
      </c>
      <c r="L984">
        <f t="shared" si="191"/>
        <v>5.1785242760615802E-7</v>
      </c>
      <c r="M984">
        <f>(B984^Settings!$B$7)*(G984^(1-Settings!$B$7))</f>
        <v>34353.914311382388</v>
      </c>
      <c r="N984">
        <f t="shared" si="192"/>
        <v>1.9999996564912703</v>
      </c>
      <c r="O984">
        <f>(Settings!$E$10/100)*M984</f>
        <v>6870.7828622764782</v>
      </c>
      <c r="P984">
        <f t="shared" si="193"/>
        <v>1.5999997251930163</v>
      </c>
      <c r="Q984">
        <f t="shared" si="194"/>
        <v>0.95551133933243704</v>
      </c>
      <c r="R984">
        <f>(B984*Q984)/((1+(Settings!$E$11/100))^(A984-1))</f>
        <v>6.1236988602211576E-5</v>
      </c>
      <c r="S984">
        <f t="shared" si="195"/>
        <v>85.699222531801922</v>
      </c>
    </row>
    <row r="985" spans="1:19" x14ac:dyDescent="0.35">
      <c r="A985">
        <f t="shared" si="184"/>
        <v>982</v>
      </c>
      <c r="B985">
        <f>B984*(1+(Settings!$E$7/100))</f>
        <v>17348.729706968159</v>
      </c>
      <c r="C985">
        <f>C984*(1-(Settings!$E$8/100))+(Settings!$B$9*O984)</f>
        <v>208184.68603241129</v>
      </c>
      <c r="D985">
        <f t="shared" si="185"/>
        <v>1.0000005152633218</v>
      </c>
      <c r="E985">
        <f>E984*(1-(Settings!$E$9/100))+(Settings!$B$10*O984)</f>
        <v>23131.631781381206</v>
      </c>
      <c r="F985">
        <f t="shared" si="186"/>
        <v>1.0000005152630331</v>
      </c>
      <c r="G985">
        <f>(C985^Settings!$B$8)*(E985^(1-Settings!$B$8))</f>
        <v>69394.895344140357</v>
      </c>
      <c r="H985">
        <f t="shared" si="187"/>
        <v>1.0000005152631886</v>
      </c>
      <c r="I985">
        <f t="shared" si="188"/>
        <v>8.9999999999991545</v>
      </c>
      <c r="J985">
        <f t="shared" si="189"/>
        <v>2.6645352591003757E-13</v>
      </c>
      <c r="K985">
        <f t="shared" si="190"/>
        <v>3.999998646371655</v>
      </c>
      <c r="L985">
        <f t="shared" si="191"/>
        <v>5.1016155744321168E-7</v>
      </c>
      <c r="M985">
        <f>(B985^Settings!$B$7)*(G985^(1-Settings!$B$7))</f>
        <v>34697.453543002754</v>
      </c>
      <c r="N985">
        <f t="shared" si="192"/>
        <v>1.9999996615928852</v>
      </c>
      <c r="O985">
        <f>(Settings!$E$10/100)*M985</f>
        <v>6939.4907086005514</v>
      </c>
      <c r="P985">
        <f t="shared" si="193"/>
        <v>1.5999997292743082</v>
      </c>
      <c r="Q985">
        <f t="shared" si="194"/>
        <v>0.95551134090216483</v>
      </c>
      <c r="R985">
        <f>(B985*Q985)/((1+(Settings!$E$11/100))^(A985-1))</f>
        <v>6.0636626068471283E-5</v>
      </c>
      <c r="S985">
        <f t="shared" si="195"/>
        <v>85.699283168427996</v>
      </c>
    </row>
    <row r="986" spans="1:19" x14ac:dyDescent="0.35">
      <c r="A986">
        <f t="shared" si="184"/>
        <v>983</v>
      </c>
      <c r="B986">
        <f>B985*(1+(Settings!$E$7/100))</f>
        <v>17522.217004037841</v>
      </c>
      <c r="C986">
        <f>C985*(1-(Settings!$E$8/100))+(Settings!$B$9*O985)</f>
        <v>210266.53394950356</v>
      </c>
      <c r="D986">
        <f t="shared" si="185"/>
        <v>1.0000005076108875</v>
      </c>
      <c r="E986">
        <f>E985*(1-(Settings!$E$9/100))+(Settings!$B$10*O985)</f>
        <v>23362.948216613637</v>
      </c>
      <c r="F986">
        <f t="shared" si="186"/>
        <v>1.0000005076106211</v>
      </c>
      <c r="G986">
        <f>(C986^Settings!$B$8)*(E986^(1-Settings!$B$8))</f>
        <v>70088.844649837716</v>
      </c>
      <c r="H986">
        <f t="shared" si="187"/>
        <v>1.0000005076107543</v>
      </c>
      <c r="I986">
        <f t="shared" si="188"/>
        <v>8.9999999999991793</v>
      </c>
      <c r="J986">
        <f t="shared" si="189"/>
        <v>2.6645352591003757E-13</v>
      </c>
      <c r="K986">
        <f t="shared" si="190"/>
        <v>3.9999986664750447</v>
      </c>
      <c r="L986">
        <f t="shared" si="191"/>
        <v>5.0258490702503877E-7</v>
      </c>
      <c r="M986">
        <f>(B986^Settings!$B$7)*(G986^(1-Settings!$B$7))</f>
        <v>35044.428166496786</v>
      </c>
      <c r="N986">
        <f t="shared" si="192"/>
        <v>1.9999996666187336</v>
      </c>
      <c r="O986">
        <f>(Settings!$E$10/100)*M986</f>
        <v>7008.8856332993573</v>
      </c>
      <c r="P986">
        <f t="shared" si="193"/>
        <v>1.5999997332949869</v>
      </c>
      <c r="Q986">
        <f t="shared" si="194"/>
        <v>0.95551134244857994</v>
      </c>
      <c r="R986">
        <f>(B986*Q986)/((1+(Settings!$E$11/100))^(A986-1))</f>
        <v>6.004214943948299E-5</v>
      </c>
      <c r="S986">
        <f t="shared" si="195"/>
        <v>85.699343210577439</v>
      </c>
    </row>
    <row r="987" spans="1:19" x14ac:dyDescent="0.35">
      <c r="A987">
        <f t="shared" si="184"/>
        <v>984</v>
      </c>
      <c r="B987">
        <f>B986*(1+(Settings!$E$7/100))</f>
        <v>17697.439174078219</v>
      </c>
      <c r="C987">
        <f>C986*(1-(Settings!$E$8/100))+(Settings!$B$9*O986)</f>
        <v>212369.2003404829</v>
      </c>
      <c r="D987">
        <f t="shared" si="185"/>
        <v>1.0000005000721179</v>
      </c>
      <c r="E987">
        <f>E986*(1-(Settings!$E$9/100))+(Settings!$B$10*O986)</f>
        <v>23596.577815611301</v>
      </c>
      <c r="F987">
        <f t="shared" si="186"/>
        <v>1.0000005000718515</v>
      </c>
      <c r="G987">
        <f>(C987^Settings!$B$8)*(E987^(1-Settings!$B$8))</f>
        <v>70789.733446830767</v>
      </c>
      <c r="H987">
        <f t="shared" si="187"/>
        <v>1.0000005000719847</v>
      </c>
      <c r="I987">
        <f t="shared" si="188"/>
        <v>8.9999999999992024</v>
      </c>
      <c r="J987">
        <f t="shared" si="189"/>
        <v>2.6645352591003757E-13</v>
      </c>
      <c r="K987">
        <f t="shared" si="190"/>
        <v>3.9999986862798691</v>
      </c>
      <c r="L987">
        <f t="shared" si="191"/>
        <v>4.9512076660818138E-7</v>
      </c>
      <c r="M987">
        <f>(B987^Settings!$B$7)*(G987^(1-Settings!$B$7))</f>
        <v>35394.872535785442</v>
      </c>
      <c r="N987">
        <f t="shared" si="192"/>
        <v>1.9999996715699406</v>
      </c>
      <c r="O987">
        <f>(Settings!$E$10/100)*M987</f>
        <v>7078.9745071570887</v>
      </c>
      <c r="P987">
        <f t="shared" si="193"/>
        <v>1.5999997372559527</v>
      </c>
      <c r="Q987">
        <f t="shared" si="194"/>
        <v>0.95551134397202842</v>
      </c>
      <c r="R987">
        <f>(B987*Q987)/((1+(Settings!$E$11/100))^(A987-1))</f>
        <v>5.9453501010357985E-5</v>
      </c>
      <c r="S987">
        <f t="shared" si="195"/>
        <v>85.699402664078448</v>
      </c>
    </row>
    <row r="988" spans="1:19" x14ac:dyDescent="0.35">
      <c r="A988">
        <f t="shared" si="184"/>
        <v>985</v>
      </c>
      <c r="B988">
        <f>B987*(1+(Settings!$E$7/100))</f>
        <v>17874.413565819003</v>
      </c>
      <c r="C988">
        <f>C987*(1-(Settings!$E$8/100))+(Settings!$B$9*O987)</f>
        <v>214492.89339011459</v>
      </c>
      <c r="D988">
        <f t="shared" si="185"/>
        <v>1.000000492645281</v>
      </c>
      <c r="E988">
        <f>E987*(1-(Settings!$E$9/100))+(Settings!$B$10*O987)</f>
        <v>23832.543710014783</v>
      </c>
      <c r="F988">
        <f t="shared" si="186"/>
        <v>1.0000004926450368</v>
      </c>
      <c r="G988">
        <f>(C988^Settings!$B$8)*(E988^(1-Settings!$B$8))</f>
        <v>71497.631130041264</v>
      </c>
      <c r="H988">
        <f t="shared" si="187"/>
        <v>1.0000004926451478</v>
      </c>
      <c r="I988">
        <f t="shared" si="188"/>
        <v>8.9999999999992255</v>
      </c>
      <c r="J988">
        <f t="shared" si="189"/>
        <v>2.6645352591003757E-13</v>
      </c>
      <c r="K988">
        <f t="shared" si="190"/>
        <v>3.9999987057905613</v>
      </c>
      <c r="L988">
        <f t="shared" si="191"/>
        <v>4.8776747085810257E-7</v>
      </c>
      <c r="M988">
        <f>(B988^Settings!$B$7)*(G988^(1-Settings!$B$7))</f>
        <v>35748.821348328856</v>
      </c>
      <c r="N988">
        <f t="shared" si="192"/>
        <v>1.9999996764476144</v>
      </c>
      <c r="O988">
        <f>(Settings!$E$10/100)*M988</f>
        <v>7149.7642696657713</v>
      </c>
      <c r="P988">
        <f t="shared" si="193"/>
        <v>1.5999997411580915</v>
      </c>
      <c r="Q988">
        <f t="shared" si="194"/>
        <v>0.95551134547285133</v>
      </c>
      <c r="R988">
        <f>(B988*Q988)/((1+(Settings!$E$11/100))^(A988-1))</f>
        <v>5.8870623641940299E-5</v>
      </c>
      <c r="S988">
        <f t="shared" si="195"/>
        <v>85.699461534702095</v>
      </c>
    </row>
    <row r="989" spans="1:19" x14ac:dyDescent="0.35">
      <c r="A989">
        <f t="shared" si="184"/>
        <v>986</v>
      </c>
      <c r="B989">
        <f>B988*(1+(Settings!$E$7/100))</f>
        <v>18053.157701477194</v>
      </c>
      <c r="C989">
        <f>C988*(1-(Settings!$E$8/100))+(Settings!$B$9*O988)</f>
        <v>216637.82336501149</v>
      </c>
      <c r="D989">
        <f t="shared" si="185"/>
        <v>1.0000004853287781</v>
      </c>
      <c r="E989">
        <f>E988*(1-(Settings!$E$9/100))+(Settings!$B$10*O988)</f>
        <v>24070.869262781063</v>
      </c>
      <c r="F989">
        <f t="shared" si="186"/>
        <v>1.0000004853285338</v>
      </c>
      <c r="G989">
        <f>(C989^Settings!$B$8)*(E989^(1-Settings!$B$8))</f>
        <v>72212.607788340174</v>
      </c>
      <c r="H989">
        <f t="shared" si="187"/>
        <v>1.000000485328667</v>
      </c>
      <c r="I989">
        <f t="shared" si="188"/>
        <v>8.9999999999992486</v>
      </c>
      <c r="J989">
        <f t="shared" si="189"/>
        <v>2.6645352591003757E-13</v>
      </c>
      <c r="K989">
        <f t="shared" si="190"/>
        <v>3.9999987250114919</v>
      </c>
      <c r="L989">
        <f t="shared" si="191"/>
        <v>4.8052342105364687E-7</v>
      </c>
      <c r="M989">
        <f>(B989^Settings!$B$7)*(G989^(1-Settings!$B$7))</f>
        <v>36106.309648561779</v>
      </c>
      <c r="N989">
        <f t="shared" si="192"/>
        <v>1.9999996812528475</v>
      </c>
      <c r="O989">
        <f>(Settings!$E$10/100)*M989</f>
        <v>7221.2619297123565</v>
      </c>
      <c r="P989">
        <f t="shared" si="193"/>
        <v>1.599999745002278</v>
      </c>
      <c r="Q989">
        <f t="shared" si="194"/>
        <v>0.95551134695138462</v>
      </c>
      <c r="R989">
        <f>(B989*Q989)/((1+(Settings!$E$11/100))^(A989-1))</f>
        <v>5.8293460755260293E-5</v>
      </c>
      <c r="S989">
        <f t="shared" si="195"/>
        <v>85.699519828162849</v>
      </c>
    </row>
    <row r="990" spans="1:19" x14ac:dyDescent="0.35">
      <c r="A990">
        <f t="shared" si="184"/>
        <v>987</v>
      </c>
      <c r="B990">
        <f>B989*(1+(Settings!$E$7/100))</f>
        <v>18233.689278491966</v>
      </c>
      <c r="C990">
        <f>C989*(1-(Settings!$E$8/100))+(Settings!$B$9*O989)</f>
        <v>218804.20263445238</v>
      </c>
      <c r="D990">
        <f t="shared" si="185"/>
        <v>1.0000004781209215</v>
      </c>
      <c r="E990">
        <f>E989*(1-(Settings!$E$9/100))+(Settings!$B$10*O989)</f>
        <v>24311.578070496675</v>
      </c>
      <c r="F990">
        <f t="shared" si="186"/>
        <v>1.0000004781206773</v>
      </c>
      <c r="G990">
        <f>(C990^Settings!$B$8)*(E990^(1-Settings!$B$8))</f>
        <v>72934.734211487084</v>
      </c>
      <c r="H990">
        <f t="shared" si="187"/>
        <v>1.0000004781208105</v>
      </c>
      <c r="I990">
        <f t="shared" si="188"/>
        <v>8.9999999999992717</v>
      </c>
      <c r="J990">
        <f t="shared" si="189"/>
        <v>2.6645352591003757E-13</v>
      </c>
      <c r="K990">
        <f t="shared" si="190"/>
        <v>3.9999987439469638</v>
      </c>
      <c r="L990">
        <f t="shared" si="191"/>
        <v>4.7338695186027735E-7</v>
      </c>
      <c r="M990">
        <f>(B990^Settings!$B$7)*(G990^(1-Settings!$B$7))</f>
        <v>36467.372831363289</v>
      </c>
      <c r="N990">
        <f t="shared" si="192"/>
        <v>1.9999996859867164</v>
      </c>
      <c r="O990">
        <f>(Settings!$E$10/100)*M990</f>
        <v>7293.4745662726582</v>
      </c>
      <c r="P990">
        <f t="shared" si="193"/>
        <v>1.5999997487893731</v>
      </c>
      <c r="Q990">
        <f t="shared" si="194"/>
        <v>0.95551134840795982</v>
      </c>
      <c r="R990">
        <f>(B990*Q990)/((1+(Settings!$E$11/100))^(A990-1))</f>
        <v>5.7721956326042829E-5</v>
      </c>
      <c r="S990">
        <f t="shared" si="195"/>
        <v>85.699577550119173</v>
      </c>
    </row>
    <row r="991" spans="1:19" x14ac:dyDescent="0.35">
      <c r="A991">
        <f t="shared" si="184"/>
        <v>988</v>
      </c>
      <c r="B991">
        <f>B990*(1+(Settings!$E$7/100))</f>
        <v>18416.026171276884</v>
      </c>
      <c r="C991">
        <f>C990*(1-(Settings!$E$8/100))+(Settings!$B$9*O990)</f>
        <v>220992.24569140872</v>
      </c>
      <c r="D991">
        <f t="shared" si="185"/>
        <v>1.0000004710201127</v>
      </c>
      <c r="E991">
        <f>E990*(1-(Settings!$E$9/100))+(Settings!$B$10*O990)</f>
        <v>24554.693965714006</v>
      </c>
      <c r="F991">
        <f t="shared" si="186"/>
        <v>1.0000004710198684</v>
      </c>
      <c r="G991">
        <f>(C991^Settings!$B$8)*(E991^(1-Settings!$B$8))</f>
        <v>73664.081897139127</v>
      </c>
      <c r="H991">
        <f t="shared" si="187"/>
        <v>1.0000004710199795</v>
      </c>
      <c r="I991">
        <f t="shared" si="188"/>
        <v>8.9999999999992948</v>
      </c>
      <c r="J991">
        <f t="shared" si="189"/>
        <v>2.6645352591003757E-13</v>
      </c>
      <c r="K991">
        <f t="shared" si="190"/>
        <v>3.9999987626012148</v>
      </c>
      <c r="L991">
        <f t="shared" si="191"/>
        <v>4.6635642014791756E-7</v>
      </c>
      <c r="M991">
        <f>(B991^Settings!$B$7)*(G991^(1-Settings!$B$7))</f>
        <v>36832.046645561226</v>
      </c>
      <c r="N991">
        <f t="shared" si="192"/>
        <v>1.9999996906502799</v>
      </c>
      <c r="O991">
        <f>(Settings!$E$10/100)*M991</f>
        <v>7366.4093291122454</v>
      </c>
      <c r="P991">
        <f t="shared" si="193"/>
        <v>1.5999997525202239</v>
      </c>
      <c r="Q991">
        <f t="shared" si="194"/>
        <v>0.95551134984290254</v>
      </c>
      <c r="R991">
        <f>(B991*Q991)/((1+(Settings!$E$11/100))^(A991-1))</f>
        <v>5.7156054879268908E-5</v>
      </c>
      <c r="S991">
        <f t="shared" si="195"/>
        <v>85.699634706174052</v>
      </c>
    </row>
    <row r="992" spans="1:19" x14ac:dyDescent="0.35">
      <c r="A992">
        <f t="shared" si="184"/>
        <v>989</v>
      </c>
      <c r="B992">
        <f>B991*(1+(Settings!$E$7/100))</f>
        <v>18600.186432989653</v>
      </c>
      <c r="C992">
        <f>C991*(1-(Settings!$E$8/100))+(Settings!$B$9*O991)</f>
        <v>223202.16917378156</v>
      </c>
      <c r="D992">
        <f t="shared" si="185"/>
        <v>1.0000004640247528</v>
      </c>
      <c r="E992">
        <f>E991*(1-(Settings!$E$9/100))+(Settings!$B$10*O991)</f>
        <v>24800.24101931095</v>
      </c>
      <c r="F992">
        <f t="shared" si="186"/>
        <v>1.0000004640245308</v>
      </c>
      <c r="G992">
        <f>(C992^Settings!$B$8)*(E992^(1-Settings!$B$8))</f>
        <v>74400.723057930009</v>
      </c>
      <c r="H992">
        <f t="shared" si="187"/>
        <v>1.0000004640246418</v>
      </c>
      <c r="I992">
        <f t="shared" si="188"/>
        <v>8.9999999999993143</v>
      </c>
      <c r="J992">
        <f t="shared" si="189"/>
        <v>2.2204460492503131E-13</v>
      </c>
      <c r="K992">
        <f t="shared" si="190"/>
        <v>3.999998780978423</v>
      </c>
      <c r="L992">
        <f t="shared" si="191"/>
        <v>4.5943033821771451E-7</v>
      </c>
      <c r="M992">
        <f>(B992^Settings!$B$7)*(G992^(1-Settings!$B$7))</f>
        <v>37200.367197471722</v>
      </c>
      <c r="N992">
        <f t="shared" si="192"/>
        <v>1.9999996952445824</v>
      </c>
      <c r="O992">
        <f>(Settings!$E$10/100)*M992</f>
        <v>7440.0734394943447</v>
      </c>
      <c r="P992">
        <f t="shared" si="193"/>
        <v>1.599999756195666</v>
      </c>
      <c r="Q992">
        <f t="shared" si="194"/>
        <v>0.9555113512565343</v>
      </c>
      <c r="R992">
        <f>(B992*Q992)/((1+(Settings!$E$11/100))^(A992-1))</f>
        <v>5.6595701483790891E-5</v>
      </c>
      <c r="S992">
        <f t="shared" si="195"/>
        <v>85.699691301875532</v>
      </c>
    </row>
    <row r="993" spans="1:19" x14ac:dyDescent="0.35">
      <c r="A993">
        <f t="shared" si="184"/>
        <v>990</v>
      </c>
      <c r="B993">
        <f>B992*(1+(Settings!$E$7/100))</f>
        <v>18786.18829731955</v>
      </c>
      <c r="C993">
        <f>C992*(1-(Settings!$E$8/100))+(Settings!$B$9*O992)</f>
        <v>225434.19188585083</v>
      </c>
      <c r="D993">
        <f t="shared" si="185"/>
        <v>1.0000004571333099</v>
      </c>
      <c r="E993">
        <f>E992*(1-(Settings!$E$9/100))+(Settings!$B$10*O992)</f>
        <v>25048.243542874163</v>
      </c>
      <c r="F993">
        <f t="shared" si="186"/>
        <v>1.0000004571330656</v>
      </c>
      <c r="G993">
        <f>(C993^Settings!$B$8)*(E993^(1-Settings!$B$8))</f>
        <v>75144.730628619713</v>
      </c>
      <c r="H993">
        <f t="shared" si="187"/>
        <v>1.0000004571331989</v>
      </c>
      <c r="I993">
        <f t="shared" si="188"/>
        <v>8.9999999999993356</v>
      </c>
      <c r="J993">
        <f t="shared" si="189"/>
        <v>2.4424906541753444E-13</v>
      </c>
      <c r="K993">
        <f t="shared" si="190"/>
        <v>3.9999987990827024</v>
      </c>
      <c r="L993">
        <f t="shared" si="191"/>
        <v>4.5260712955297322E-7</v>
      </c>
      <c r="M993">
        <f>(B993^Settings!$B$7)*(G993^(1-Settings!$B$7))</f>
        <v>37572.370954474049</v>
      </c>
      <c r="N993">
        <f t="shared" si="192"/>
        <v>1.9999996997706526</v>
      </c>
      <c r="O993">
        <f>(Settings!$E$10/100)*M993</f>
        <v>7514.4741908948099</v>
      </c>
      <c r="P993">
        <f t="shared" si="193"/>
        <v>1.5999997598165221</v>
      </c>
      <c r="Q993">
        <f t="shared" si="194"/>
        <v>0.95551135264917131</v>
      </c>
      <c r="R993">
        <f>(B993*Q993)/((1+(Settings!$E$11/100))^(A993-1))</f>
        <v>5.6040841747000666E-5</v>
      </c>
      <c r="S993">
        <f t="shared" si="195"/>
        <v>85.699747342717274</v>
      </c>
    </row>
    <row r="994" spans="1:19" x14ac:dyDescent="0.35">
      <c r="A994">
        <f t="shared" si="184"/>
        <v>991</v>
      </c>
      <c r="B994">
        <f>B993*(1+(Settings!$E$7/100))</f>
        <v>18974.050180292747</v>
      </c>
      <c r="C994">
        <f>C993*(1-(Settings!$E$8/100))+(Settings!$B$9*O993)</f>
        <v>227688.53481993914</v>
      </c>
      <c r="D994">
        <f t="shared" si="185"/>
        <v>1.0000004503442073</v>
      </c>
      <c r="E994">
        <f>E993*(1-(Settings!$E$9/100))+(Settings!$B$10*O993)</f>
        <v>25298.72609110616</v>
      </c>
      <c r="F994">
        <f t="shared" si="186"/>
        <v>1.0000004503439852</v>
      </c>
      <c r="G994">
        <f>(C994^Settings!$B$8)*(E994^(1-Settings!$B$8))</f>
        <v>75896.178273315774</v>
      </c>
      <c r="H994">
        <f t="shared" si="187"/>
        <v>1.0000004503440962</v>
      </c>
      <c r="I994">
        <f t="shared" si="188"/>
        <v>8.9999999999993552</v>
      </c>
      <c r="J994">
        <f t="shared" si="189"/>
        <v>2.2204460492503131E-13</v>
      </c>
      <c r="K994">
        <f t="shared" si="190"/>
        <v>3.9999988169181067</v>
      </c>
      <c r="L994">
        <f t="shared" si="191"/>
        <v>4.4588523984145922E-7</v>
      </c>
      <c r="M994">
        <f>(B994^Settings!$B$7)*(G994^(1-Settings!$B$7))</f>
        <v>37948.094748621283</v>
      </c>
      <c r="N994">
        <f t="shared" si="192"/>
        <v>1.9999997042295052</v>
      </c>
      <c r="O994">
        <f>(Settings!$E$10/100)*M994</f>
        <v>7589.6189497242567</v>
      </c>
      <c r="P994">
        <f t="shared" si="193"/>
        <v>1.5999997633836043</v>
      </c>
      <c r="Q994">
        <f t="shared" si="194"/>
        <v>0.95551135402112619</v>
      </c>
      <c r="R994">
        <f>(B994*Q994)/((1+(Settings!$E$11/100))^(A994-1))</f>
        <v>5.5491421809549652E-5</v>
      </c>
      <c r="S994">
        <f t="shared" si="195"/>
        <v>85.699802834139078</v>
      </c>
    </row>
    <row r="995" spans="1:19" x14ac:dyDescent="0.35">
      <c r="A995">
        <f t="shared" si="184"/>
        <v>992</v>
      </c>
      <c r="B995">
        <f>B994*(1+(Settings!$E$7/100))</f>
        <v>19163.790682095674</v>
      </c>
      <c r="C995">
        <f>C994*(1-(Settings!$E$8/100))+(Settings!$B$9*O994)</f>
        <v>229965.42117829219</v>
      </c>
      <c r="D995">
        <f t="shared" si="185"/>
        <v>1.0000004436559129</v>
      </c>
      <c r="E995">
        <f>E994*(1-(Settings!$E$9/100))+(Settings!$B$10*O994)</f>
        <v>25551.71346425646</v>
      </c>
      <c r="F995">
        <f t="shared" si="186"/>
        <v>1.0000004436556909</v>
      </c>
      <c r="G995">
        <f>(C995^Settings!$B$8)*(E995^(1-Settings!$B$8))</f>
        <v>76655.140392766727</v>
      </c>
      <c r="H995">
        <f t="shared" si="187"/>
        <v>1.0000004436558019</v>
      </c>
      <c r="I995">
        <f t="shared" si="188"/>
        <v>8.9999999999993765</v>
      </c>
      <c r="J995">
        <f t="shared" si="189"/>
        <v>2.4424906541753444E-13</v>
      </c>
      <c r="K995">
        <f t="shared" si="190"/>
        <v>3.9999988344886281</v>
      </c>
      <c r="L995">
        <f t="shared" si="191"/>
        <v>4.3926315917985903E-7</v>
      </c>
      <c r="M995">
        <f>(B995^Settings!$B$7)*(G995^(1-Settings!$B$7))</f>
        <v>38327.575780286948</v>
      </c>
      <c r="N995">
        <f t="shared" si="192"/>
        <v>1.9999997086221357</v>
      </c>
      <c r="O995">
        <f>(Settings!$E$10/100)*M995</f>
        <v>7665.5151560573904</v>
      </c>
      <c r="P995">
        <f t="shared" si="193"/>
        <v>1.5999997668977086</v>
      </c>
      <c r="Q995">
        <f t="shared" si="194"/>
        <v>0.95551135537270482</v>
      </c>
      <c r="R995">
        <f>(B995*Q995)/((1+(Settings!$E$11/100))^(A995-1))</f>
        <v>5.4947388340120749E-5</v>
      </c>
      <c r="S995">
        <f t="shared" si="195"/>
        <v>85.699857781527413</v>
      </c>
    </row>
    <row r="996" spans="1:19" x14ac:dyDescent="0.35">
      <c r="A996">
        <f t="shared" si="184"/>
        <v>993</v>
      </c>
      <c r="B996">
        <f>B995*(1+(Settings!$E$7/100))</f>
        <v>19355.428588916631</v>
      </c>
      <c r="C996">
        <f>C995*(1-(Settings!$E$8/100))+(Settings!$B$9*O995)</f>
        <v>232265.07639517801</v>
      </c>
      <c r="D996">
        <f t="shared" si="185"/>
        <v>1.0000004370669613</v>
      </c>
      <c r="E996">
        <f>E995*(1-(Settings!$E$9/100))+(Settings!$B$10*O995)</f>
        <v>25807.230710577067</v>
      </c>
      <c r="F996">
        <f t="shared" si="186"/>
        <v>1.0000004370667392</v>
      </c>
      <c r="G996">
        <f>(C996^Settings!$B$8)*(E996^(1-Settings!$B$8))</f>
        <v>77421.692131728603</v>
      </c>
      <c r="H996">
        <f t="shared" si="187"/>
        <v>1.0000004370668503</v>
      </c>
      <c r="I996">
        <f t="shared" si="188"/>
        <v>8.999999999999396</v>
      </c>
      <c r="J996">
        <f t="shared" si="189"/>
        <v>2.2204460492503131E-13</v>
      </c>
      <c r="K996">
        <f t="shared" si="190"/>
        <v>3.999998851798201</v>
      </c>
      <c r="L996">
        <f t="shared" si="191"/>
        <v>4.3273944427824063E-7</v>
      </c>
      <c r="M996">
        <f>(B996^Settings!$B$7)*(G996^(1-Settings!$B$7))</f>
        <v>38710.851621848386</v>
      </c>
      <c r="N996">
        <f t="shared" si="192"/>
        <v>1.9999997129495297</v>
      </c>
      <c r="O996">
        <f>(Settings!$E$10/100)*M996</f>
        <v>7742.1703243696775</v>
      </c>
      <c r="P996">
        <f t="shared" si="193"/>
        <v>1.599999770359624</v>
      </c>
      <c r="Q996">
        <f t="shared" si="194"/>
        <v>0.95551135670421095</v>
      </c>
      <c r="R996">
        <f>(B996*Q996)/((1+(Settings!$E$11/100))^(A996-1))</f>
        <v>5.4408688530251854E-5</v>
      </c>
      <c r="S996">
        <f t="shared" si="195"/>
        <v>85.69991219021594</v>
      </c>
    </row>
    <row r="997" spans="1:19" x14ac:dyDescent="0.35">
      <c r="A997">
        <f t="shared" si="184"/>
        <v>994</v>
      </c>
      <c r="B997">
        <f>B996*(1+(Settings!$E$7/100))</f>
        <v>19548.982874805799</v>
      </c>
      <c r="C997">
        <f>C996*(1-(Settings!$E$8/100))+(Settings!$B$9*O996)</f>
        <v>234587.72815920715</v>
      </c>
      <c r="D997">
        <f t="shared" si="185"/>
        <v>1.0000004305758647</v>
      </c>
      <c r="E997">
        <f>E996*(1-(Settings!$E$9/100))+(Settings!$B$10*O996)</f>
        <v>26065.303128802494</v>
      </c>
      <c r="F997">
        <f t="shared" si="186"/>
        <v>1.0000004305756649</v>
      </c>
      <c r="G997">
        <f>(C997^Settings!$B$8)*(E997^(1-Settings!$B$8))</f>
        <v>78195.909386404936</v>
      </c>
      <c r="H997">
        <f t="shared" si="187"/>
        <v>1.0000004305757759</v>
      </c>
      <c r="I997">
        <f t="shared" si="188"/>
        <v>8.9999999999994138</v>
      </c>
      <c r="J997">
        <f t="shared" si="189"/>
        <v>1.9984014443252818E-13</v>
      </c>
      <c r="K997">
        <f t="shared" si="190"/>
        <v>3.9999988688507018</v>
      </c>
      <c r="L997">
        <f t="shared" si="191"/>
        <v>4.26312651846672E-7</v>
      </c>
      <c r="M997">
        <f>(B997^Settings!$B$7)*(G997^(1-Settings!$B$7))</f>
        <v>39097.96022140664</v>
      </c>
      <c r="N997">
        <f t="shared" si="192"/>
        <v>1.9999997172126553</v>
      </c>
      <c r="O997">
        <f>(Settings!$E$10/100)*M997</f>
        <v>7819.5920442813285</v>
      </c>
      <c r="P997">
        <f t="shared" si="193"/>
        <v>1.5999997737701241</v>
      </c>
      <c r="Q997">
        <f t="shared" si="194"/>
        <v>0.95551135801594178</v>
      </c>
      <c r="R997">
        <f>(B997*Q997)/((1+(Settings!$E$11/100))^(A997-1))</f>
        <v>5.3875270089209632E-5</v>
      </c>
      <c r="S997">
        <f t="shared" si="195"/>
        <v>85.699966065486024</v>
      </c>
    </row>
    <row r="998" spans="1:19" x14ac:dyDescent="0.35">
      <c r="A998">
        <f t="shared" si="184"/>
        <v>995</v>
      </c>
      <c r="B998">
        <f>B997*(1+(Settings!$E$7/100))</f>
        <v>19744.472703553856</v>
      </c>
      <c r="C998">
        <f>C997*(1-(Settings!$E$8/100))+(Settings!$B$9*O997)</f>
        <v>236933.60643587622</v>
      </c>
      <c r="D998">
        <f t="shared" si="185"/>
        <v>1.00000042418118</v>
      </c>
      <c r="E998">
        <f>E997*(1-(Settings!$E$9/100))+(Settings!$B$10*O997)</f>
        <v>26325.956270654577</v>
      </c>
      <c r="F998">
        <f t="shared" si="186"/>
        <v>1.0000004241809801</v>
      </c>
      <c r="G998">
        <f>(C998^Settings!$B$8)*(E998^(1-Settings!$B$8))</f>
        <v>78977.868811961249</v>
      </c>
      <c r="H998">
        <f t="shared" si="187"/>
        <v>1.0000004241810911</v>
      </c>
      <c r="I998">
        <f t="shared" si="188"/>
        <v>8.9999999999994316</v>
      </c>
      <c r="J998">
        <f t="shared" si="189"/>
        <v>1.9984014443252818E-13</v>
      </c>
      <c r="K998">
        <f t="shared" si="190"/>
        <v>3.9999988856499482</v>
      </c>
      <c r="L998">
        <f t="shared" si="191"/>
        <v>4.1998127198183965E-7</v>
      </c>
      <c r="M998">
        <f>(B998^Settings!$B$7)*(G998^(1-Settings!$B$7))</f>
        <v>39488.93990654379</v>
      </c>
      <c r="N998">
        <f t="shared" si="192"/>
        <v>1.9999997214124678</v>
      </c>
      <c r="O998">
        <f>(Settings!$E$10/100)*M998</f>
        <v>7897.7879813087584</v>
      </c>
      <c r="P998">
        <f t="shared" si="193"/>
        <v>1.5999997771299743</v>
      </c>
      <c r="Q998">
        <f t="shared" si="194"/>
        <v>0.95551135930819198</v>
      </c>
      <c r="R998">
        <f>(B998*Q998)/((1+(Settings!$E$11/100))^(A998-1))</f>
        <v>5.3347081238913921E-5</v>
      </c>
      <c r="S998">
        <f t="shared" si="195"/>
        <v>85.700019412567258</v>
      </c>
    </row>
    <row r="999" spans="1:19" x14ac:dyDescent="0.35">
      <c r="A999">
        <f t="shared" si="184"/>
        <v>996</v>
      </c>
      <c r="B999">
        <f>B998*(1+(Settings!$E$7/100))</f>
        <v>19941.917430589394</v>
      </c>
      <c r="C999">
        <f>C998*(1-(Settings!$E$8/100))+(Settings!$B$9*O998)</f>
        <v>239302.94349033656</v>
      </c>
      <c r="D999">
        <f t="shared" si="185"/>
        <v>1.0000004178814415</v>
      </c>
      <c r="E999">
        <f>E998*(1-(Settings!$E$9/100))+(Settings!$B$10*O998)</f>
        <v>26589.215943372361</v>
      </c>
      <c r="F999">
        <f t="shared" si="186"/>
        <v>1.0000004178812638</v>
      </c>
      <c r="G999">
        <f>(C999^Settings!$B$8)*(E999^(1-Settings!$B$8))</f>
        <v>79767.647830114627</v>
      </c>
      <c r="H999">
        <f t="shared" si="187"/>
        <v>1.0000004178813304</v>
      </c>
      <c r="I999">
        <f t="shared" si="188"/>
        <v>8.9999999999994476</v>
      </c>
      <c r="J999">
        <f t="shared" si="189"/>
        <v>1.7763568394002505E-13</v>
      </c>
      <c r="K999">
        <f t="shared" si="190"/>
        <v>3.9999989021996996</v>
      </c>
      <c r="L999">
        <f t="shared" si="191"/>
        <v>4.1374390580273257E-7</v>
      </c>
      <c r="M999">
        <f>(B999^Settings!$B$7)*(G999^(1-Settings!$B$7))</f>
        <v>39883.82938811768</v>
      </c>
      <c r="N999">
        <f t="shared" si="192"/>
        <v>1.9999997255499062</v>
      </c>
      <c r="O999">
        <f>(Settings!$E$10/100)*M999</f>
        <v>7976.7658776235367</v>
      </c>
      <c r="P999">
        <f t="shared" si="193"/>
        <v>1.5999997804399251</v>
      </c>
      <c r="Q999">
        <f t="shared" si="194"/>
        <v>0.95551136058125008</v>
      </c>
      <c r="R999">
        <f>(B999*Q999)/((1+(Settings!$E$11/100))^(A999-1))</f>
        <v>5.2824070708911593E-5</v>
      </c>
      <c r="S999">
        <f t="shared" si="195"/>
        <v>85.700072236637965</v>
      </c>
    </row>
    <row r="1000" spans="1:19" x14ac:dyDescent="0.35">
      <c r="A1000">
        <f t="shared" si="184"/>
        <v>997</v>
      </c>
      <c r="B1000">
        <f>B999*(1+(Settings!$E$7/100))</f>
        <v>20141.336604895288</v>
      </c>
      <c r="C1000">
        <f>C999*(1-(Settings!$E$8/100))+(Settings!$B$9*O999)</f>
        <v>241695.97391039101</v>
      </c>
      <c r="D1000">
        <f t="shared" si="185"/>
        <v>1.0000004116752947</v>
      </c>
      <c r="E1000">
        <f>E999*(1-(Settings!$E$9/100))+(Settings!$B$10*O999)</f>
        <v>26855.108212267267</v>
      </c>
      <c r="F1000">
        <f t="shared" si="186"/>
        <v>1.0000004116750949</v>
      </c>
      <c r="G1000">
        <f>(C1000^Settings!$B$8)*(E1000^(1-Settings!$B$8))</f>
        <v>80565.3246367994</v>
      </c>
      <c r="H1000">
        <f t="shared" si="187"/>
        <v>1.0000004116752059</v>
      </c>
      <c r="I1000">
        <f t="shared" si="188"/>
        <v>8.9999999999994635</v>
      </c>
      <c r="J1000">
        <f t="shared" si="189"/>
        <v>1.7763568394002505E-13</v>
      </c>
      <c r="K1000">
        <f t="shared" si="190"/>
        <v>3.9999989185036635</v>
      </c>
      <c r="L1000">
        <f t="shared" si="191"/>
        <v>4.0759922104172119E-7</v>
      </c>
      <c r="M1000">
        <f>(B1000^Settings!$B$7)*(G1000^(1-Settings!$B$7))</f>
        <v>40282.667764094767</v>
      </c>
      <c r="N1000">
        <f t="shared" si="192"/>
        <v>1.9999997296258973</v>
      </c>
      <c r="O1000">
        <f>(Settings!$E$10/100)*M1000</f>
        <v>8056.5335528189535</v>
      </c>
      <c r="P1000">
        <f t="shared" si="193"/>
        <v>1.5999997837007178</v>
      </c>
      <c r="Q1000">
        <f t="shared" si="194"/>
        <v>0.95551136183540142</v>
      </c>
      <c r="R1000">
        <f>(B1000*Q1000)/((1+(Settings!$E$11/100))^(A1000-1))</f>
        <v>5.2306187731399996E-5</v>
      </c>
      <c r="S1000">
        <f t="shared" si="195"/>
        <v>85.700124542825691</v>
      </c>
    </row>
    <row r="1001" spans="1:19" x14ac:dyDescent="0.35">
      <c r="A1001">
        <f t="shared" si="184"/>
        <v>998</v>
      </c>
      <c r="B1001">
        <f>B1000*(1+(Settings!$E$7/100))</f>
        <v>20342.749970944242</v>
      </c>
      <c r="C1001">
        <f>C1000*(1-(Settings!$E$8/100))+(Settings!$B$9*O1000)</f>
        <v>244112.93462972023</v>
      </c>
      <c r="D1001">
        <f t="shared" si="185"/>
        <v>1.0000004055612965</v>
      </c>
      <c r="E1001">
        <f>E1000*(1-(Settings!$E$9/100))+(Settings!$B$10*O1000)</f>
        <v>27123.659403303816</v>
      </c>
      <c r="F1001">
        <f t="shared" si="186"/>
        <v>1.0000004055611189</v>
      </c>
      <c r="G1001">
        <f>(C1001^Settings!$B$8)*(E1001^(1-Settings!$B$8))</f>
        <v>81370.978209909081</v>
      </c>
      <c r="H1001">
        <f t="shared" si="187"/>
        <v>1.0000004055611855</v>
      </c>
      <c r="I1001">
        <f t="shared" si="188"/>
        <v>8.9999999999994795</v>
      </c>
      <c r="J1001">
        <f t="shared" si="189"/>
        <v>1.7763568394002505E-13</v>
      </c>
      <c r="K1001">
        <f t="shared" si="190"/>
        <v>3.9999989345654883</v>
      </c>
      <c r="L1001">
        <f t="shared" si="191"/>
        <v>4.0154572999995253E-7</v>
      </c>
      <c r="M1001">
        <f>(B1001^Settings!$B$7)*(G1001^(1-Settings!$B$7))</f>
        <v>40685.494523421148</v>
      </c>
      <c r="N1001">
        <f t="shared" si="192"/>
        <v>1.9999997336413542</v>
      </c>
      <c r="O1001">
        <f>(Settings!$E$10/100)*M1001</f>
        <v>8137.0989046842296</v>
      </c>
      <c r="P1001">
        <f t="shared" si="193"/>
        <v>1.5999997869130833</v>
      </c>
      <c r="Q1001">
        <f t="shared" si="194"/>
        <v>0.95551136307092666</v>
      </c>
      <c r="R1001">
        <f>(B1001*Q1001)/((1+(Settings!$E$11/100))^(A1001-1))</f>
        <v>5.1793382036298948E-5</v>
      </c>
      <c r="S1001">
        <f t="shared" si="195"/>
        <v>85.700176336207733</v>
      </c>
    </row>
    <row r="1002" spans="1:19" x14ac:dyDescent="0.35">
      <c r="A1002">
        <f t="shared" si="184"/>
        <v>999</v>
      </c>
      <c r="B1002">
        <f>B1001*(1+(Settings!$E$7/100))</f>
        <v>20546.177470653685</v>
      </c>
      <c r="C1002">
        <f>C1001*(1-(Settings!$E$8/100))+(Settings!$B$9*O1001)</f>
        <v>246554.06495134163</v>
      </c>
      <c r="D1002">
        <f t="shared" si="185"/>
        <v>1.0000003995381146</v>
      </c>
      <c r="E1002">
        <f>E1001*(1-(Settings!$E$9/100))+(Settings!$B$10*O1001)</f>
        <v>27394.896105706164</v>
      </c>
      <c r="F1002">
        <f t="shared" si="186"/>
        <v>1.000000399537937</v>
      </c>
      <c r="G1002">
        <f>(C1002^Settings!$B$8)*(E1002^(1-Settings!$B$8))</f>
        <v>82184.688317116175</v>
      </c>
      <c r="H1002">
        <f t="shared" si="187"/>
        <v>1.0000003995380258</v>
      </c>
      <c r="I1002">
        <f t="shared" si="188"/>
        <v>8.9999999999994937</v>
      </c>
      <c r="J1002">
        <f t="shared" si="189"/>
        <v>1.5543122344752192E-13</v>
      </c>
      <c r="K1002">
        <f t="shared" si="190"/>
        <v>3.9999989503887718</v>
      </c>
      <c r="L1002">
        <f t="shared" si="191"/>
        <v>3.9558218922763899E-7</v>
      </c>
      <c r="M1002">
        <f>(B1002^Settings!$B$7)*(G1002^(1-Settings!$B$7))</f>
        <v>41092.349549932376</v>
      </c>
      <c r="N1002">
        <f t="shared" si="192"/>
        <v>1.9999997375971759</v>
      </c>
      <c r="O1002">
        <f>(Settings!$E$10/100)*M1002</f>
        <v>8218.4699099864756</v>
      </c>
      <c r="P1002">
        <f t="shared" si="193"/>
        <v>1.5999997900777407</v>
      </c>
      <c r="Q1002">
        <f t="shared" si="194"/>
        <v>0.95551136428810257</v>
      </c>
      <c r="R1002">
        <f>(B1002*Q1002)/((1+(Settings!$E$11/100))^(A1002-1))</f>
        <v>5.1285603846371168E-5</v>
      </c>
      <c r="S1002">
        <f t="shared" si="195"/>
        <v>85.700227621811578</v>
      </c>
    </row>
    <row r="1003" spans="1:19" x14ac:dyDescent="0.35">
      <c r="A1003">
        <f t="shared" si="184"/>
        <v>1000</v>
      </c>
      <c r="B1003">
        <f>B1002*(1+(Settings!$E$7/100))</f>
        <v>20751.639245360224</v>
      </c>
      <c r="C1003">
        <f>C1002*(1-(Settings!$E$8/100))+(Settings!$B$9*O1002)</f>
        <v>249019.6065713026</v>
      </c>
      <c r="D1003">
        <f t="shared" si="185"/>
        <v>1.0000003936043722</v>
      </c>
      <c r="E1003">
        <f>E1002*(1-(Settings!$E$9/100))+(Settings!$B$10*O1002)</f>
        <v>27668.84517459069</v>
      </c>
      <c r="F1003">
        <f t="shared" si="186"/>
        <v>1.0000003936042168</v>
      </c>
      <c r="G1003">
        <f>(C1003^Settings!$B$8)*(E1003^(1-Settings!$B$8))</f>
        <v>83006.535523769795</v>
      </c>
      <c r="H1003">
        <f t="shared" si="187"/>
        <v>1.0000003936042834</v>
      </c>
      <c r="I1003">
        <f t="shared" si="188"/>
        <v>8.9999999999995079</v>
      </c>
      <c r="J1003">
        <f t="shared" si="189"/>
        <v>1.5543122344752192E-13</v>
      </c>
      <c r="K1003">
        <f t="shared" si="190"/>
        <v>3.9999989659770563</v>
      </c>
      <c r="L1003">
        <f t="shared" si="191"/>
        <v>3.8970722204823005E-7</v>
      </c>
      <c r="M1003">
        <f>(B1003^Settings!$B$7)*(G1003^(1-Settings!$B$7))</f>
        <v>41503.273126302331</v>
      </c>
      <c r="N1003">
        <f t="shared" si="192"/>
        <v>1.9999997414942476</v>
      </c>
      <c r="O1003">
        <f>(Settings!$E$10/100)*M1003</f>
        <v>8300.6546252604658</v>
      </c>
      <c r="P1003">
        <f t="shared" si="193"/>
        <v>1.599999793195398</v>
      </c>
      <c r="Q1003">
        <f t="shared" si="194"/>
        <v>0.95551136548720161</v>
      </c>
      <c r="R1003">
        <f>(B1003*Q1003)/((1+(Settings!$E$11/100))^(A1003-1))</f>
        <v>5.0782803872390484E-5</v>
      </c>
      <c r="S1003">
        <f t="shared" si="195"/>
        <v>85.700278404615446</v>
      </c>
    </row>
    <row r="1004" spans="1:19" x14ac:dyDescent="0.35">
      <c r="A1004">
        <f t="shared" si="184"/>
        <v>1001</v>
      </c>
      <c r="B1004">
        <f>B1003*(1+(Settings!$E$7/100))</f>
        <v>20959.155637813827</v>
      </c>
      <c r="C1004">
        <f>C1003*(1-(Settings!$E$8/100))+(Settings!$B$9*O1003)</f>
        <v>251509.80360261098</v>
      </c>
      <c r="D1004">
        <f t="shared" si="185"/>
        <v>1.0000003877587593</v>
      </c>
      <c r="E1004">
        <f>E1003*(1-(Settings!$E$9/100))+(Settings!$B$10*O1003)</f>
        <v>27945.533733624921</v>
      </c>
      <c r="F1004">
        <f t="shared" si="186"/>
        <v>1.0000003877586039</v>
      </c>
      <c r="G1004">
        <f>(C1004^Settings!$B$8)*(E1004^(1-Settings!$B$8))</f>
        <v>83836.601200872552</v>
      </c>
      <c r="H1004">
        <f t="shared" si="187"/>
        <v>1.0000003877586927</v>
      </c>
      <c r="I1004">
        <f t="shared" si="188"/>
        <v>8.9999999999995239</v>
      </c>
      <c r="J1004">
        <f t="shared" si="189"/>
        <v>1.7763568394002505E-13</v>
      </c>
      <c r="K1004">
        <f t="shared" si="190"/>
        <v>3.9999989813338321</v>
      </c>
      <c r="L1004">
        <f t="shared" si="191"/>
        <v>3.8391949619409615E-7</v>
      </c>
      <c r="M1004">
        <f>(B1004^Settings!$B$7)*(G1004^(1-Settings!$B$7))</f>
        <v>41918.305938031626</v>
      </c>
      <c r="N1004">
        <f t="shared" si="192"/>
        <v>1.9999997453334419</v>
      </c>
      <c r="O1004">
        <f>(Settings!$E$10/100)*M1004</f>
        <v>8383.6611876063253</v>
      </c>
      <c r="P1004">
        <f t="shared" si="193"/>
        <v>1.5999997962667536</v>
      </c>
      <c r="Q1004">
        <f t="shared" si="194"/>
        <v>0.95551136666849223</v>
      </c>
      <c r="R1004">
        <f>(B1004*Q1004)/((1+(Settings!$E$11/100))^(A1004-1))</f>
        <v>5.0284933308357392E-5</v>
      </c>
      <c r="S1004">
        <f t="shared" si="195"/>
        <v>85.700328689548755</v>
      </c>
    </row>
    <row r="1005" spans="1:19" x14ac:dyDescent="0.35">
      <c r="A1005">
        <f t="shared" si="184"/>
        <v>1002</v>
      </c>
      <c r="B1005">
        <f>B1004*(1+(Settings!$E$7/100))</f>
        <v>21168.747194191965</v>
      </c>
      <c r="C1005">
        <f>C1004*(1-(Settings!$E$8/100))+(Settings!$B$9*O1004)</f>
        <v>254024.90259940445</v>
      </c>
      <c r="D1005">
        <f t="shared" si="185"/>
        <v>1.0000003819999659</v>
      </c>
      <c r="E1005">
        <f>E1004*(1-(Settings!$E$9/100))+(Settings!$B$10*O1004)</f>
        <v>28224.989177713058</v>
      </c>
      <c r="F1005">
        <f t="shared" si="186"/>
        <v>1.0000003819998105</v>
      </c>
      <c r="G1005">
        <f>(C1005^Settings!$B$8)*(E1005^(1-Settings!$B$8))</f>
        <v>84674.967533136994</v>
      </c>
      <c r="H1005">
        <f t="shared" si="187"/>
        <v>1.0000003819998771</v>
      </c>
      <c r="I1005">
        <f t="shared" si="188"/>
        <v>8.9999999999995364</v>
      </c>
      <c r="J1005">
        <f t="shared" si="189"/>
        <v>1.3322676295501878E-13</v>
      </c>
      <c r="K1005">
        <f t="shared" si="190"/>
        <v>3.9999989964625366</v>
      </c>
      <c r="L1005">
        <f t="shared" si="191"/>
        <v>3.7821770160206825E-7</v>
      </c>
      <c r="M1005">
        <f>(B1005^Settings!$B$7)*(G1005^(1-Settings!$B$7))</f>
        <v>42337.489077475875</v>
      </c>
      <c r="N1005">
        <f t="shared" si="192"/>
        <v>1.9999997491156181</v>
      </c>
      <c r="O1005">
        <f>(Settings!$E$10/100)*M1005</f>
        <v>8467.497815495175</v>
      </c>
      <c r="P1005">
        <f t="shared" si="193"/>
        <v>1.5999997992924946</v>
      </c>
      <c r="Q1005">
        <f t="shared" si="194"/>
        <v>0.95551136783223911</v>
      </c>
      <c r="R1005">
        <f>(B1005*Q1005)/((1+(Settings!$E$11/100))^(A1005-1))</f>
        <v>4.9791943826761752E-5</v>
      </c>
      <c r="S1005">
        <f t="shared" si="195"/>
        <v>85.700378481492578</v>
      </c>
    </row>
    <row r="1006" spans="1:19" x14ac:dyDescent="0.35">
      <c r="A1006">
        <f t="shared" si="184"/>
        <v>1003</v>
      </c>
      <c r="B1006">
        <f>B1005*(1+(Settings!$E$7/100))</f>
        <v>21380.434666133886</v>
      </c>
      <c r="C1006">
        <f>C1005*(1-(Settings!$E$8/100))+(Settings!$B$9*O1005)</f>
        <v>256565.152581362</v>
      </c>
      <c r="D1006">
        <f t="shared" si="185"/>
        <v>1.0000003763266818</v>
      </c>
      <c r="E1006">
        <f>E1005*(1-(Settings!$E$9/100))+(Settings!$B$10*O1005)</f>
        <v>28507.239175708317</v>
      </c>
      <c r="F1006">
        <f t="shared" si="186"/>
        <v>1.0000003763265486</v>
      </c>
      <c r="G1006">
        <f>(C1006^Settings!$B$8)*(E1006^(1-Settings!$B$8))</f>
        <v>85521.717527122819</v>
      </c>
      <c r="H1006">
        <f t="shared" si="187"/>
        <v>1.0000003763266374</v>
      </c>
      <c r="I1006">
        <f t="shared" si="188"/>
        <v>8.9999999999995488</v>
      </c>
      <c r="J1006">
        <f t="shared" si="189"/>
        <v>1.3322676295501878E-13</v>
      </c>
      <c r="K1006">
        <f t="shared" si="190"/>
        <v>3.9999990113665578</v>
      </c>
      <c r="L1006">
        <f t="shared" si="191"/>
        <v>3.7260061702681924E-7</v>
      </c>
      <c r="M1006">
        <f>(B1006^Settings!$B$7)*(G1006^(1-Settings!$B$7))</f>
        <v>42760.864047914263</v>
      </c>
      <c r="N1006">
        <f t="shared" si="192"/>
        <v>1.999999752841624</v>
      </c>
      <c r="O1006">
        <f>(Settings!$E$10/100)*M1006</f>
        <v>8552.172809582853</v>
      </c>
      <c r="P1006">
        <f t="shared" si="193"/>
        <v>1.5999998022732993</v>
      </c>
      <c r="Q1006">
        <f t="shared" si="194"/>
        <v>0.95551136897870248</v>
      </c>
      <c r="R1006">
        <f>(B1006*Q1006)/((1+(Settings!$E$11/100))^(A1006-1))</f>
        <v>4.9303787573891478E-5</v>
      </c>
      <c r="S1006">
        <f t="shared" si="195"/>
        <v>85.700427785280155</v>
      </c>
    </row>
    <row r="1007" spans="1:19" x14ac:dyDescent="0.35">
      <c r="A1007">
        <f t="shared" si="184"/>
        <v>1004</v>
      </c>
      <c r="B1007">
        <f>B1006*(1+(Settings!$E$7/100))</f>
        <v>21594.239012795224</v>
      </c>
      <c r="C1007">
        <f>C1006*(1-(Settings!$E$8/100))+(Settings!$B$9*O1006)</f>
        <v>259130.80505835931</v>
      </c>
      <c r="D1007">
        <f t="shared" si="185"/>
        <v>1.0000003707376859</v>
      </c>
      <c r="E1007">
        <f>E1006*(1-(Settings!$E$9/100))+(Settings!$B$10*O1006)</f>
        <v>28792.311673152435</v>
      </c>
      <c r="F1007">
        <f t="shared" si="186"/>
        <v>1.0000003707375305</v>
      </c>
      <c r="G1007">
        <f>(C1007^Settings!$B$8)*(E1007^(1-Settings!$B$8))</f>
        <v>86376.93501945521</v>
      </c>
      <c r="H1007">
        <f t="shared" si="187"/>
        <v>1.0000003707375971</v>
      </c>
      <c r="I1007">
        <f t="shared" si="188"/>
        <v>8.999999999999563</v>
      </c>
      <c r="J1007">
        <f t="shared" si="189"/>
        <v>1.5543122344752192E-13</v>
      </c>
      <c r="K1007">
        <f t="shared" si="190"/>
        <v>3.9999990260492311</v>
      </c>
      <c r="L1007">
        <f t="shared" si="191"/>
        <v>3.6706693240518007E-7</v>
      </c>
      <c r="M1007">
        <f>(B1007^Settings!$B$7)*(G1007^(1-Settings!$B$7))</f>
        <v>43188.472767658706</v>
      </c>
      <c r="N1007">
        <f t="shared" si="192"/>
        <v>1.9999997565122929</v>
      </c>
      <c r="O1007">
        <f>(Settings!$E$10/100)*M1007</f>
        <v>8637.6945535317409</v>
      </c>
      <c r="P1007">
        <f t="shared" si="193"/>
        <v>1.5999998052098343</v>
      </c>
      <c r="Q1007">
        <f t="shared" si="194"/>
        <v>0.95551137010813902</v>
      </c>
      <c r="R1007">
        <f>(B1007*Q1007)/((1+(Settings!$E$11/100))^(A1007-1))</f>
        <v>4.8820417165187638E-5</v>
      </c>
      <c r="S1007">
        <f t="shared" si="195"/>
        <v>85.700476605697318</v>
      </c>
    </row>
    <row r="1008" spans="1:19" x14ac:dyDescent="0.35">
      <c r="A1008">
        <f t="shared" si="184"/>
        <v>1005</v>
      </c>
      <c r="B1008">
        <f>B1007*(1+(Settings!$E$7/100))</f>
        <v>21810.181402923175</v>
      </c>
      <c r="C1008">
        <f>C1007*(1-(Settings!$E$8/100))+(Settings!$B$9*O1007)</f>
        <v>261722.11405537068</v>
      </c>
      <c r="D1008">
        <f t="shared" si="185"/>
        <v>1.000000365231668</v>
      </c>
      <c r="E1008">
        <f>E1007*(1-(Settings!$E$9/100))+(Settings!$B$10*O1007)</f>
        <v>29080.234895042558</v>
      </c>
      <c r="F1008">
        <f t="shared" si="186"/>
        <v>1.0000003652315348</v>
      </c>
      <c r="G1008">
        <f>(C1008^Settings!$B$8)*(E1008^(1-Settings!$B$8))</f>
        <v>87240.704685125616</v>
      </c>
      <c r="H1008">
        <f t="shared" si="187"/>
        <v>1.0000003652316014</v>
      </c>
      <c r="I1008">
        <f t="shared" si="188"/>
        <v>8.9999999999995755</v>
      </c>
      <c r="J1008">
        <f t="shared" si="189"/>
        <v>1.3322676295501878E-13</v>
      </c>
      <c r="K1008">
        <f t="shared" si="190"/>
        <v>3.9999990405138455</v>
      </c>
      <c r="L1008">
        <f t="shared" si="191"/>
        <v>3.6161544869628415E-7</v>
      </c>
      <c r="M1008">
        <f>(B1008^Settings!$B$7)*(G1008^(1-Settings!$B$7))</f>
        <v>43620.357574204259</v>
      </c>
      <c r="N1008">
        <f t="shared" si="192"/>
        <v>1.9999997601284467</v>
      </c>
      <c r="O1008">
        <f>(Settings!$E$10/100)*M1008</f>
        <v>8724.0715148408526</v>
      </c>
      <c r="P1008">
        <f t="shared" si="193"/>
        <v>1.5999998081027575</v>
      </c>
      <c r="Q1008">
        <f t="shared" si="194"/>
        <v>0.95551137122080188</v>
      </c>
      <c r="R1008">
        <f>(B1008*Q1008)/((1+(Settings!$E$11/100))^(A1008-1))</f>
        <v>4.8341785680644937E-5</v>
      </c>
      <c r="S1008">
        <f t="shared" si="195"/>
        <v>85.700524947483004</v>
      </c>
    </row>
    <row r="1009" spans="1:19" x14ac:dyDescent="0.35">
      <c r="A1009">
        <f t="shared" si="184"/>
        <v>1006</v>
      </c>
      <c r="B1009">
        <f>B1008*(1+(Settings!$E$7/100))</f>
        <v>22028.283216952408</v>
      </c>
      <c r="C1009">
        <f>C1008*(1-(Settings!$E$8/100))+(Settings!$B$9*O1008)</f>
        <v>264339.33613762003</v>
      </c>
      <c r="D1009">
        <f t="shared" si="185"/>
        <v>1.0000003598074514</v>
      </c>
      <c r="E1009">
        <f>E1008*(1-(Settings!$E$9/100))+(Settings!$B$10*O1008)</f>
        <v>29371.037348625789</v>
      </c>
      <c r="F1009">
        <f t="shared" si="186"/>
        <v>1.000000359807296</v>
      </c>
      <c r="G1009">
        <f>(C1009^Settings!$B$8)*(E1009^(1-Settings!$B$8))</f>
        <v>88113.112045875358</v>
      </c>
      <c r="H1009">
        <f t="shared" si="187"/>
        <v>1.0000003598073626</v>
      </c>
      <c r="I1009">
        <f t="shared" si="188"/>
        <v>8.9999999999995897</v>
      </c>
      <c r="J1009">
        <f t="shared" si="189"/>
        <v>1.5543122344752192E-13</v>
      </c>
      <c r="K1009">
        <f t="shared" si="190"/>
        <v>3.9999990547636388</v>
      </c>
      <c r="L1009">
        <f t="shared" si="191"/>
        <v>3.5624492245034389E-7</v>
      </c>
      <c r="M1009">
        <f>(B1009^Settings!$B$7)*(G1009^(1-Settings!$B$7))</f>
        <v>44056.561228420942</v>
      </c>
      <c r="N1009">
        <f t="shared" si="192"/>
        <v>1.9999997636908957</v>
      </c>
      <c r="O1009">
        <f>(Settings!$E$10/100)*M1009</f>
        <v>8811.3122456841884</v>
      </c>
      <c r="P1009">
        <f t="shared" si="193"/>
        <v>1.5999998109527167</v>
      </c>
      <c r="Q1009">
        <f t="shared" si="194"/>
        <v>0.95551137231694028</v>
      </c>
      <c r="R1009">
        <f>(B1009*Q1009)/((1+(Settings!$E$11/100))^(A1009-1))</f>
        <v>4.7867846660257278E-5</v>
      </c>
      <c r="S1009">
        <f t="shared" si="195"/>
        <v>85.700572815329664</v>
      </c>
    </row>
    <row r="1010" spans="1:19" x14ac:dyDescent="0.35">
      <c r="A1010">
        <f t="shared" si="184"/>
        <v>1007</v>
      </c>
      <c r="B1010">
        <f>B1009*(1+(Settings!$E$7/100))</f>
        <v>22248.566049121931</v>
      </c>
      <c r="C1010">
        <f>C1009*(1-(Settings!$E$8/100))+(Settings!$B$9*O1009)</f>
        <v>266982.73043598339</v>
      </c>
      <c r="D1010">
        <f t="shared" si="185"/>
        <v>1.0000003544637703</v>
      </c>
      <c r="E1010">
        <f>E1009*(1-(Settings!$E$9/100))+(Settings!$B$10*O1009)</f>
        <v>29664.747826221694</v>
      </c>
      <c r="F1010">
        <f t="shared" si="186"/>
        <v>1.0000003544636371</v>
      </c>
      <c r="G1010">
        <f>(C1010^Settings!$B$8)*(E1010^(1-Settings!$B$8))</f>
        <v>88994.243478663106</v>
      </c>
      <c r="H1010">
        <f t="shared" si="187"/>
        <v>1.0000003544637037</v>
      </c>
      <c r="I1010">
        <f t="shared" si="188"/>
        <v>8.9999999999996003</v>
      </c>
      <c r="J1010">
        <f t="shared" si="189"/>
        <v>1.1102230246251565E-13</v>
      </c>
      <c r="K1010">
        <f t="shared" si="190"/>
        <v>3.9999990688018019</v>
      </c>
      <c r="L1010">
        <f t="shared" si="191"/>
        <v>3.5095415462649271E-7</v>
      </c>
      <c r="M1010">
        <f>(B1010^Settings!$B$7)*(G1010^(1-Settings!$B$7))</f>
        <v>44497.126918787399</v>
      </c>
      <c r="N1010">
        <f t="shared" si="192"/>
        <v>1.9999997672004366</v>
      </c>
      <c r="O1010">
        <f>(Settings!$E$10/100)*M1010</f>
        <v>8899.4253837574797</v>
      </c>
      <c r="P1010">
        <f t="shared" si="193"/>
        <v>1.5999998137603493</v>
      </c>
      <c r="Q1010">
        <f t="shared" si="194"/>
        <v>0.95551137339679892</v>
      </c>
      <c r="R1010">
        <f>(B1010*Q1010)/((1+(Settings!$E$11/100))^(A1010-1))</f>
        <v>4.739855409950789E-5</v>
      </c>
      <c r="S1010">
        <f t="shared" si="195"/>
        <v>85.700620213883766</v>
      </c>
    </row>
    <row r="1011" spans="1:19" x14ac:dyDescent="0.35">
      <c r="A1011">
        <f t="shared" si="184"/>
        <v>1008</v>
      </c>
      <c r="B1011">
        <f>B1010*(1+(Settings!$E$7/100))</f>
        <v>22471.051709613152</v>
      </c>
      <c r="C1011">
        <f>C1010*(1-(Settings!$E$8/100))+(Settings!$B$9*O1010)</f>
        <v>269652.55867264548</v>
      </c>
      <c r="D1011">
        <f t="shared" si="185"/>
        <v>1.000000349199448</v>
      </c>
      <c r="E1011">
        <f>E1010*(1-(Settings!$E$9/100))+(Settings!$B$10*O1010)</f>
        <v>29961.395408073007</v>
      </c>
      <c r="F1011">
        <f t="shared" si="186"/>
        <v>1.0000003491993148</v>
      </c>
      <c r="G1011">
        <f>(C1011^Settings!$B$8)*(E1011^(1-Settings!$B$8))</f>
        <v>89884.186224217076</v>
      </c>
      <c r="H1011">
        <f t="shared" si="187"/>
        <v>1.0000003491993814</v>
      </c>
      <c r="I1011">
        <f t="shared" si="188"/>
        <v>8.9999999999996128</v>
      </c>
      <c r="J1011">
        <f t="shared" si="189"/>
        <v>1.3322676295501878E-13</v>
      </c>
      <c r="K1011">
        <f t="shared" si="190"/>
        <v>3.9999990826314762</v>
      </c>
      <c r="L1011">
        <f t="shared" si="191"/>
        <v>3.45741946183864E-7</v>
      </c>
      <c r="M1011">
        <f>(B1011^Settings!$B$7)*(G1011^(1-Settings!$B$7))</f>
        <v>44942.098265667126</v>
      </c>
      <c r="N1011">
        <f t="shared" si="192"/>
        <v>1.9999997706578561</v>
      </c>
      <c r="O1011">
        <f>(Settings!$E$10/100)*M1011</f>
        <v>8988.4196531334255</v>
      </c>
      <c r="P1011">
        <f t="shared" si="193"/>
        <v>1.5999998165262848</v>
      </c>
      <c r="Q1011">
        <f t="shared" si="194"/>
        <v>0.95551137446062029</v>
      </c>
      <c r="R1011">
        <f>(B1011*Q1011)/((1+(Settings!$E$11/100))^(A1011-1))</f>
        <v>4.6933862444903938E-5</v>
      </c>
      <c r="S1011">
        <f t="shared" si="195"/>
        <v>85.700667147746216</v>
      </c>
    </row>
    <row r="1012" spans="1:19" x14ac:dyDescent="0.35">
      <c r="A1012">
        <f t="shared" si="184"/>
        <v>1009</v>
      </c>
      <c r="B1012">
        <f>B1011*(1+(Settings!$E$7/100))</f>
        <v>22695.762226709285</v>
      </c>
      <c r="C1012">
        <f>C1011*(1-(Settings!$E$8/100))+(Settings!$B$9*O1011)</f>
        <v>272349.08518701262</v>
      </c>
      <c r="D1012">
        <f t="shared" si="185"/>
        <v>1.0000003440133076</v>
      </c>
      <c r="E1012">
        <f>E1011*(1-(Settings!$E$9/100))+(Settings!$B$10*O1011)</f>
        <v>30261.009465224888</v>
      </c>
      <c r="F1012">
        <f t="shared" si="186"/>
        <v>1.0000003440131966</v>
      </c>
      <c r="G1012">
        <f>(C1012^Settings!$B$8)*(E1012^(1-Settings!$B$8))</f>
        <v>90783.028395672765</v>
      </c>
      <c r="H1012">
        <f t="shared" si="187"/>
        <v>1.0000003440132632</v>
      </c>
      <c r="I1012">
        <f t="shared" si="188"/>
        <v>8.9999999999996234</v>
      </c>
      <c r="J1012">
        <f t="shared" si="189"/>
        <v>1.1102230246251565E-13</v>
      </c>
      <c r="K1012">
        <f t="shared" si="190"/>
        <v>3.9999990962557606</v>
      </c>
      <c r="L1012">
        <f t="shared" si="191"/>
        <v>3.4060718689943315E-7</v>
      </c>
      <c r="M1012">
        <f>(B1012^Settings!$B$7)*(G1012^(1-Settings!$B$7))</f>
        <v>45391.519325627189</v>
      </c>
      <c r="N1012">
        <f t="shared" si="192"/>
        <v>1.9999997740639275</v>
      </c>
      <c r="O1012">
        <f>(Settings!$E$10/100)*M1012</f>
        <v>9078.3038651254374</v>
      </c>
      <c r="P1012">
        <f t="shared" si="193"/>
        <v>1.599999819251142</v>
      </c>
      <c r="Q1012">
        <f t="shared" si="194"/>
        <v>0.9555113755086424</v>
      </c>
      <c r="R1012">
        <f>(B1012*Q1012)/((1+(Settings!$E$11/100))^(A1012-1))</f>
        <v>4.6473726589554555E-5</v>
      </c>
      <c r="S1012">
        <f t="shared" si="195"/>
        <v>85.700713621472801</v>
      </c>
    </row>
    <row r="1013" spans="1:19" x14ac:dyDescent="0.35">
      <c r="A1013">
        <f t="shared" si="184"/>
        <v>1010</v>
      </c>
      <c r="B1013">
        <f>B1012*(1+(Settings!$E$7/100))</f>
        <v>22922.71984897638</v>
      </c>
      <c r="C1013">
        <f>C1012*(1-(Settings!$E$8/100))+(Settings!$B$9*O1012)</f>
        <v>275072.57696188526</v>
      </c>
      <c r="D1013">
        <f t="shared" si="185"/>
        <v>1.0000003389042167</v>
      </c>
      <c r="E1013">
        <f>E1012*(1-(Settings!$E$9/100))+(Settings!$B$10*O1012)</f>
        <v>30563.619662432935</v>
      </c>
      <c r="F1013">
        <f t="shared" si="186"/>
        <v>1.0000003389040835</v>
      </c>
      <c r="G1013">
        <f>(C1013^Settings!$B$8)*(E1013^(1-Settings!$B$8))</f>
        <v>91690.858987296961</v>
      </c>
      <c r="H1013">
        <f t="shared" si="187"/>
        <v>1.0000003389041723</v>
      </c>
      <c r="I1013">
        <f t="shared" si="188"/>
        <v>8.9999999999996358</v>
      </c>
      <c r="J1013">
        <f t="shared" si="189"/>
        <v>1.3322676295501878E-13</v>
      </c>
      <c r="K1013">
        <f t="shared" si="190"/>
        <v>3.9999991096777046</v>
      </c>
      <c r="L1013">
        <f t="shared" si="191"/>
        <v>3.3554867773233354E-7</v>
      </c>
      <c r="M1013">
        <f>(B1013^Settings!$B$7)*(G1013^(1-Settings!$B$7))</f>
        <v>45845.43459580034</v>
      </c>
      <c r="N1013">
        <f t="shared" si="192"/>
        <v>1.9999997774194138</v>
      </c>
      <c r="O1013">
        <f>(Settings!$E$10/100)*M1013</f>
        <v>9169.0869191600686</v>
      </c>
      <c r="P1013">
        <f t="shared" si="193"/>
        <v>1.5999998219355311</v>
      </c>
      <c r="Q1013">
        <f t="shared" si="194"/>
        <v>0.95551137654109985</v>
      </c>
      <c r="R1013">
        <f>(B1013*Q1013)/((1+(Settings!$E$11/100))^(A1013-1))</f>
        <v>4.6018101868792616E-5</v>
      </c>
      <c r="S1013">
        <f t="shared" si="195"/>
        <v>85.70075963957467</v>
      </c>
    </row>
    <row r="1014" spans="1:19" x14ac:dyDescent="0.35">
      <c r="A1014">
        <f t="shared" si="184"/>
        <v>1011</v>
      </c>
      <c r="B1014">
        <f>B1013*(1+(Settings!$E$7/100))</f>
        <v>23151.947047466143</v>
      </c>
      <c r="C1014">
        <f>C1013*(1-(Settings!$E$8/100))+(Settings!$B$9*O1013)</f>
        <v>277823.30364989163</v>
      </c>
      <c r="D1014">
        <f t="shared" si="185"/>
        <v>1.0000003338709762</v>
      </c>
      <c r="E1014">
        <f>E1013*(1-(Settings!$E$9/100))+(Settings!$B$10*O1013)</f>
        <v>30869.255961100283</v>
      </c>
      <c r="F1014">
        <f t="shared" si="186"/>
        <v>1.0000003338708652</v>
      </c>
      <c r="G1014">
        <f>(C1014^Settings!$B$8)*(E1014^(1-Settings!$B$8))</f>
        <v>92607.767883299035</v>
      </c>
      <c r="H1014">
        <f t="shared" si="187"/>
        <v>1.0000003338709096</v>
      </c>
      <c r="I1014">
        <f t="shared" si="188"/>
        <v>8.9999999999996465</v>
      </c>
      <c r="J1014">
        <f t="shared" si="189"/>
        <v>1.1102230246251565E-13</v>
      </c>
      <c r="K1014">
        <f t="shared" si="190"/>
        <v>3.9999991229003116</v>
      </c>
      <c r="L1014">
        <f t="shared" si="191"/>
        <v>3.305652418461591E-7</v>
      </c>
      <c r="M1014">
        <f>(B1014^Settings!$B$7)*(G1014^(1-Settings!$B$7))</f>
        <v>46303.889018290618</v>
      </c>
      <c r="N1014">
        <f t="shared" si="192"/>
        <v>1.9999997807250658</v>
      </c>
      <c r="O1014">
        <f>(Settings!$E$10/100)*M1014</f>
        <v>9260.777803658124</v>
      </c>
      <c r="P1014">
        <f t="shared" si="193"/>
        <v>1.5999998245800526</v>
      </c>
      <c r="Q1014">
        <f t="shared" si="194"/>
        <v>0.95551137755822357</v>
      </c>
      <c r="R1014">
        <f>(B1014*Q1014)/((1+(Settings!$E$11/100))^(A1014-1))</f>
        <v>4.5566944055839E-5</v>
      </c>
      <c r="S1014">
        <f t="shared" si="195"/>
        <v>85.700805206518723</v>
      </c>
    </row>
    <row r="1015" spans="1:19" x14ac:dyDescent="0.35">
      <c r="A1015">
        <f t="shared" si="184"/>
        <v>1012</v>
      </c>
      <c r="B1015">
        <f>B1014*(1+(Settings!$E$7/100))</f>
        <v>23383.466517940804</v>
      </c>
      <c r="C1015">
        <f>C1014*(1-(Settings!$E$8/100))+(Settings!$B$9*O1014)</f>
        <v>280601.53760018613</v>
      </c>
      <c r="D1015">
        <f t="shared" si="185"/>
        <v>1.0000003289124981</v>
      </c>
      <c r="E1015">
        <f>E1014*(1-(Settings!$E$9/100))+(Settings!$B$10*O1014)</f>
        <v>31177.94862224409</v>
      </c>
      <c r="F1015">
        <f t="shared" si="186"/>
        <v>1.0000003289123871</v>
      </c>
      <c r="G1015">
        <f>(C1015^Settings!$B$8)*(E1015^(1-Settings!$B$8))</f>
        <v>93533.84586673048</v>
      </c>
      <c r="H1015">
        <f t="shared" si="187"/>
        <v>1.0000003289124315</v>
      </c>
      <c r="I1015">
        <f t="shared" si="188"/>
        <v>8.9999999999996572</v>
      </c>
      <c r="J1015">
        <f t="shared" si="189"/>
        <v>1.1102230246251565E-13</v>
      </c>
      <c r="K1015">
        <f t="shared" si="190"/>
        <v>3.9999991359265437</v>
      </c>
      <c r="L1015">
        <f t="shared" si="191"/>
        <v>3.2565588004018764E-7</v>
      </c>
      <c r="M1015">
        <f>(B1015^Settings!$B$7)*(G1015^(1-Settings!$B$7))</f>
        <v>46766.927984623144</v>
      </c>
      <c r="N1015">
        <f t="shared" si="192"/>
        <v>1.9999997839816239</v>
      </c>
      <c r="O1015">
        <f>(Settings!$E$10/100)*M1015</f>
        <v>9353.3855969246288</v>
      </c>
      <c r="P1015">
        <f t="shared" si="193"/>
        <v>1.5999998271852991</v>
      </c>
      <c r="Q1015">
        <f t="shared" si="194"/>
        <v>0.9555113785602416</v>
      </c>
      <c r="R1015">
        <f>(B1015*Q1015)/((1+(Settings!$E$11/100))^(A1015-1))</f>
        <v>4.5120209357509832E-5</v>
      </c>
      <c r="S1015">
        <f t="shared" si="195"/>
        <v>85.700850326728087</v>
      </c>
    </row>
    <row r="1016" spans="1:19" x14ac:dyDescent="0.35">
      <c r="A1016">
        <f t="shared" si="184"/>
        <v>1013</v>
      </c>
      <c r="B1016">
        <f>B1015*(1+(Settings!$E$7/100))</f>
        <v>23617.301183120213</v>
      </c>
      <c r="C1016">
        <f>C1015*(1-(Settings!$E$8/100))+(Settings!$B$9*O1015)</f>
        <v>283407.55388541456</v>
      </c>
      <c r="D1016">
        <f t="shared" si="185"/>
        <v>1.00000032402765</v>
      </c>
      <c r="E1016">
        <f>E1015*(1-(Settings!$E$9/100))+(Settings!$B$10*O1015)</f>
        <v>31489.72820949167</v>
      </c>
      <c r="F1016">
        <f t="shared" si="186"/>
        <v>1.000000324027539</v>
      </c>
      <c r="G1016">
        <f>(C1016^Settings!$B$8)*(E1016^(1-Settings!$B$8))</f>
        <v>94469.184628473275</v>
      </c>
      <c r="H1016">
        <f t="shared" si="187"/>
        <v>1.0000003240276056</v>
      </c>
      <c r="I1016">
        <f t="shared" si="188"/>
        <v>8.9999999999996678</v>
      </c>
      <c r="J1016">
        <f t="shared" si="189"/>
        <v>1.1102230246251565E-13</v>
      </c>
      <c r="K1016">
        <f t="shared" si="190"/>
        <v>3.9999991487593176</v>
      </c>
      <c r="L1016">
        <f t="shared" si="191"/>
        <v>3.2081941547801307E-7</v>
      </c>
      <c r="M1016">
        <f>(B1016^Settings!$B$7)*(G1016^(1-Settings!$B$7))</f>
        <v>47234.597340238259</v>
      </c>
      <c r="N1016">
        <f t="shared" si="192"/>
        <v>1.9999997871898179</v>
      </c>
      <c r="O1016">
        <f>(Settings!$E$10/100)*M1016</f>
        <v>9446.9194680476521</v>
      </c>
      <c r="P1016">
        <f t="shared" si="193"/>
        <v>1.5999998297518543</v>
      </c>
      <c r="Q1016">
        <f t="shared" si="194"/>
        <v>0.95551137954737819</v>
      </c>
      <c r="R1016">
        <f>(B1016*Q1016)/((1+(Settings!$E$11/100))^(A1016-1))</f>
        <v>4.4677854409965338E-5</v>
      </c>
      <c r="S1016">
        <f t="shared" si="195"/>
        <v>85.700895004582492</v>
      </c>
    </row>
    <row r="1017" spans="1:19" x14ac:dyDescent="0.35">
      <c r="A1017">
        <f t="shared" si="184"/>
        <v>1014</v>
      </c>
      <c r="B1017">
        <f>B1016*(1+(Settings!$E$7/100))</f>
        <v>23853.474194951414</v>
      </c>
      <c r="C1017">
        <f>C1016*(1-(Settings!$E$8/100))+(Settings!$B$9*O1016)</f>
        <v>286241.63032894913</v>
      </c>
      <c r="D1017">
        <f t="shared" si="185"/>
        <v>1.0000003192153661</v>
      </c>
      <c r="E1017">
        <f>E1016*(1-(Settings!$E$9/100))+(Settings!$B$10*O1016)</f>
        <v>31804.6255921066</v>
      </c>
      <c r="F1017">
        <f t="shared" si="186"/>
        <v>1.0000003192152551</v>
      </c>
      <c r="G1017">
        <f>(C1017^Settings!$B$8)*(E1017^(1-Settings!$B$8))</f>
        <v>95413.87677631808</v>
      </c>
      <c r="H1017">
        <f t="shared" si="187"/>
        <v>1.0000003192152773</v>
      </c>
      <c r="I1017">
        <f t="shared" si="188"/>
        <v>8.9999999999996767</v>
      </c>
      <c r="J1017">
        <f t="shared" si="189"/>
        <v>8.8817841970012523E-14</v>
      </c>
      <c r="K1017">
        <f t="shared" si="190"/>
        <v>3.9999991614015045</v>
      </c>
      <c r="L1017">
        <f t="shared" si="191"/>
        <v>3.1605473793661076E-7</v>
      </c>
      <c r="M1017">
        <f>(B1017^Settings!$B$7)*(G1017^(1-Settings!$B$7))</f>
        <v>47706.943389030668</v>
      </c>
      <c r="N1017">
        <f t="shared" si="192"/>
        <v>1.999999790350365</v>
      </c>
      <c r="O1017">
        <f>(Settings!$E$10/100)*M1017</f>
        <v>9541.3886778061333</v>
      </c>
      <c r="P1017">
        <f t="shared" si="193"/>
        <v>1.599999832280292</v>
      </c>
      <c r="Q1017">
        <f t="shared" si="194"/>
        <v>0.9555113805198544</v>
      </c>
      <c r="R1017">
        <f>(B1017*Q1017)/((1+(Settings!$E$11/100))^(A1017-1))</f>
        <v>4.4239836274500787E-5</v>
      </c>
      <c r="S1017">
        <f t="shared" si="195"/>
        <v>85.700939244418763</v>
      </c>
    </row>
    <row r="1018" spans="1:19" x14ac:dyDescent="0.35">
      <c r="A1018">
        <f t="shared" si="184"/>
        <v>1015</v>
      </c>
      <c r="B1018">
        <f>B1017*(1+(Settings!$E$7/100))</f>
        <v>24092.008936900929</v>
      </c>
      <c r="C1018">
        <f>C1017*(1-(Settings!$E$8/100))+(Settings!$B$9*O1017)</f>
        <v>289104.04753239563</v>
      </c>
      <c r="D1018">
        <f t="shared" si="185"/>
        <v>1.0000003144745362</v>
      </c>
      <c r="E1018">
        <f>E1017*(1-(Settings!$E$9/100))+(Settings!$B$10*O1017)</f>
        <v>32122.671948045081</v>
      </c>
      <c r="F1018">
        <f t="shared" si="186"/>
        <v>1.0000003144744252</v>
      </c>
      <c r="G1018">
        <f>(C1018^Settings!$B$8)*(E1018^(1-Settings!$B$8))</f>
        <v>96368.015844133566</v>
      </c>
      <c r="H1018">
        <f t="shared" si="187"/>
        <v>1.0000003144744918</v>
      </c>
      <c r="I1018">
        <f t="shared" si="188"/>
        <v>8.9999999999996856</v>
      </c>
      <c r="J1018">
        <f t="shared" si="189"/>
        <v>8.8817841970012523E-14</v>
      </c>
      <c r="K1018">
        <f t="shared" si="190"/>
        <v>3.9999991738559371</v>
      </c>
      <c r="L1018">
        <f t="shared" si="191"/>
        <v>3.1136087041971905E-7</v>
      </c>
      <c r="M1018">
        <f>(B1018^Settings!$B$7)*(G1018^(1-Settings!$B$7))</f>
        <v>48184.012897934066</v>
      </c>
      <c r="N1018">
        <f t="shared" si="192"/>
        <v>1.9999997934639737</v>
      </c>
      <c r="O1018">
        <f>(Settings!$E$10/100)*M1018</f>
        <v>9636.8025795868143</v>
      </c>
      <c r="P1018">
        <f t="shared" si="193"/>
        <v>1.5999998347711788</v>
      </c>
      <c r="Q1018">
        <f t="shared" si="194"/>
        <v>0.95551138147788772</v>
      </c>
      <c r="R1018">
        <f>(B1018*Q1018)/((1+(Settings!$E$11/100))^(A1018-1))</f>
        <v>4.3806112433378397E-5</v>
      </c>
      <c r="S1018">
        <f t="shared" si="195"/>
        <v>85.700983050531192</v>
      </c>
    </row>
    <row r="1019" spans="1:19" x14ac:dyDescent="0.35">
      <c r="A1019">
        <f t="shared" si="184"/>
        <v>1016</v>
      </c>
      <c r="B1019">
        <f>B1018*(1+(Settings!$E$7/100))</f>
        <v>24332.92902626994</v>
      </c>
      <c r="C1019">
        <f>C1018*(1-(Settings!$E$8/100))+(Settings!$B$9*O1018)</f>
        <v>291995.08890337584</v>
      </c>
      <c r="D1019">
        <f t="shared" si="185"/>
        <v>1.0000003098041166</v>
      </c>
      <c r="E1019">
        <f>E1018*(1-(Settings!$E$9/100))+(Settings!$B$10*O1018)</f>
        <v>32443.898767042858</v>
      </c>
      <c r="F1019">
        <f t="shared" si="186"/>
        <v>1.0000003098040056</v>
      </c>
      <c r="G1019">
        <f>(C1019^Settings!$B$8)*(E1019^(1-Settings!$B$8))</f>
        <v>97331.696301126925</v>
      </c>
      <c r="H1019">
        <f t="shared" si="187"/>
        <v>1.00000030980405</v>
      </c>
      <c r="I1019">
        <f t="shared" si="188"/>
        <v>8.9999999999996962</v>
      </c>
      <c r="J1019">
        <f t="shared" si="189"/>
        <v>1.1102230246251565E-13</v>
      </c>
      <c r="K1019">
        <f t="shared" si="190"/>
        <v>3.9999991861254021</v>
      </c>
      <c r="L1019">
        <f t="shared" si="191"/>
        <v>3.0673668049985281E-7</v>
      </c>
      <c r="M1019">
        <f>(B1019^Settings!$B$7)*(G1019^(1-Settings!$B$7))</f>
        <v>48665.853101551416</v>
      </c>
      <c r="N1019">
        <f t="shared" si="192"/>
        <v>1.9999997965313401</v>
      </c>
      <c r="O1019">
        <f>(Settings!$E$10/100)*M1019</f>
        <v>9733.170620310284</v>
      </c>
      <c r="P1019">
        <f t="shared" si="193"/>
        <v>1.5999998372250721</v>
      </c>
      <c r="Q1019">
        <f t="shared" si="194"/>
        <v>0.95551138242169287</v>
      </c>
      <c r="R1019">
        <f>(B1019*Q1019)/((1+(Settings!$E$11/100))^(A1019-1))</f>
        <v>4.3376640785700318E-5</v>
      </c>
      <c r="S1019">
        <f t="shared" si="195"/>
        <v>85.701026427171982</v>
      </c>
    </row>
    <row r="1020" spans="1:19" x14ac:dyDescent="0.35">
      <c r="A1020">
        <f t="shared" si="184"/>
        <v>1017</v>
      </c>
      <c r="B1020">
        <f>B1019*(1+(Settings!$E$7/100))</f>
        <v>24576.25831653264</v>
      </c>
      <c r="C1020">
        <f>C1019*(1-(Settings!$E$8/100))+(Settings!$B$9*O1019)</f>
        <v>294915.04068358761</v>
      </c>
      <c r="D1020">
        <f t="shared" si="185"/>
        <v>1.0000003052030859</v>
      </c>
      <c r="E1020">
        <f>E1019*(1-(Settings!$E$9/100))+(Settings!$B$10*O1019)</f>
        <v>32768.337853733028</v>
      </c>
      <c r="F1020">
        <f t="shared" si="186"/>
        <v>1.0000003052029749</v>
      </c>
      <c r="G1020">
        <f>(C1020^Settings!$B$8)*(E1020^(1-Settings!$B$8))</f>
        <v>98305.013561197469</v>
      </c>
      <c r="H1020">
        <f t="shared" si="187"/>
        <v>1.0000003052030193</v>
      </c>
      <c r="I1020">
        <f t="shared" si="188"/>
        <v>8.9999999999997051</v>
      </c>
      <c r="J1020">
        <f t="shared" si="189"/>
        <v>8.8817841970012523E-14</v>
      </c>
      <c r="K1020">
        <f t="shared" si="190"/>
        <v>3.9999991982126475</v>
      </c>
      <c r="L1020">
        <f t="shared" si="191"/>
        <v>3.0218119118075037E-7</v>
      </c>
      <c r="M1020">
        <f>(B1020^Settings!$B$7)*(G1020^(1-Settings!$B$7))</f>
        <v>49152.511706831756</v>
      </c>
      <c r="N1020">
        <f t="shared" si="192"/>
        <v>1.9999997995531518</v>
      </c>
      <c r="O1020">
        <f>(Settings!$E$10/100)*M1020</f>
        <v>9830.5023413663512</v>
      </c>
      <c r="P1020">
        <f t="shared" si="193"/>
        <v>1.5999998396425212</v>
      </c>
      <c r="Q1020">
        <f t="shared" si="194"/>
        <v>0.95551138335148111</v>
      </c>
      <c r="R1020">
        <f>(B1020*Q1020)/((1+(Settings!$E$11/100))^(A1020-1))</f>
        <v>4.2951379643321868E-5</v>
      </c>
      <c r="S1020">
        <f t="shared" si="195"/>
        <v>85.701069378551622</v>
      </c>
    </row>
    <row r="1021" spans="1:19" x14ac:dyDescent="0.35">
      <c r="A1021">
        <f t="shared" si="184"/>
        <v>1018</v>
      </c>
      <c r="B1021">
        <f>B1020*(1+(Settings!$E$7/100))</f>
        <v>24822.020899697967</v>
      </c>
      <c r="C1021">
        <f>C1020*(1-(Settings!$E$8/100))+(Settings!$B$9*O1020)</f>
        <v>297864.19197714556</v>
      </c>
      <c r="D1021">
        <f t="shared" si="185"/>
        <v>1.0000003006703562</v>
      </c>
      <c r="E1021">
        <f>E1020*(1-(Settings!$E$9/100))+(Settings!$B$10*O1020)</f>
        <v>33096.021330795003</v>
      </c>
      <c r="F1021">
        <f t="shared" si="186"/>
        <v>1.0000003006702451</v>
      </c>
      <c r="G1021">
        <f>(C1021^Settings!$B$8)*(E1021^(1-Settings!$B$8))</f>
        <v>99288.063992383424</v>
      </c>
      <c r="H1021">
        <f t="shared" si="187"/>
        <v>1.0000003006703118</v>
      </c>
      <c r="I1021">
        <f t="shared" si="188"/>
        <v>8.999999999999714</v>
      </c>
      <c r="J1021">
        <f t="shared" si="189"/>
        <v>8.8817841970012523E-14</v>
      </c>
      <c r="K1021">
        <f t="shared" si="190"/>
        <v>3.9999992101203796</v>
      </c>
      <c r="L1021">
        <f t="shared" si="191"/>
        <v>2.976933588527686E-7</v>
      </c>
      <c r="M1021">
        <f>(B1021^Settings!$B$7)*(G1021^(1-Settings!$B$7))</f>
        <v>49644.03689779358</v>
      </c>
      <c r="N1021">
        <f t="shared" si="192"/>
        <v>1.9999998025300851</v>
      </c>
      <c r="O1021">
        <f>(Settings!$E$10/100)*M1021</f>
        <v>9928.807379558717</v>
      </c>
      <c r="P1021">
        <f t="shared" si="193"/>
        <v>1.599999842024068</v>
      </c>
      <c r="Q1021">
        <f t="shared" si="194"/>
        <v>0.95551138426746063</v>
      </c>
      <c r="R1021">
        <f>(B1021*Q1021)/((1+(Settings!$E$11/100))^(A1021-1))</f>
        <v>4.2530287726805104E-5</v>
      </c>
      <c r="S1021">
        <f t="shared" si="195"/>
        <v>85.701111908839351</v>
      </c>
    </row>
    <row r="1022" spans="1:19" x14ac:dyDescent="0.35">
      <c r="A1022">
        <f t="shared" si="184"/>
        <v>1019</v>
      </c>
      <c r="B1022">
        <f>B1021*(1+(Settings!$E$7/100))</f>
        <v>25070.241108694947</v>
      </c>
      <c r="C1022">
        <f>C1021*(1-(Settings!$E$8/100))+(Settings!$B$9*O1021)</f>
        <v>300842.83477920544</v>
      </c>
      <c r="D1022">
        <f t="shared" si="185"/>
        <v>1.0000002962049281</v>
      </c>
      <c r="E1022">
        <f>E1021*(1-(Settings!$E$9/100))+(Settings!$B$10*O1021)</f>
        <v>33426.981642134975</v>
      </c>
      <c r="F1022">
        <f t="shared" si="186"/>
        <v>1.0000002962048615</v>
      </c>
      <c r="G1022">
        <f>(C1022^Settings!$B$8)*(E1022^(1-Settings!$B$8))</f>
        <v>100280.94492640338</v>
      </c>
      <c r="H1022">
        <f t="shared" si="187"/>
        <v>1.0000002962049059</v>
      </c>
      <c r="I1022">
        <f t="shared" si="188"/>
        <v>8.9999999999997211</v>
      </c>
      <c r="J1022">
        <f t="shared" si="189"/>
        <v>8.8817841970012523E-14</v>
      </c>
      <c r="K1022">
        <f t="shared" si="190"/>
        <v>3.9999992218512648</v>
      </c>
      <c r="L1022">
        <f t="shared" si="191"/>
        <v>2.9327218431518531E-7</v>
      </c>
      <c r="M1022">
        <f>(B1022^Settings!$B$7)*(G1022^(1-Settings!$B$7))</f>
        <v>50140.477340295554</v>
      </c>
      <c r="N1022">
        <f t="shared" si="192"/>
        <v>1.9999998054628068</v>
      </c>
      <c r="O1022">
        <f>(Settings!$E$10/100)*M1022</f>
        <v>10028.095468059111</v>
      </c>
      <c r="P1022">
        <f t="shared" si="193"/>
        <v>1.5999998443702454</v>
      </c>
      <c r="Q1022">
        <f t="shared" si="194"/>
        <v>0.95551138516983658</v>
      </c>
      <c r="R1022">
        <f>(B1022*Q1022)/((1+(Settings!$E$11/100))^(A1022-1))</f>
        <v>4.2113324161411779E-5</v>
      </c>
      <c r="S1022">
        <f t="shared" si="195"/>
        <v>85.701154022163507</v>
      </c>
    </row>
    <row r="1023" spans="1:19" x14ac:dyDescent="0.35">
      <c r="A1023">
        <f t="shared" si="184"/>
        <v>1020</v>
      </c>
      <c r="B1023">
        <f>B1022*(1+(Settings!$E$7/100))</f>
        <v>25320.943519781897</v>
      </c>
      <c r="C1023">
        <f>C1022*(1-(Settings!$E$8/100))+(Settings!$B$9*O1022)</f>
        <v>303851.26400487451</v>
      </c>
      <c r="D1023">
        <f t="shared" si="185"/>
        <v>1.000000291805847</v>
      </c>
      <c r="E1023">
        <f>E1022*(1-(Settings!$E$9/100))+(Settings!$B$10*O1022)</f>
        <v>33761.251556098185</v>
      </c>
      <c r="F1023">
        <f t="shared" si="186"/>
        <v>1.0000002918057582</v>
      </c>
      <c r="G1023">
        <f>(C1023^Settings!$B$8)*(E1023^(1-Settings!$B$8))</f>
        <v>101283.75466829304</v>
      </c>
      <c r="H1023">
        <f t="shared" si="187"/>
        <v>1.0000002918058248</v>
      </c>
      <c r="I1023">
        <f t="shared" si="188"/>
        <v>8.9999999999997282</v>
      </c>
      <c r="J1023">
        <f t="shared" si="189"/>
        <v>8.8817841970012523E-14</v>
      </c>
      <c r="K1023">
        <f t="shared" si="190"/>
        <v>3.9999992334079284</v>
      </c>
      <c r="L1023">
        <f t="shared" si="191"/>
        <v>2.8891664616281787E-7</v>
      </c>
      <c r="M1023">
        <f>(B1023^Settings!$B$7)*(G1023^(1-Settings!$B$7))</f>
        <v>50641.882186854928</v>
      </c>
      <c r="N1023">
        <f t="shared" si="192"/>
        <v>1.999999808351973</v>
      </c>
      <c r="O1023">
        <f>(Settings!$E$10/100)*M1023</f>
        <v>10128.376437370986</v>
      </c>
      <c r="P1023">
        <f t="shared" si="193"/>
        <v>1.5999998466815784</v>
      </c>
      <c r="Q1023">
        <f t="shared" si="194"/>
        <v>0.95551138605881103</v>
      </c>
      <c r="R1023">
        <f>(B1023*Q1023)/((1+(Settings!$E$11/100))^(A1023-1))</f>
        <v>4.1700448473135761E-5</v>
      </c>
      <c r="S1023">
        <f t="shared" si="195"/>
        <v>85.701195722611985</v>
      </c>
    </row>
    <row r="1024" spans="1:19" x14ac:dyDescent="0.35">
      <c r="A1024">
        <f t="shared" si="184"/>
        <v>1021</v>
      </c>
      <c r="B1024">
        <f>B1023*(1+(Settings!$E$7/100))</f>
        <v>25574.152954979716</v>
      </c>
      <c r="C1024">
        <f>C1023*(1-(Settings!$E$8/100))+(Settings!$B$9*O1023)</f>
        <v>306889.77751841088</v>
      </c>
      <c r="D1024">
        <f t="shared" si="185"/>
        <v>1.0000002874721137</v>
      </c>
      <c r="E1024">
        <f>E1023*(1-(Settings!$E$9/100))+(Settings!$B$10*O1023)</f>
        <v>34098.86416871332</v>
      </c>
      <c r="F1024">
        <f t="shared" si="186"/>
        <v>1.0000002874720249</v>
      </c>
      <c r="G1024">
        <f>(C1024^Settings!$B$8)*(E1024^(1-Settings!$B$8))</f>
        <v>102296.59250613848</v>
      </c>
      <c r="H1024">
        <f t="shared" si="187"/>
        <v>1.0000002874720693</v>
      </c>
      <c r="I1024">
        <f t="shared" si="188"/>
        <v>8.9999999999997353</v>
      </c>
      <c r="J1024">
        <f t="shared" si="189"/>
        <v>8.8817841970012523E-14</v>
      </c>
      <c r="K1024">
        <f t="shared" si="190"/>
        <v>3.9999992447929587</v>
      </c>
      <c r="L1024">
        <f t="shared" si="191"/>
        <v>2.8462581180832558E-7</v>
      </c>
      <c r="M1024">
        <f>(B1024^Settings!$B$7)*(G1024^(1-Settings!$B$7))</f>
        <v>51148.30108151411</v>
      </c>
      <c r="N1024">
        <f t="shared" si="192"/>
        <v>1.9999998111982309</v>
      </c>
      <c r="O1024">
        <f>(Settings!$E$10/100)*M1024</f>
        <v>10229.660216302822</v>
      </c>
      <c r="P1024">
        <f t="shared" si="193"/>
        <v>1.5999998489585847</v>
      </c>
      <c r="Q1024">
        <f t="shared" si="194"/>
        <v>0.9555113869345826</v>
      </c>
      <c r="R1024">
        <f>(B1024*Q1024)/((1+(Settings!$E$11/100))^(A1024-1))</f>
        <v>4.1291620584774265E-5</v>
      </c>
      <c r="S1024">
        <f t="shared" si="195"/>
        <v>85.701237014232575</v>
      </c>
    </row>
    <row r="1025" spans="1:19" x14ac:dyDescent="0.35">
      <c r="A1025">
        <f t="shared" si="184"/>
        <v>1022</v>
      </c>
      <c r="B1025">
        <f>B1024*(1+(Settings!$E$7/100))</f>
        <v>25829.894484529512</v>
      </c>
      <c r="C1025">
        <f>C1024*(1-(Settings!$E$8/100))+(Settings!$B$9*O1024)</f>
        <v>309958.67616271519</v>
      </c>
      <c r="D1025">
        <f t="shared" si="185"/>
        <v>1.0000002832027288</v>
      </c>
      <c r="E1025">
        <f>E1024*(1-(Settings!$E$9/100))+(Settings!$B$10*O1024)</f>
        <v>34439.852906969332</v>
      </c>
      <c r="F1025">
        <f t="shared" si="186"/>
        <v>1.0000002832026178</v>
      </c>
      <c r="G1025">
        <f>(C1025^Settings!$B$8)*(E1025^(1-Settings!$B$8))</f>
        <v>103319.55872090653</v>
      </c>
      <c r="H1025">
        <f t="shared" si="187"/>
        <v>1.0000002832026622</v>
      </c>
      <c r="I1025">
        <f t="shared" si="188"/>
        <v>8.9999999999997442</v>
      </c>
      <c r="J1025">
        <f t="shared" si="189"/>
        <v>8.8817841970012523E-14</v>
      </c>
      <c r="K1025">
        <f t="shared" si="190"/>
        <v>3.9999992560089033</v>
      </c>
      <c r="L1025">
        <f t="shared" si="191"/>
        <v>2.8039865984652579E-7</v>
      </c>
      <c r="M1025">
        <f>(B1025^Settings!$B$7)*(G1025^(1-Settings!$B$7))</f>
        <v>51659.784164755918</v>
      </c>
      <c r="N1025">
        <f t="shared" si="192"/>
        <v>1.999999814002217</v>
      </c>
      <c r="O1025">
        <f>(Settings!$E$10/100)*M1025</f>
        <v>10331.956832951184</v>
      </c>
      <c r="P1025">
        <f t="shared" si="193"/>
        <v>1.5999998512017737</v>
      </c>
      <c r="Q1025">
        <f t="shared" si="194"/>
        <v>0.95551138779734757</v>
      </c>
      <c r="R1025">
        <f>(B1025*Q1025)/((1+(Settings!$E$11/100))^(A1025-1))</f>
        <v>4.0886800812037757E-5</v>
      </c>
      <c r="S1025">
        <f t="shared" si="195"/>
        <v>85.701277901033393</v>
      </c>
    </row>
    <row r="1026" spans="1:19" x14ac:dyDescent="0.35">
      <c r="A1026">
        <f t="shared" si="184"/>
        <v>1023</v>
      </c>
      <c r="B1026">
        <f>B1025*(1+(Settings!$E$7/100))</f>
        <v>26088.193429374805</v>
      </c>
      <c r="C1026">
        <f>C1025*(1-(Settings!$E$8/100))+(Settings!$B$9*O1025)</f>
        <v>313058.26378911699</v>
      </c>
      <c r="D1026">
        <f t="shared" si="185"/>
        <v>1.0000002789967599</v>
      </c>
      <c r="E1026">
        <f>E1025*(1-(Settings!$E$9/100))+(Settings!$B$10*O1025)</f>
        <v>34784.251532125061</v>
      </c>
      <c r="F1026">
        <f t="shared" si="186"/>
        <v>1.0000002789966489</v>
      </c>
      <c r="G1026">
        <f>(C1026^Settings!$B$8)*(E1026^(1-Settings!$B$8))</f>
        <v>104352.75459637376</v>
      </c>
      <c r="H1026">
        <f t="shared" si="187"/>
        <v>1.0000002789967155</v>
      </c>
      <c r="I1026">
        <f t="shared" si="188"/>
        <v>8.9999999999997531</v>
      </c>
      <c r="J1026">
        <f t="shared" si="189"/>
        <v>8.8817841970012523E-14</v>
      </c>
      <c r="K1026">
        <f t="shared" si="190"/>
        <v>3.9999992670582762</v>
      </c>
      <c r="L1026">
        <f t="shared" si="191"/>
        <v>2.7623436871238027E-7</v>
      </c>
      <c r="M1026">
        <f>(B1026^Settings!$B$7)*(G1026^(1-Settings!$B$7))</f>
        <v>52176.382078468028</v>
      </c>
      <c r="N1026">
        <f t="shared" si="192"/>
        <v>1.9999998167645607</v>
      </c>
      <c r="O1026">
        <f>(Settings!$E$10/100)*M1026</f>
        <v>10435.276415693606</v>
      </c>
      <c r="P1026">
        <f t="shared" si="193"/>
        <v>1.5999998534116486</v>
      </c>
      <c r="Q1026">
        <f t="shared" si="194"/>
        <v>0.95551138864729956</v>
      </c>
      <c r="R1026">
        <f>(B1026*Q1026)/((1+(Settings!$E$11/100))^(A1026-1))</f>
        <v>4.0485949859697742E-5</v>
      </c>
      <c r="S1026">
        <f t="shared" si="195"/>
        <v>85.701318386983246</v>
      </c>
    </row>
    <row r="1027" spans="1:19" x14ac:dyDescent="0.35">
      <c r="A1027">
        <f t="shared" si="184"/>
        <v>1024</v>
      </c>
      <c r="B1027">
        <f>B1026*(1+(Settings!$E$7/100))</f>
        <v>26349.075363668555</v>
      </c>
      <c r="C1027">
        <f>C1026*(1-(Settings!$E$8/100))+(Settings!$B$9*O1026)</f>
        <v>316188.84728745889</v>
      </c>
      <c r="D1027">
        <f t="shared" si="185"/>
        <v>1.00000027485323</v>
      </c>
      <c r="E1027">
        <f>E1026*(1-(Settings!$E$9/100))+(Settings!$B$10*O1026)</f>
        <v>35132.094143051916</v>
      </c>
      <c r="F1027">
        <f t="shared" si="186"/>
        <v>1.0000002748531411</v>
      </c>
      <c r="G1027">
        <f>(C1027^Settings!$B$8)*(E1027^(1-Settings!$B$8))</f>
        <v>105396.28242915435</v>
      </c>
      <c r="H1027">
        <f t="shared" si="187"/>
        <v>1.0000002748531633</v>
      </c>
      <c r="I1027">
        <f t="shared" si="188"/>
        <v>8.999999999999762</v>
      </c>
      <c r="J1027">
        <f t="shared" si="189"/>
        <v>8.8817841970012523E-14</v>
      </c>
      <c r="K1027">
        <f t="shared" si="190"/>
        <v>3.999999277943548</v>
      </c>
      <c r="L1027">
        <f t="shared" si="191"/>
        <v>2.721318503873249E-7</v>
      </c>
      <c r="M1027">
        <f>(B1027^Settings!$B$7)*(G1027^(1-Settings!$B$7))</f>
        <v>52698.145970956932</v>
      </c>
      <c r="N1027">
        <f t="shared" si="192"/>
        <v>1.999999819485879</v>
      </c>
      <c r="O1027">
        <f>(Settings!$E$10/100)*M1027</f>
        <v>10539.629194191388</v>
      </c>
      <c r="P1027">
        <f t="shared" si="193"/>
        <v>1.5999998555887032</v>
      </c>
      <c r="Q1027">
        <f t="shared" si="194"/>
        <v>0.95551138948462844</v>
      </c>
      <c r="R1027">
        <f>(B1027*Q1027)/((1+(Settings!$E$11/100))^(A1027-1))</f>
        <v>4.0089028817772504E-5</v>
      </c>
      <c r="S1027">
        <f t="shared" si="195"/>
        <v>85.701358476012061</v>
      </c>
    </row>
    <row r="1028" spans="1:19" x14ac:dyDescent="0.35">
      <c r="A1028">
        <f t="shared" si="184"/>
        <v>1025</v>
      </c>
      <c r="B1028">
        <f>B1027*(1+(Settings!$E$7/100))</f>
        <v>26612.566117305239</v>
      </c>
      <c r="C1028">
        <f>C1027*(1-(Settings!$E$8/100))+(Settings!$B$9*O1027)</f>
        <v>319350.73661648197</v>
      </c>
      <c r="D1028">
        <f t="shared" si="185"/>
        <v>1.0000002707712508</v>
      </c>
      <c r="E1028">
        <f>E1027*(1-(Settings!$E$9/100))+(Settings!$B$10*O1027)</f>
        <v>35483.415179610012</v>
      </c>
      <c r="F1028">
        <f t="shared" si="186"/>
        <v>1.0000002707711619</v>
      </c>
      <c r="G1028">
        <f>(C1028^Settings!$B$8)*(E1028^(1-Settings!$B$8))</f>
        <v>106450.24553882869</v>
      </c>
      <c r="H1028">
        <f t="shared" si="187"/>
        <v>1.0000002707712063</v>
      </c>
      <c r="I1028">
        <f t="shared" si="188"/>
        <v>8.9999999999997708</v>
      </c>
      <c r="J1028">
        <f t="shared" si="189"/>
        <v>8.8817841970012523E-14</v>
      </c>
      <c r="K1028">
        <f t="shared" si="190"/>
        <v>3.9999992886671589</v>
      </c>
      <c r="L1028">
        <f t="shared" si="191"/>
        <v>2.6809032771524244E-7</v>
      </c>
      <c r="M1028">
        <f>(B1028^Settings!$B$7)*(G1028^(1-Settings!$B$7))</f>
        <v>53225.127502012198</v>
      </c>
      <c r="N1028">
        <f t="shared" si="192"/>
        <v>1.9999998221667816</v>
      </c>
      <c r="O1028">
        <f>(Settings!$E$10/100)*M1028</f>
        <v>10645.02550040244</v>
      </c>
      <c r="P1028">
        <f t="shared" si="193"/>
        <v>1.5999998577334253</v>
      </c>
      <c r="Q1028">
        <f t="shared" si="194"/>
        <v>0.95551139030952148</v>
      </c>
      <c r="R1028">
        <f>(B1028*Q1028)/((1+(Settings!$E$11/100))^(A1028-1))</f>
        <v>3.9695999157750167E-5</v>
      </c>
      <c r="S1028">
        <f t="shared" si="195"/>
        <v>85.701398172011224</v>
      </c>
    </row>
    <row r="1029" spans="1:19" x14ac:dyDescent="0.35">
      <c r="A1029">
        <f t="shared" si="184"/>
        <v>1026</v>
      </c>
      <c r="B1029">
        <f>B1028*(1+(Settings!$E$7/100))</f>
        <v>26878.691778478293</v>
      </c>
      <c r="C1029">
        <f>C1028*(1-(Settings!$E$8/100))+(Settings!$B$9*O1028)</f>
        <v>322544.24483451451</v>
      </c>
      <c r="D1029">
        <f t="shared" si="185"/>
        <v>1.0000002667498897</v>
      </c>
      <c r="E1029">
        <f>E1028*(1-(Settings!$E$9/100))+(Settings!$B$10*O1028)</f>
        <v>35838.24942605805</v>
      </c>
      <c r="F1029">
        <f t="shared" si="186"/>
        <v>1.0000002667498009</v>
      </c>
      <c r="G1029">
        <f>(C1029^Settings!$B$8)*(E1029^(1-Settings!$B$8))</f>
        <v>107514.74827817282</v>
      </c>
      <c r="H1029">
        <f t="shared" si="187"/>
        <v>1.0000002667498231</v>
      </c>
      <c r="I1029">
        <f t="shared" si="188"/>
        <v>8.999999999999778</v>
      </c>
      <c r="J1029">
        <f t="shared" si="189"/>
        <v>8.8817841970012523E-14</v>
      </c>
      <c r="K1029">
        <f t="shared" si="190"/>
        <v>3.9999992992315061</v>
      </c>
      <c r="L1029">
        <f t="shared" si="191"/>
        <v>2.6410873488202924E-7</v>
      </c>
      <c r="M1029">
        <f>(B1029^Settings!$B$7)*(G1029^(1-Settings!$B$7))</f>
        <v>53757.37884802129</v>
      </c>
      <c r="N1029">
        <f t="shared" si="192"/>
        <v>1.9999998248078688</v>
      </c>
      <c r="O1029">
        <f>(Settings!$E$10/100)*M1029</f>
        <v>10751.475769604258</v>
      </c>
      <c r="P1029">
        <f t="shared" si="193"/>
        <v>1.599999859846295</v>
      </c>
      <c r="Q1029">
        <f t="shared" si="194"/>
        <v>0.95551139112216377</v>
      </c>
      <c r="R1029">
        <f>(B1029*Q1029)/((1+(Settings!$E$11/100))^(A1029-1))</f>
        <v>3.9306822728848908E-5</v>
      </c>
      <c r="S1029">
        <f t="shared" si="195"/>
        <v>85.701437478833952</v>
      </c>
    </row>
    <row r="1030" spans="1:19" x14ac:dyDescent="0.35">
      <c r="A1030">
        <f t="shared" ref="A1030:A1093" si="196">A1029+1</f>
        <v>1027</v>
      </c>
      <c r="B1030">
        <f>B1029*(1+(Settings!$E$7/100))</f>
        <v>27147.478696263075</v>
      </c>
      <c r="C1030">
        <f>C1029*(1-(Settings!$E$8/100))+(Settings!$B$9*O1029)</f>
        <v>325769.68813046801</v>
      </c>
      <c r="D1030">
        <f t="shared" ref="D1030:D1093" si="197">100*((C1030/C1029)-1)</f>
        <v>1.0000002627882365</v>
      </c>
      <c r="E1030">
        <f>E1029*(1-(Settings!$E$9/100))+(Settings!$B$10*O1029)</f>
        <v>36196.632014497314</v>
      </c>
      <c r="F1030">
        <f t="shared" ref="F1030:F1093" si="198">100*((E1030/E1029)-1)</f>
        <v>1.0000002627881921</v>
      </c>
      <c r="G1030">
        <f>(C1030^Settings!$B$8)*(E1030^(1-Settings!$B$8))</f>
        <v>108589.89604349063</v>
      </c>
      <c r="H1030">
        <f t="shared" ref="H1030:H1093" si="199">100*((G1030/G1029)-1)</f>
        <v>1.0000002627882143</v>
      </c>
      <c r="I1030">
        <f t="shared" ref="I1030:I1093" si="200">C1030/E1030</f>
        <v>8.9999999999997833</v>
      </c>
      <c r="J1030">
        <f t="shared" ref="J1030:J1093" si="201">100*((I1030/I1029)-1)</f>
        <v>6.6613381477509392E-14</v>
      </c>
      <c r="K1030">
        <f t="shared" ref="K1030:K1093" si="202">G1030/B1030</f>
        <v>3.9999993096389583</v>
      </c>
      <c r="L1030">
        <f t="shared" ref="L1030:L1093" si="203">100*((K1030/K1029)-1)</f>
        <v>2.6018636134494955E-7</v>
      </c>
      <c r="M1030">
        <f>(B1030^Settings!$B$7)*(G1030^(1-Settings!$B$7))</f>
        <v>54294.952707135533</v>
      </c>
      <c r="N1030">
        <f t="shared" ref="N1030:N1093" si="204">M1030/B1030</f>
        <v>1.9999998274097321</v>
      </c>
      <c r="O1030">
        <f>(Settings!$E$10/100)*M1030</f>
        <v>10858.990541427107</v>
      </c>
      <c r="P1030">
        <f t="shared" ref="P1030:P1093" si="205">(M1030-O1030)/B1030</f>
        <v>1.5999998619277858</v>
      </c>
      <c r="Q1030">
        <f t="shared" ref="Q1030:Q1093" si="206">LN(1+P1030)</f>
        <v>0.95551139192273704</v>
      </c>
      <c r="R1030">
        <f>(B1030*Q1030)/((1+(Settings!$E$11/100))^(A1030-1))</f>
        <v>3.89214617543136E-5</v>
      </c>
      <c r="S1030">
        <f t="shared" ref="S1030:S1093" si="207">S1029+R1030</f>
        <v>85.701476400295704</v>
      </c>
    </row>
    <row r="1031" spans="1:19" x14ac:dyDescent="0.35">
      <c r="A1031">
        <f t="shared" si="196"/>
        <v>1028</v>
      </c>
      <c r="B1031">
        <f>B1030*(1+(Settings!$E$7/100))</f>
        <v>27418.953483225705</v>
      </c>
      <c r="C1031">
        <f>C1030*(1-(Settings!$E$8/100))+(Settings!$B$9*O1030)</f>
        <v>329027.38585514307</v>
      </c>
      <c r="D1031">
        <f t="shared" si="197"/>
        <v>1.0000002588854695</v>
      </c>
      <c r="E1031">
        <f>E1030*(1-(Settings!$E$9/100))+(Settings!$B$10*O1030)</f>
        <v>36558.59842835008</v>
      </c>
      <c r="F1031">
        <f t="shared" si="198"/>
        <v>1.0000002588854029</v>
      </c>
      <c r="G1031">
        <f>(C1031^Settings!$B$8)*(E1031^(1-Settings!$B$8))</f>
        <v>109675.79528504898</v>
      </c>
      <c r="H1031">
        <f t="shared" si="199"/>
        <v>1.0000002588854473</v>
      </c>
      <c r="I1031">
        <f t="shared" si="200"/>
        <v>8.9999999999997904</v>
      </c>
      <c r="J1031">
        <f t="shared" si="201"/>
        <v>8.8817841970012523E-14</v>
      </c>
      <c r="K1031">
        <f t="shared" si="202"/>
        <v>3.9999993198918462</v>
      </c>
      <c r="L1031">
        <f t="shared" si="203"/>
        <v>2.5632223010774169E-7</v>
      </c>
      <c r="M1031">
        <f>(B1031^Settings!$B$7)*(G1031^(1-Settings!$B$7))</f>
        <v>54837.902304487754</v>
      </c>
      <c r="N1031">
        <f t="shared" si="204"/>
        <v>1.9999998299729544</v>
      </c>
      <c r="O1031">
        <f>(Settings!$E$10/100)*M1031</f>
        <v>10967.580460897552</v>
      </c>
      <c r="P1031">
        <f t="shared" si="205"/>
        <v>1.5999998639783635</v>
      </c>
      <c r="Q1031">
        <f t="shared" si="206"/>
        <v>0.95551139271142094</v>
      </c>
      <c r="R1031">
        <f>(B1031*Q1031)/((1+(Settings!$E$11/100))^(A1031-1))</f>
        <v>3.8539878827748989E-5</v>
      </c>
      <c r="S1031">
        <f t="shared" si="207"/>
        <v>85.701514940174533</v>
      </c>
    </row>
    <row r="1032" spans="1:19" x14ac:dyDescent="0.35">
      <c r="A1032">
        <f t="shared" si="196"/>
        <v>1029</v>
      </c>
      <c r="B1032">
        <f>B1031*(1+(Settings!$E$7/100))</f>
        <v>27693.143018057963</v>
      </c>
      <c r="C1032">
        <f>C1031*(1-(Settings!$E$8/100))+(Settings!$B$9*O1031)</f>
        <v>332317.66055284801</v>
      </c>
      <c r="D1032">
        <f t="shared" si="197"/>
        <v>1.0000002550406339</v>
      </c>
      <c r="E1032">
        <f>E1031*(1-(Settings!$E$9/100))+(Settings!$B$10*O1031)</f>
        <v>36924.184505872836</v>
      </c>
      <c r="F1032">
        <f t="shared" si="198"/>
        <v>1.0000002550405673</v>
      </c>
      <c r="G1032">
        <f>(C1032^Settings!$B$8)*(E1032^(1-Settings!$B$8))</f>
        <v>110772.55351761726</v>
      </c>
      <c r="H1032">
        <f t="shared" si="199"/>
        <v>1.0000002550405895</v>
      </c>
      <c r="I1032">
        <f t="shared" si="200"/>
        <v>8.9999999999997975</v>
      </c>
      <c r="J1032">
        <f t="shared" si="201"/>
        <v>8.8817841970012523E-14</v>
      </c>
      <c r="K1032">
        <f t="shared" si="202"/>
        <v>3.9999993299924612</v>
      </c>
      <c r="L1032">
        <f t="shared" si="203"/>
        <v>2.5251540858306498E-7</v>
      </c>
      <c r="M1032">
        <f>(B1032^Settings!$B$7)*(G1032^(1-Settings!$B$7))</f>
        <v>55386.28139746208</v>
      </c>
      <c r="N1032">
        <f t="shared" si="204"/>
        <v>1.9999998324981083</v>
      </c>
      <c r="O1032">
        <f>(Settings!$E$10/100)*M1032</f>
        <v>11077.256279492416</v>
      </c>
      <c r="P1032">
        <f t="shared" si="205"/>
        <v>1.5999998659984866</v>
      </c>
      <c r="Q1032">
        <f t="shared" si="206"/>
        <v>0.95551139348839143</v>
      </c>
      <c r="R1032">
        <f>(B1032*Q1032)/((1+(Settings!$E$11/100))^(A1032-1))</f>
        <v>3.8162036909488647E-5</v>
      </c>
      <c r="S1032">
        <f t="shared" si="207"/>
        <v>85.701553102211449</v>
      </c>
    </row>
    <row r="1033" spans="1:19" x14ac:dyDescent="0.35">
      <c r="A1033">
        <f t="shared" si="196"/>
        <v>1030</v>
      </c>
      <c r="B1033">
        <f>B1032*(1+(Settings!$E$7/100))</f>
        <v>27970.074448238542</v>
      </c>
      <c r="C1033">
        <f>C1032*(1-(Settings!$E$8/100))+(Settings!$B$9*O1032)</f>
        <v>335640.83799333422</v>
      </c>
      <c r="D1033">
        <f t="shared" si="197"/>
        <v>1.0000002512528861</v>
      </c>
      <c r="E1033">
        <f>E1032*(1-(Settings!$E$9/100))+(Settings!$B$10*O1032)</f>
        <v>37293.426443704622</v>
      </c>
      <c r="F1033">
        <f t="shared" si="198"/>
        <v>1.0000002512528194</v>
      </c>
      <c r="G1033">
        <f>(C1033^Settings!$B$8)*(E1033^(1-Settings!$B$8))</f>
        <v>111880.27933111264</v>
      </c>
      <c r="H1033">
        <f t="shared" si="199"/>
        <v>1.0000002512528638</v>
      </c>
      <c r="I1033">
        <f t="shared" si="200"/>
        <v>8.9999999999998028</v>
      </c>
      <c r="J1033">
        <f t="shared" si="201"/>
        <v>6.6613381477509392E-14</v>
      </c>
      <c r="K1033">
        <f t="shared" si="202"/>
        <v>3.9999993399430682</v>
      </c>
      <c r="L1033">
        <f t="shared" si="203"/>
        <v>2.4876520843264416E-7</v>
      </c>
      <c r="M1033">
        <f>(B1033^Settings!$B$7)*(G1033^(1-Settings!$B$7))</f>
        <v>55940.144281016517</v>
      </c>
      <c r="N1033">
        <f t="shared" si="204"/>
        <v>1.9999998349857604</v>
      </c>
      <c r="O1033">
        <f>(Settings!$E$10/100)*M1033</f>
        <v>11188.028856203304</v>
      </c>
      <c r="P1033">
        <f t="shared" si="205"/>
        <v>1.5999998679886085</v>
      </c>
      <c r="Q1033">
        <f t="shared" si="206"/>
        <v>0.95551139425382292</v>
      </c>
      <c r="R1033">
        <f>(B1033*Q1033)/((1+(Settings!$E$11/100))^(A1033-1))</f>
        <v>3.7787899322999706E-5</v>
      </c>
      <c r="S1033">
        <f t="shared" si="207"/>
        <v>85.701590890110765</v>
      </c>
    </row>
    <row r="1034" spans="1:19" x14ac:dyDescent="0.35">
      <c r="A1034">
        <f t="shared" si="196"/>
        <v>1031</v>
      </c>
      <c r="B1034">
        <f>B1033*(1+(Settings!$E$7/100))</f>
        <v>28249.775192720928</v>
      </c>
      <c r="C1034">
        <f>C1033*(1-(Settings!$E$8/100))+(Settings!$B$9*O1033)</f>
        <v>338997.24720405054</v>
      </c>
      <c r="D1034">
        <f t="shared" si="197"/>
        <v>1.0000002475214265</v>
      </c>
      <c r="E1034">
        <f>E1033*(1-(Settings!$E$9/100))+(Settings!$B$10*O1033)</f>
        <v>37666.360800450857</v>
      </c>
      <c r="F1034">
        <f t="shared" si="198"/>
        <v>1.0000002475213376</v>
      </c>
      <c r="G1034">
        <f>(C1034^Settings!$B$8)*(E1034^(1-Settings!$B$8))</f>
        <v>112999.08240135138</v>
      </c>
      <c r="H1034">
        <f t="shared" si="199"/>
        <v>1.0000002475213821</v>
      </c>
      <c r="I1034">
        <f t="shared" si="200"/>
        <v>8.9999999999998099</v>
      </c>
      <c r="J1034">
        <f t="shared" si="201"/>
        <v>8.8817841970012523E-14</v>
      </c>
      <c r="K1034">
        <f t="shared" si="202"/>
        <v>3.999999349745893</v>
      </c>
      <c r="L1034">
        <f t="shared" si="203"/>
        <v>2.4507065266021755E-7</v>
      </c>
      <c r="M1034">
        <f>(B1034^Settings!$B$7)*(G1034^(1-Settings!$B$7))</f>
        <v>56499.545793058591</v>
      </c>
      <c r="N1034">
        <f t="shared" si="204"/>
        <v>1.9999998374364669</v>
      </c>
      <c r="O1034">
        <f>(Settings!$E$10/100)*M1034</f>
        <v>11299.909158611719</v>
      </c>
      <c r="P1034">
        <f t="shared" si="205"/>
        <v>1.5999998699491733</v>
      </c>
      <c r="Q1034">
        <f t="shared" si="206"/>
        <v>0.95551139500788651</v>
      </c>
      <c r="R1034">
        <f>(B1034*Q1034)/((1+(Settings!$E$11/100))^(A1034-1))</f>
        <v>3.741742975132264E-5</v>
      </c>
      <c r="S1034">
        <f t="shared" si="207"/>
        <v>85.701628307540517</v>
      </c>
    </row>
    <row r="1035" spans="1:19" x14ac:dyDescent="0.35">
      <c r="A1035">
        <f t="shared" si="196"/>
        <v>1032</v>
      </c>
      <c r="B1035">
        <f>B1034*(1+(Settings!$E$7/100))</f>
        <v>28532.272944648139</v>
      </c>
      <c r="C1035">
        <f>C1034*(1-(Settings!$E$8/100))+(Settings!$B$9*O1034)</f>
        <v>342387.2205027201</v>
      </c>
      <c r="D1035">
        <f t="shared" si="197"/>
        <v>1.000000243845367</v>
      </c>
      <c r="E1035">
        <f>E1034*(1-(Settings!$E$9/100))+(Settings!$B$10*O1034)</f>
        <v>38043.024500303007</v>
      </c>
      <c r="F1035">
        <f t="shared" si="198"/>
        <v>1.0000002438452782</v>
      </c>
      <c r="G1035">
        <f>(C1035^Settings!$B$8)*(E1035^(1-Settings!$B$8))</f>
        <v>114129.07350090786</v>
      </c>
      <c r="H1035">
        <f t="shared" si="199"/>
        <v>1.0000002438453226</v>
      </c>
      <c r="I1035">
        <f t="shared" si="200"/>
        <v>8.999999999999817</v>
      </c>
      <c r="J1035">
        <f t="shared" si="201"/>
        <v>8.8817841970012523E-14</v>
      </c>
      <c r="K1035">
        <f t="shared" si="202"/>
        <v>3.9999993594031316</v>
      </c>
      <c r="L1035">
        <f t="shared" si="203"/>
        <v>2.414310085185889E-7</v>
      </c>
      <c r="M1035">
        <f>(B1035^Settings!$B$7)*(G1035^(1-Settings!$B$7))</f>
        <v>57064.541319874923</v>
      </c>
      <c r="N1035">
        <f t="shared" si="204"/>
        <v>1.9999998398507766</v>
      </c>
      <c r="O1035">
        <f>(Settings!$E$10/100)*M1035</f>
        <v>11412.908263974985</v>
      </c>
      <c r="P1035">
        <f t="shared" si="205"/>
        <v>1.5999998718806212</v>
      </c>
      <c r="Q1035">
        <f t="shared" si="206"/>
        <v>0.95551139575075106</v>
      </c>
      <c r="R1035">
        <f>(B1035*Q1035)/((1+(Settings!$E$11/100))^(A1035-1))</f>
        <v>3.7050592233546125E-5</v>
      </c>
      <c r="S1035">
        <f t="shared" si="207"/>
        <v>85.701665358132757</v>
      </c>
    </row>
    <row r="1036" spans="1:19" x14ac:dyDescent="0.35">
      <c r="A1036">
        <f t="shared" si="196"/>
        <v>1033</v>
      </c>
      <c r="B1036">
        <f>B1035*(1+(Settings!$E$7/100))</f>
        <v>28817.59567409462</v>
      </c>
      <c r="C1036">
        <f>C1035*(1-(Settings!$E$8/100))+(Settings!$B$9*O1035)</f>
        <v>345811.09353024315</v>
      </c>
      <c r="D1036">
        <f t="shared" si="197"/>
        <v>1.0000002402238639</v>
      </c>
      <c r="E1036">
        <f>E1035*(1-(Settings!$E$9/100))+(Settings!$B$10*O1035)</f>
        <v>38423.454836694444</v>
      </c>
      <c r="F1036">
        <f t="shared" si="198"/>
        <v>1.0000002402238195</v>
      </c>
      <c r="G1036">
        <f>(C1036^Settings!$B$8)*(E1036^(1-Settings!$B$8))</f>
        <v>115270.36451008219</v>
      </c>
      <c r="H1036">
        <f t="shared" si="199"/>
        <v>1.0000002402238417</v>
      </c>
      <c r="I1036">
        <f t="shared" si="200"/>
        <v>8.9999999999998224</v>
      </c>
      <c r="J1036">
        <f t="shared" si="201"/>
        <v>6.6613381477509392E-14</v>
      </c>
      <c r="K1036">
        <f t="shared" si="202"/>
        <v>3.9999993689169457</v>
      </c>
      <c r="L1036">
        <f t="shared" si="203"/>
        <v>2.3784538782933851E-7</v>
      </c>
      <c r="M1036">
        <f>(B1036^Settings!$B$7)*(G1036^(1-Settings!$B$7))</f>
        <v>57635.186801614982</v>
      </c>
      <c r="N1036">
        <f t="shared" si="204"/>
        <v>1.99999984222923</v>
      </c>
      <c r="O1036">
        <f>(Settings!$E$10/100)*M1036</f>
        <v>11527.037360322996</v>
      </c>
      <c r="P1036">
        <f t="shared" si="205"/>
        <v>1.599999873783384</v>
      </c>
      <c r="Q1036">
        <f t="shared" si="206"/>
        <v>0.95551139648258276</v>
      </c>
      <c r="R1036">
        <f>(B1036*Q1036)/((1+(Settings!$E$11/100))^(A1036-1))</f>
        <v>3.668735116131629E-5</v>
      </c>
      <c r="S1036">
        <f t="shared" si="207"/>
        <v>85.701702045483913</v>
      </c>
    </row>
    <row r="1037" spans="1:19" x14ac:dyDescent="0.35">
      <c r="A1037">
        <f t="shared" si="196"/>
        <v>1034</v>
      </c>
      <c r="B1037">
        <f>B1036*(1+(Settings!$E$7/100))</f>
        <v>29105.771630835567</v>
      </c>
      <c r="C1037">
        <f>C1036*(1-(Settings!$E$8/100))+(Settings!$B$9*O1036)</f>
        <v>349269.20528392901</v>
      </c>
      <c r="D1037">
        <f t="shared" si="197"/>
        <v>1.0000002366562066</v>
      </c>
      <c r="E1037">
        <f>E1036*(1-(Settings!$E$9/100))+(Settings!$B$10*O1036)</f>
        <v>38807.689475992855</v>
      </c>
      <c r="F1037">
        <f t="shared" si="198"/>
        <v>1.00000023665614</v>
      </c>
      <c r="G1037">
        <f>(C1037^Settings!$B$8)*(E1037^(1-Settings!$B$8))</f>
        <v>116423.06842797744</v>
      </c>
      <c r="H1037">
        <f t="shared" si="199"/>
        <v>1.0000002366561622</v>
      </c>
      <c r="I1037">
        <f t="shared" si="200"/>
        <v>8.9999999999998277</v>
      </c>
      <c r="J1037">
        <f t="shared" si="201"/>
        <v>6.6613381477509392E-14</v>
      </c>
      <c r="K1037">
        <f t="shared" si="202"/>
        <v>3.9999993782894658</v>
      </c>
      <c r="L1037">
        <f t="shared" si="203"/>
        <v>2.3431303564080963E-7</v>
      </c>
      <c r="M1037">
        <f>(B1037^Settings!$B$7)*(G1037^(1-Settings!$B$7))</f>
        <v>58211.538737829753</v>
      </c>
      <c r="N1037">
        <f t="shared" si="204"/>
        <v>1.9999998445723606</v>
      </c>
      <c r="O1037">
        <f>(Settings!$E$10/100)*M1037</f>
        <v>11642.307747565952</v>
      </c>
      <c r="P1037">
        <f t="shared" si="205"/>
        <v>1.5999998756578884</v>
      </c>
      <c r="Q1037">
        <f t="shared" si="206"/>
        <v>0.95551139720354616</v>
      </c>
      <c r="R1037">
        <f>(B1037*Q1037)/((1+(Settings!$E$11/100))^(A1037-1))</f>
        <v>3.6327671275380422E-5</v>
      </c>
      <c r="S1037">
        <f t="shared" si="207"/>
        <v>85.701738373155194</v>
      </c>
    </row>
    <row r="1038" spans="1:19" x14ac:dyDescent="0.35">
      <c r="A1038">
        <f t="shared" si="196"/>
        <v>1035</v>
      </c>
      <c r="B1038">
        <f>B1037*(1+(Settings!$E$7/100))</f>
        <v>29396.829347143921</v>
      </c>
      <c r="C1038">
        <f>C1037*(1-(Settings!$E$8/100))+(Settings!$B$9*O1037)</f>
        <v>352761.89815105975</v>
      </c>
      <c r="D1038">
        <f t="shared" si="197"/>
        <v>1.0000002331414848</v>
      </c>
      <c r="E1038">
        <f>E1037*(1-(Settings!$E$9/100))+(Settings!$B$10*O1037)</f>
        <v>39195.766461229592</v>
      </c>
      <c r="F1038">
        <f t="shared" si="198"/>
        <v>1.0000002331414404</v>
      </c>
      <c r="G1038">
        <f>(C1038^Settings!$B$8)*(E1038^(1-Settings!$B$8))</f>
        <v>117587.29938368768</v>
      </c>
      <c r="H1038">
        <f t="shared" si="199"/>
        <v>1.0000002331414848</v>
      </c>
      <c r="I1038">
        <f t="shared" si="200"/>
        <v>8.999999999999833</v>
      </c>
      <c r="J1038">
        <f t="shared" si="201"/>
        <v>6.6613381477509392E-14</v>
      </c>
      <c r="K1038">
        <f t="shared" si="202"/>
        <v>3.9999993875227906</v>
      </c>
      <c r="L1038">
        <f t="shared" si="203"/>
        <v>2.3083315259242454E-7</v>
      </c>
      <c r="M1038">
        <f>(B1038^Settings!$B$7)*(G1038^(1-Settings!$B$7))</f>
        <v>58793.654193065668</v>
      </c>
      <c r="N1038">
        <f t="shared" si="204"/>
        <v>1.9999998468806917</v>
      </c>
      <c r="O1038">
        <f>(Settings!$E$10/100)*M1038</f>
        <v>11758.730838613134</v>
      </c>
      <c r="P1038">
        <f t="shared" si="205"/>
        <v>1.5999998775045534</v>
      </c>
      <c r="Q1038">
        <f t="shared" si="206"/>
        <v>0.95551139791380191</v>
      </c>
      <c r="R1038">
        <f>(B1038*Q1038)/((1+(Settings!$E$11/100))^(A1038-1))</f>
        <v>3.5971517662164245E-5</v>
      </c>
      <c r="S1038">
        <f t="shared" si="207"/>
        <v>85.701774344672856</v>
      </c>
    </row>
    <row r="1039" spans="1:19" x14ac:dyDescent="0.35">
      <c r="A1039">
        <f t="shared" si="196"/>
        <v>1036</v>
      </c>
      <c r="B1039">
        <f>B1038*(1+(Settings!$E$7/100))</f>
        <v>29690.797640615361</v>
      </c>
      <c r="C1039">
        <f>C1038*(1-(Settings!$E$8/100))+(Settings!$B$9*O1038)</f>
        <v>356289.51794279035</v>
      </c>
      <c r="D1039">
        <f t="shared" si="197"/>
        <v>1.00000022967901</v>
      </c>
      <c r="E1039">
        <f>E1038*(1-(Settings!$E$9/100))+(Settings!$B$10*O1038)</f>
        <v>39587.724215866314</v>
      </c>
      <c r="F1039">
        <f t="shared" si="198"/>
        <v>1.0000002296789434</v>
      </c>
      <c r="G1039">
        <f>(C1039^Settings!$B$8)*(E1039^(1-Settings!$B$8))</f>
        <v>118763.17264759785</v>
      </c>
      <c r="H1039">
        <f t="shared" si="199"/>
        <v>1.0000002296789656</v>
      </c>
      <c r="I1039">
        <f t="shared" si="200"/>
        <v>8.9999999999998366</v>
      </c>
      <c r="J1039">
        <f t="shared" si="201"/>
        <v>4.4408920985006262E-14</v>
      </c>
      <c r="K1039">
        <f t="shared" si="202"/>
        <v>3.999999396618986</v>
      </c>
      <c r="L1039">
        <f t="shared" si="203"/>
        <v>2.2740491711914501E-7</v>
      </c>
      <c r="M1039">
        <f>(B1039^Settings!$B$7)*(G1039^(1-Settings!$B$7))</f>
        <v>59381.590802514649</v>
      </c>
      <c r="N1039">
        <f t="shared" si="204"/>
        <v>1.9999998491547406</v>
      </c>
      <c r="O1039">
        <f>(Settings!$E$10/100)*M1039</f>
        <v>11876.318160502931</v>
      </c>
      <c r="P1039">
        <f t="shared" si="205"/>
        <v>1.5999998793237924</v>
      </c>
      <c r="Q1039">
        <f t="shared" si="206"/>
        <v>0.95551139861350931</v>
      </c>
      <c r="R1039">
        <f>(B1039*Q1039)/((1+(Settings!$E$11/100))^(A1039-1))</f>
        <v>3.5618855750383082E-5</v>
      </c>
      <c r="S1039">
        <f t="shared" si="207"/>
        <v>85.701809963528603</v>
      </c>
    </row>
    <row r="1040" spans="1:19" x14ac:dyDescent="0.35">
      <c r="A1040">
        <f t="shared" si="196"/>
        <v>1037</v>
      </c>
      <c r="B1040">
        <f>B1039*(1+(Settings!$E$7/100))</f>
        <v>29987.705617021515</v>
      </c>
      <c r="C1040">
        <f>C1039*(1-(Settings!$E$8/100))+(Settings!$B$9*O1039)</f>
        <v>359852.41392838722</v>
      </c>
      <c r="D1040">
        <f t="shared" si="197"/>
        <v>1.0000002262679386</v>
      </c>
      <c r="E1040">
        <f>E1039*(1-(Settings!$E$9/100))+(Settings!$B$10*O1039)</f>
        <v>39983.601547599283</v>
      </c>
      <c r="F1040">
        <f t="shared" si="198"/>
        <v>1.0000002262678942</v>
      </c>
      <c r="G1040">
        <f>(C1040^Settings!$B$8)*(E1040^(1-Settings!$B$8))</f>
        <v>119950.80464279679</v>
      </c>
      <c r="H1040">
        <f t="shared" si="199"/>
        <v>1.0000002262679164</v>
      </c>
      <c r="I1040">
        <f t="shared" si="200"/>
        <v>8.9999999999998419</v>
      </c>
      <c r="J1040">
        <f t="shared" si="201"/>
        <v>6.6613381477509392E-14</v>
      </c>
      <c r="K1040">
        <f t="shared" si="202"/>
        <v>3.9999994055800903</v>
      </c>
      <c r="L1040">
        <f t="shared" si="203"/>
        <v>2.2402764088269578E-7</v>
      </c>
      <c r="M1040">
        <f>(B1040^Settings!$B$7)*(G1040^(1-Settings!$B$7))</f>
        <v>59975.406777720549</v>
      </c>
      <c r="N1040">
        <f t="shared" si="204"/>
        <v>1.999999851395017</v>
      </c>
      <c r="O1040">
        <f>(Settings!$E$10/100)*M1040</f>
        <v>11995.081355544111</v>
      </c>
      <c r="P1040">
        <f t="shared" si="205"/>
        <v>1.5999998811160137</v>
      </c>
      <c r="Q1040">
        <f t="shared" si="206"/>
        <v>0.95551139930282514</v>
      </c>
      <c r="R1040">
        <f>(B1040*Q1040)/((1+(Settings!$E$11/100))^(A1040-1))</f>
        <v>3.5269651307685956E-5</v>
      </c>
      <c r="S1040">
        <f t="shared" si="207"/>
        <v>85.70184523317991</v>
      </c>
    </row>
    <row r="1041" spans="1:19" x14ac:dyDescent="0.35">
      <c r="A1041">
        <f t="shared" si="196"/>
        <v>1038</v>
      </c>
      <c r="B1041">
        <f>B1040*(1+(Settings!$E$7/100))</f>
        <v>30287.58267319173</v>
      </c>
      <c r="C1041">
        <f>C1040*(1-(Settings!$E$8/100))+(Settings!$B$9*O1040)</f>
        <v>363450.93886980921</v>
      </c>
      <c r="D1041">
        <f t="shared" si="197"/>
        <v>1.0000002229075156</v>
      </c>
      <c r="E1041">
        <f>E1040*(1-(Settings!$E$9/100))+(Settings!$B$10*O1040)</f>
        <v>40383.437652201705</v>
      </c>
      <c r="F1041">
        <f t="shared" si="198"/>
        <v>1.0000002229074489</v>
      </c>
      <c r="G1041">
        <f>(C1041^Settings!$B$8)*(E1041^(1-Settings!$B$8))</f>
        <v>121150.31295660409</v>
      </c>
      <c r="H1041">
        <f t="shared" si="199"/>
        <v>1.0000002229074934</v>
      </c>
      <c r="I1041">
        <f t="shared" si="200"/>
        <v>8.9999999999998472</v>
      </c>
      <c r="J1041">
        <f t="shared" si="201"/>
        <v>6.6613381477509392E-14</v>
      </c>
      <c r="K1041">
        <f t="shared" si="202"/>
        <v>3.9999994144081086</v>
      </c>
      <c r="L1041">
        <f t="shared" si="203"/>
        <v>2.2070048011357812E-7</v>
      </c>
      <c r="M1041">
        <f>(B1041^Settings!$B$7)*(G1041^(1-Settings!$B$7))</f>
        <v>60575.160912342581</v>
      </c>
      <c r="N1041">
        <f t="shared" si="204"/>
        <v>1.9999998536020214</v>
      </c>
      <c r="O1041">
        <f>(Settings!$E$10/100)*M1041</f>
        <v>12115.032182468516</v>
      </c>
      <c r="P1041">
        <f t="shared" si="205"/>
        <v>1.5999998828816171</v>
      </c>
      <c r="Q1041">
        <f t="shared" si="206"/>
        <v>0.95551139998190349</v>
      </c>
      <c r="R1041">
        <f>(B1041*Q1041)/((1+(Settings!$E$11/100))^(A1041-1))</f>
        <v>3.4923870437332825E-5</v>
      </c>
      <c r="S1041">
        <f t="shared" si="207"/>
        <v>85.70188015705034</v>
      </c>
    </row>
    <row r="1042" spans="1:19" x14ac:dyDescent="0.35">
      <c r="A1042">
        <f t="shared" si="196"/>
        <v>1039</v>
      </c>
      <c r="B1042">
        <f>B1041*(1+(Settings!$E$7/100))</f>
        <v>30590.458499923647</v>
      </c>
      <c r="C1042">
        <f>C1041*(1-(Settings!$E$8/100))+(Settings!$B$9*O1041)</f>
        <v>367085.44905663468</v>
      </c>
      <c r="D1042">
        <f t="shared" si="197"/>
        <v>1.0000002195970081</v>
      </c>
      <c r="E1042">
        <f>E1041*(1-(Settings!$E$9/100))+(Settings!$B$10*O1041)</f>
        <v>40787.272117404522</v>
      </c>
      <c r="F1042">
        <f t="shared" si="198"/>
        <v>1.0000002195969637</v>
      </c>
      <c r="G1042">
        <f>(C1042^Settings!$B$8)*(E1042^(1-Settings!$B$8))</f>
        <v>122361.81635221255</v>
      </c>
      <c r="H1042">
        <f t="shared" si="199"/>
        <v>1.0000002195969859</v>
      </c>
      <c r="I1042">
        <f t="shared" si="200"/>
        <v>8.9999999999998526</v>
      </c>
      <c r="J1042">
        <f t="shared" si="201"/>
        <v>6.6613381477509392E-14</v>
      </c>
      <c r="K1042">
        <f t="shared" si="202"/>
        <v>3.9999994231050171</v>
      </c>
      <c r="L1042">
        <f t="shared" si="203"/>
        <v>2.1742274647351678E-7</v>
      </c>
      <c r="M1042">
        <f>(B1042^Settings!$B$7)*(G1042^(1-Settings!$B$7))</f>
        <v>61180.912587976636</v>
      </c>
      <c r="N1042">
        <f t="shared" si="204"/>
        <v>1.9999998557762495</v>
      </c>
      <c r="O1042">
        <f>(Settings!$E$10/100)*M1042</f>
        <v>12236.182517595327</v>
      </c>
      <c r="P1042">
        <f t="shared" si="205"/>
        <v>1.5999998846209995</v>
      </c>
      <c r="Q1042">
        <f t="shared" si="206"/>
        <v>0.95551140065089668</v>
      </c>
      <c r="R1042">
        <f>(B1042*Q1042)/((1+(Settings!$E$11/100))^(A1042-1))</f>
        <v>3.4581479574904236E-5</v>
      </c>
      <c r="S1042">
        <f t="shared" si="207"/>
        <v>85.701914738529908</v>
      </c>
    </row>
    <row r="1043" spans="1:19" x14ac:dyDescent="0.35">
      <c r="A1043">
        <f t="shared" si="196"/>
        <v>1040</v>
      </c>
      <c r="B1043">
        <f>B1042*(1+(Settings!$E$7/100))</f>
        <v>30896.363084922883</v>
      </c>
      <c r="C1043">
        <f>C1042*(1-(Settings!$E$8/100))+(Settings!$B$9*O1042)</f>
        <v>370756.30434133776</v>
      </c>
      <c r="D1043">
        <f t="shared" si="197"/>
        <v>1.0000002163356614</v>
      </c>
      <c r="E1043">
        <f>E1042*(1-(Settings!$E$9/100))+(Settings!$B$10*O1042)</f>
        <v>41195.144926815963</v>
      </c>
      <c r="F1043">
        <f t="shared" si="198"/>
        <v>1.000000216335617</v>
      </c>
      <c r="G1043">
        <f>(C1043^Settings!$B$8)*(E1043^(1-Settings!$B$8))</f>
        <v>123585.43478044691</v>
      </c>
      <c r="H1043">
        <f t="shared" si="199"/>
        <v>1.0000002163356614</v>
      </c>
      <c r="I1043">
        <f t="shared" si="200"/>
        <v>8.9999999999998561</v>
      </c>
      <c r="J1043">
        <f t="shared" si="201"/>
        <v>4.4408920985006262E-14</v>
      </c>
      <c r="K1043">
        <f t="shared" si="202"/>
        <v>3.9999994316727645</v>
      </c>
      <c r="L1043">
        <f t="shared" si="203"/>
        <v>2.141937072153155E-7</v>
      </c>
      <c r="M1043">
        <f>(B1043^Settings!$B$7)*(G1043^(1-Settings!$B$7))</f>
        <v>61792.721780034459</v>
      </c>
      <c r="N1043">
        <f t="shared" si="204"/>
        <v>1.9999998579181861</v>
      </c>
      <c r="O1043">
        <f>(Settings!$E$10/100)*M1043</f>
        <v>12358.544356006892</v>
      </c>
      <c r="P1043">
        <f t="shared" si="205"/>
        <v>1.599999886334549</v>
      </c>
      <c r="Q1043">
        <f t="shared" si="206"/>
        <v>0.95551140130995438</v>
      </c>
      <c r="R1043">
        <f>(B1043*Q1043)/((1+(Settings!$E$11/100))^(A1043-1))</f>
        <v>3.4242445485043293E-5</v>
      </c>
      <c r="S1043">
        <f t="shared" si="207"/>
        <v>85.701948980975388</v>
      </c>
    </row>
    <row r="1044" spans="1:19" x14ac:dyDescent="0.35">
      <c r="A1044">
        <f t="shared" si="196"/>
        <v>1041</v>
      </c>
      <c r="B1044">
        <f>B1043*(1+(Settings!$E$7/100))</f>
        <v>31205.326715772113</v>
      </c>
      <c r="C1044">
        <f>C1043*(1-(Settings!$E$8/100))+(Settings!$B$9*O1043)</f>
        <v>374463.86817491718</v>
      </c>
      <c r="D1044">
        <f t="shared" si="197"/>
        <v>1.0000002131227426</v>
      </c>
      <c r="E1044">
        <f>E1043*(1-(Settings!$E$9/100))+(Settings!$B$10*O1043)</f>
        <v>41607.096463880334</v>
      </c>
      <c r="F1044">
        <f t="shared" si="198"/>
        <v>1.0000002131227204</v>
      </c>
      <c r="G1044">
        <f>(C1044^Settings!$B$8)*(E1044^(1-Settings!$B$8))</f>
        <v>124821.28939164002</v>
      </c>
      <c r="H1044">
        <f t="shared" si="199"/>
        <v>1.0000002131227204</v>
      </c>
      <c r="I1044">
        <f t="shared" si="200"/>
        <v>8.9999999999998597</v>
      </c>
      <c r="J1044">
        <f t="shared" si="201"/>
        <v>4.4408920985006262E-14</v>
      </c>
      <c r="K1044">
        <f t="shared" si="202"/>
        <v>3.999999440113267</v>
      </c>
      <c r="L1044">
        <f t="shared" si="203"/>
        <v>2.1101258518285704E-7</v>
      </c>
      <c r="M1044">
        <f>(B1044^Settings!$B$7)*(G1044^(1-Settings!$B$7))</f>
        <v>62410.649063681958</v>
      </c>
      <c r="N1044">
        <f t="shared" si="204"/>
        <v>1.9999998600283115</v>
      </c>
      <c r="O1044">
        <f>(Settings!$E$10/100)*M1044</f>
        <v>12482.129812736392</v>
      </c>
      <c r="P1044">
        <f t="shared" si="205"/>
        <v>1.5999998880226494</v>
      </c>
      <c r="Q1044">
        <f t="shared" si="206"/>
        <v>0.95551140195922368</v>
      </c>
      <c r="R1044">
        <f>(B1044*Q1044)/((1+(Settings!$E$11/100))^(A1044-1))</f>
        <v>3.3906735258229521E-5</v>
      </c>
      <c r="S1044">
        <f t="shared" si="207"/>
        <v>85.701982887710642</v>
      </c>
    </row>
    <row r="1045" spans="1:19" x14ac:dyDescent="0.35">
      <c r="A1045">
        <f t="shared" si="196"/>
        <v>1042</v>
      </c>
      <c r="B1045">
        <f>B1044*(1+(Settings!$E$7/100))</f>
        <v>31517.379982929833</v>
      </c>
      <c r="C1045">
        <f>C1044*(1-(Settings!$E$8/100))+(Settings!$B$9*O1044)</f>
        <v>378208.5076428816</v>
      </c>
      <c r="D1045">
        <f t="shared" si="197"/>
        <v>1.0000002099575633</v>
      </c>
      <c r="E1045">
        <f>E1044*(1-(Settings!$E$9/100))+(Settings!$B$10*O1044)</f>
        <v>42023.167515876368</v>
      </c>
      <c r="F1045">
        <f t="shared" si="198"/>
        <v>1.0000002099575189</v>
      </c>
      <c r="G1045">
        <f>(C1045^Settings!$B$8)*(E1045^(1-Settings!$B$8))</f>
        <v>126069.50254762814</v>
      </c>
      <c r="H1045">
        <f t="shared" si="199"/>
        <v>1.0000002099575411</v>
      </c>
      <c r="I1045">
        <f t="shared" si="200"/>
        <v>8.9999999999998632</v>
      </c>
      <c r="J1045">
        <f t="shared" si="201"/>
        <v>4.4408920985006262E-14</v>
      </c>
      <c r="K1045">
        <f t="shared" si="202"/>
        <v>3.9999994484284165</v>
      </c>
      <c r="L1045">
        <f t="shared" si="203"/>
        <v>2.0787875865124761E-7</v>
      </c>
      <c r="M1045">
        <f>(B1045^Settings!$B$7)*(G1045^(1-Settings!$B$7))</f>
        <v>63034.755619836717</v>
      </c>
      <c r="N1045">
        <f t="shared" si="204"/>
        <v>1.9999998621070993</v>
      </c>
      <c r="O1045">
        <f>(Settings!$E$10/100)*M1045</f>
        <v>12606.951123967345</v>
      </c>
      <c r="P1045">
        <f t="shared" si="205"/>
        <v>1.5999998896856793</v>
      </c>
      <c r="Q1045">
        <f t="shared" si="206"/>
        <v>0.95551140259885059</v>
      </c>
      <c r="R1045">
        <f>(B1045*Q1045)/((1+(Settings!$E$11/100))^(A1045-1))</f>
        <v>3.3574316307584536E-5</v>
      </c>
      <c r="S1045">
        <f t="shared" si="207"/>
        <v>85.702016462026947</v>
      </c>
    </row>
    <row r="1046" spans="1:19" x14ac:dyDescent="0.35">
      <c r="A1046">
        <f t="shared" si="196"/>
        <v>1043</v>
      </c>
      <c r="B1046">
        <f>B1045*(1+(Settings!$E$7/100))</f>
        <v>31832.553782759132</v>
      </c>
      <c r="C1046">
        <f>C1045*(1-(Settings!$E$8/100))+(Settings!$B$9*O1045)</f>
        <v>381990.59350159456</v>
      </c>
      <c r="D1046">
        <f t="shared" si="197"/>
        <v>1.0000002068393909</v>
      </c>
      <c r="E1046">
        <f>E1045*(1-(Settings!$E$9/100))+(Settings!$B$10*O1045)</f>
        <v>42443.399277955577</v>
      </c>
      <c r="F1046">
        <f t="shared" si="198"/>
        <v>1.0000002068393465</v>
      </c>
      <c r="G1046">
        <f>(C1046^Settings!$B$8)*(E1046^(1-Settings!$B$8))</f>
        <v>127330.19783386579</v>
      </c>
      <c r="H1046">
        <f t="shared" si="199"/>
        <v>1.0000002068393687</v>
      </c>
      <c r="I1046">
        <f t="shared" si="200"/>
        <v>8.9999999999998668</v>
      </c>
      <c r="J1046">
        <f t="shared" si="201"/>
        <v>4.4408920985006262E-14</v>
      </c>
      <c r="K1046">
        <f t="shared" si="202"/>
        <v>3.9999994566200736</v>
      </c>
      <c r="L1046">
        <f t="shared" si="203"/>
        <v>2.0479145046436997E-7</v>
      </c>
      <c r="M1046">
        <f>(B1046^Settings!$B$7)*(G1046^(1-Settings!$B$7))</f>
        <v>63665.103241225435</v>
      </c>
      <c r="N1046">
        <f t="shared" si="204"/>
        <v>1.9999998641550139</v>
      </c>
      <c r="O1046">
        <f>(Settings!$E$10/100)*M1046</f>
        <v>12733.020648245089</v>
      </c>
      <c r="P1046">
        <f t="shared" si="205"/>
        <v>1.599999891324011</v>
      </c>
      <c r="Q1046">
        <f t="shared" si="206"/>
        <v>0.95551140322897821</v>
      </c>
      <c r="R1046">
        <f>(B1046*Q1046)/((1+(Settings!$E$11/100))^(A1046-1))</f>
        <v>3.3245156365708756E-5</v>
      </c>
      <c r="S1046">
        <f t="shared" si="207"/>
        <v>85.702049707183306</v>
      </c>
    </row>
    <row r="1047" spans="1:19" x14ac:dyDescent="0.35">
      <c r="A1047">
        <f t="shared" si="196"/>
        <v>1044</v>
      </c>
      <c r="B1047">
        <f>B1046*(1+(Settings!$E$7/100))</f>
        <v>32150.879320586722</v>
      </c>
      <c r="C1047">
        <f>C1046*(1-(Settings!$E$8/100))+(Settings!$B$9*O1046)</f>
        <v>385810.50021498324</v>
      </c>
      <c r="D1047">
        <f t="shared" si="197"/>
        <v>1.0000002037675149</v>
      </c>
      <c r="E1047">
        <f>E1046*(1-(Settings!$E$9/100))+(Settings!$B$10*O1046)</f>
        <v>42867.833357220974</v>
      </c>
      <c r="F1047">
        <f t="shared" si="198"/>
        <v>1.0000002037674705</v>
      </c>
      <c r="G1047">
        <f>(C1047^Settings!$B$8)*(E1047^(1-Settings!$B$8))</f>
        <v>128603.500071662</v>
      </c>
      <c r="H1047">
        <f t="shared" si="199"/>
        <v>1.0000002037674927</v>
      </c>
      <c r="I1047">
        <f t="shared" si="200"/>
        <v>8.9999999999998703</v>
      </c>
      <c r="J1047">
        <f t="shared" si="201"/>
        <v>4.4408920985006262E-14</v>
      </c>
      <c r="K1047">
        <f t="shared" si="202"/>
        <v>3.9999994646900721</v>
      </c>
      <c r="L1047">
        <f t="shared" si="203"/>
        <v>2.0174999448840936E-7</v>
      </c>
      <c r="M1047">
        <f>(B1047^Settings!$B$7)*(G1047^(1-Settings!$B$7))</f>
        <v>64301.754338502076</v>
      </c>
      <c r="N1047">
        <f t="shared" si="204"/>
        <v>1.9999998661725136</v>
      </c>
      <c r="O1047">
        <f>(Settings!$E$10/100)*M1047</f>
        <v>12860.350867700416</v>
      </c>
      <c r="P1047">
        <f t="shared" si="205"/>
        <v>1.5999998929380108</v>
      </c>
      <c r="Q1047">
        <f t="shared" si="206"/>
        <v>0.95551140384974742</v>
      </c>
      <c r="R1047">
        <f>(B1047*Q1047)/((1+(Settings!$E$11/100))^(A1047-1))</f>
        <v>3.2919223481549294E-5</v>
      </c>
      <c r="S1047">
        <f t="shared" si="207"/>
        <v>85.702082626406792</v>
      </c>
    </row>
    <row r="1048" spans="1:19" x14ac:dyDescent="0.35">
      <c r="A1048">
        <f t="shared" si="196"/>
        <v>1045</v>
      </c>
      <c r="B1048">
        <f>B1047*(1+(Settings!$E$7/100))</f>
        <v>32472.388113792589</v>
      </c>
      <c r="C1048">
        <f>C1047*(1-(Settings!$E$8/100))+(Settings!$B$9*O1047)</f>
        <v>389668.60599161399</v>
      </c>
      <c r="D1048">
        <f t="shared" si="197"/>
        <v>1.0000002007412689</v>
      </c>
      <c r="E1048">
        <f>E1047*(1-(Settings!$E$9/100))+(Settings!$B$10*O1047)</f>
        <v>43296.511776846593</v>
      </c>
      <c r="F1048">
        <f t="shared" si="198"/>
        <v>1.0000002007412245</v>
      </c>
      <c r="G1048">
        <f>(C1048^Settings!$B$8)*(E1048^(1-Settings!$B$8))</f>
        <v>129889.53533053889</v>
      </c>
      <c r="H1048">
        <f t="shared" si="199"/>
        <v>1.0000002007412467</v>
      </c>
      <c r="I1048">
        <f t="shared" si="200"/>
        <v>8.9999999999998757</v>
      </c>
      <c r="J1048">
        <f t="shared" si="201"/>
        <v>6.6613381477509392E-14</v>
      </c>
      <c r="K1048">
        <f t="shared" si="202"/>
        <v>3.9999994726402193</v>
      </c>
      <c r="L1048">
        <f t="shared" si="203"/>
        <v>1.9875370238509049E-7</v>
      </c>
      <c r="M1048">
        <f>(B1048^Settings!$B$7)*(G1048^(1-Settings!$B$7))</f>
        <v>64944.771946427172</v>
      </c>
      <c r="N1048">
        <f t="shared" si="204"/>
        <v>1.9999998681600506</v>
      </c>
      <c r="O1048">
        <f>(Settings!$E$10/100)*M1048</f>
        <v>12988.954389285434</v>
      </c>
      <c r="P1048">
        <f t="shared" si="205"/>
        <v>1.5999998945280405</v>
      </c>
      <c r="Q1048">
        <f t="shared" si="206"/>
        <v>0.95551140446129723</v>
      </c>
      <c r="R1048">
        <f>(B1048*Q1048)/((1+(Settings!$E$11/100))^(A1048-1))</f>
        <v>3.2596486017298582E-5</v>
      </c>
      <c r="S1048">
        <f t="shared" si="207"/>
        <v>85.702115222892814</v>
      </c>
    </row>
    <row r="1049" spans="1:19" x14ac:dyDescent="0.35">
      <c r="A1049">
        <f t="shared" si="196"/>
        <v>1046</v>
      </c>
      <c r="B1049">
        <f>B1048*(1+(Settings!$E$7/100))</f>
        <v>32797.111994930514</v>
      </c>
      <c r="C1049">
        <f>C1048*(1-(Settings!$E$8/100))+(Settings!$B$9*O1048)</f>
        <v>393565.29282213864</v>
      </c>
      <c r="D1049">
        <f t="shared" si="197"/>
        <v>1.0000001977599648</v>
      </c>
      <c r="E1049">
        <f>E1048*(1-(Settings!$E$9/100))+(Settings!$B$10*O1048)</f>
        <v>43729.476980238207</v>
      </c>
      <c r="F1049">
        <f t="shared" si="198"/>
        <v>1.0000001977599204</v>
      </c>
      <c r="G1049">
        <f>(C1049^Settings!$B$8)*(E1049^(1-Settings!$B$8))</f>
        <v>131188.43094071376</v>
      </c>
      <c r="H1049">
        <f t="shared" si="199"/>
        <v>1.0000001977599648</v>
      </c>
      <c r="I1049">
        <f t="shared" si="200"/>
        <v>8.999999999999881</v>
      </c>
      <c r="J1049">
        <f t="shared" si="201"/>
        <v>6.6613381477509392E-14</v>
      </c>
      <c r="K1049">
        <f t="shared" si="202"/>
        <v>3.999999480472296</v>
      </c>
      <c r="L1049">
        <f t="shared" si="203"/>
        <v>1.9580195242951959E-7</v>
      </c>
      <c r="M1049">
        <f>(B1049^Settings!$B$7)*(G1049^(1-Settings!$B$7))</f>
        <v>65594.219730108816</v>
      </c>
      <c r="N1049">
        <f t="shared" si="204"/>
        <v>1.9999998701180697</v>
      </c>
      <c r="O1049">
        <f>(Settings!$E$10/100)*M1049</f>
        <v>13118.843946021763</v>
      </c>
      <c r="P1049">
        <f t="shared" si="205"/>
        <v>1.5999998960944559</v>
      </c>
      <c r="Q1049">
        <f t="shared" si="206"/>
        <v>0.95551140506376475</v>
      </c>
      <c r="R1049">
        <f>(B1049*Q1049)/((1+(Settings!$E$11/100))^(A1049-1))</f>
        <v>3.2276912645323315E-5</v>
      </c>
      <c r="S1049">
        <f t="shared" si="207"/>
        <v>85.702147499805463</v>
      </c>
    </row>
    <row r="1050" spans="1:19" x14ac:dyDescent="0.35">
      <c r="A1050">
        <f t="shared" si="196"/>
        <v>1047</v>
      </c>
      <c r="B1050">
        <f>B1049*(1+(Settings!$E$7/100))</f>
        <v>33125.083114879817</v>
      </c>
      <c r="C1050">
        <f>C1049*(1-(Settings!$E$8/100))+(Settings!$B$9*O1049)</f>
        <v>397500.94651711546</v>
      </c>
      <c r="D1050">
        <f t="shared" si="197"/>
        <v>1.0000001948229365</v>
      </c>
      <c r="E1050">
        <f>E1049*(1-(Settings!$E$9/100))+(Settings!$B$10*O1049)</f>
        <v>44166.771835235617</v>
      </c>
      <c r="F1050">
        <f t="shared" si="198"/>
        <v>1.000000194822892</v>
      </c>
      <c r="G1050">
        <f>(C1050^Settings!$B$8)*(E1050^(1-Settings!$B$8))</f>
        <v>132500.31550570601</v>
      </c>
      <c r="H1050">
        <f t="shared" si="199"/>
        <v>1.000000194822892</v>
      </c>
      <c r="I1050">
        <f t="shared" si="200"/>
        <v>8.9999999999998845</v>
      </c>
      <c r="J1050">
        <f t="shared" si="201"/>
        <v>4.4408920985006262E-14</v>
      </c>
      <c r="K1050">
        <f t="shared" si="202"/>
        <v>3.9999994881880538</v>
      </c>
      <c r="L1050">
        <f t="shared" si="203"/>
        <v>1.9289396746557941E-7</v>
      </c>
      <c r="M1050">
        <f>(B1050^Settings!$B$7)*(G1050^(1-Settings!$B$7))</f>
        <v>66250.161991306188</v>
      </c>
      <c r="N1050">
        <f t="shared" si="204"/>
        <v>1.9999998720470096</v>
      </c>
      <c r="O1050">
        <f>(Settings!$E$10/100)*M1050</f>
        <v>13250.032398261239</v>
      </c>
      <c r="P1050">
        <f t="shared" si="205"/>
        <v>1.5999998976376075</v>
      </c>
      <c r="Q1050">
        <f t="shared" si="206"/>
        <v>0.95551140565728454</v>
      </c>
      <c r="R1050">
        <f>(B1050*Q1050)/((1+(Settings!$E$11/100))^(A1050-1))</f>
        <v>3.1960472345123503E-5</v>
      </c>
      <c r="S1050">
        <f t="shared" si="207"/>
        <v>85.702179460277804</v>
      </c>
    </row>
    <row r="1051" spans="1:19" x14ac:dyDescent="0.35">
      <c r="A1051">
        <f t="shared" si="196"/>
        <v>1048</v>
      </c>
      <c r="B1051">
        <f>B1050*(1+(Settings!$E$7/100))</f>
        <v>33456.333946028615</v>
      </c>
      <c r="C1051">
        <f>C1050*(1-(Settings!$E$8/100))+(Settings!$B$9*O1050)</f>
        <v>401475.95674520824</v>
      </c>
      <c r="D1051">
        <f t="shared" si="197"/>
        <v>1.0000001919295176</v>
      </c>
      <c r="E1051">
        <f>E1050*(1-(Settings!$E$9/100))+(Settings!$B$10*O1050)</f>
        <v>44608.439638357027</v>
      </c>
      <c r="F1051">
        <f t="shared" si="198"/>
        <v>1.0000001919294732</v>
      </c>
      <c r="G1051">
        <f>(C1051^Settings!$B$8)*(E1051^(1-Settings!$B$8))</f>
        <v>133825.31891507024</v>
      </c>
      <c r="H1051">
        <f t="shared" si="199"/>
        <v>1.0000001919294732</v>
      </c>
      <c r="I1051">
        <f t="shared" si="200"/>
        <v>8.9999999999998881</v>
      </c>
      <c r="J1051">
        <f t="shared" si="201"/>
        <v>4.4408920985006262E-14</v>
      </c>
      <c r="K1051">
        <f t="shared" si="202"/>
        <v>3.9999994957892202</v>
      </c>
      <c r="L1051">
        <f t="shared" si="203"/>
        <v>1.9002919238175764E-7</v>
      </c>
      <c r="M1051">
        <f>(B1051^Settings!$B$7)*(G1051^(1-Settings!$B$7))</f>
        <v>66912.663674796044</v>
      </c>
      <c r="N1051">
        <f t="shared" si="204"/>
        <v>1.9999998739473013</v>
      </c>
      <c r="O1051">
        <f>(Settings!$E$10/100)*M1051</f>
        <v>13382.53273495921</v>
      </c>
      <c r="P1051">
        <f t="shared" si="205"/>
        <v>1.5999998991578408</v>
      </c>
      <c r="Q1051">
        <f t="shared" si="206"/>
        <v>0.95551140624198982</v>
      </c>
      <c r="R1051">
        <f>(B1051*Q1051)/((1+(Settings!$E$11/100))^(A1051-1))</f>
        <v>3.1647134400321429E-5</v>
      </c>
      <c r="S1051">
        <f t="shared" si="207"/>
        <v>85.702211107412211</v>
      </c>
    </row>
    <row r="1052" spans="1:19" x14ac:dyDescent="0.35">
      <c r="A1052">
        <f t="shared" si="196"/>
        <v>1049</v>
      </c>
      <c r="B1052">
        <f>B1051*(1+(Settings!$E$7/100))</f>
        <v>33790.8972854889</v>
      </c>
      <c r="C1052">
        <f>C1051*(1-(Settings!$E$8/100))+(Settings!$B$9*O1051)</f>
        <v>405490.71707176731</v>
      </c>
      <c r="D1052">
        <f t="shared" si="197"/>
        <v>1.0000001890790644</v>
      </c>
      <c r="E1052">
        <f>E1051*(1-(Settings!$E$9/100))+(Settings!$B$10*O1051)</f>
        <v>45054.524119085807</v>
      </c>
      <c r="F1052">
        <f t="shared" si="198"/>
        <v>1.0000001890790422</v>
      </c>
      <c r="G1052">
        <f>(C1052^Settings!$B$8)*(E1052^(1-Settings!$B$8))</f>
        <v>135163.57235725661</v>
      </c>
      <c r="H1052">
        <f t="shared" si="199"/>
        <v>1.0000001890790644</v>
      </c>
      <c r="I1052">
        <f t="shared" si="200"/>
        <v>8.9999999999998899</v>
      </c>
      <c r="J1052">
        <f t="shared" si="201"/>
        <v>2.2204460492503131E-14</v>
      </c>
      <c r="K1052">
        <f t="shared" si="202"/>
        <v>3.9999995032774995</v>
      </c>
      <c r="L1052">
        <f t="shared" si="203"/>
        <v>1.8720700545316049E-7</v>
      </c>
      <c r="M1052">
        <f>(B1052^Settings!$B$7)*(G1052^(1-Settings!$B$7))</f>
        <v>67581.79037480292</v>
      </c>
      <c r="N1052">
        <f t="shared" si="204"/>
        <v>1.9999998758193711</v>
      </c>
      <c r="O1052">
        <f>(Settings!$E$10/100)*M1052</f>
        <v>13516.358074960584</v>
      </c>
      <c r="P1052">
        <f t="shared" si="205"/>
        <v>1.5999999006554968</v>
      </c>
      <c r="Q1052">
        <f t="shared" si="206"/>
        <v>0.95551140681801128</v>
      </c>
      <c r="R1052">
        <f>(B1052*Q1052)/((1+(Settings!$E$11/100))^(A1052-1))</f>
        <v>3.1336868395680017E-5</v>
      </c>
      <c r="S1052">
        <f t="shared" si="207"/>
        <v>85.7022424442806</v>
      </c>
    </row>
    <row r="1053" spans="1:19" x14ac:dyDescent="0.35">
      <c r="A1053">
        <f t="shared" si="196"/>
        <v>1050</v>
      </c>
      <c r="B1053">
        <f>B1052*(1+(Settings!$E$7/100))</f>
        <v>34128.806258343786</v>
      </c>
      <c r="C1053">
        <f>C1052*(1-(Settings!$E$8/100))+(Settings!$B$9*O1052)</f>
        <v>409545.62499779649</v>
      </c>
      <c r="D1053">
        <f t="shared" si="197"/>
        <v>1.0000001862709773</v>
      </c>
      <c r="E1053">
        <f>E1052*(1-(Settings!$E$9/100))+(Settings!$B$10*O1052)</f>
        <v>45505.069444200148</v>
      </c>
      <c r="F1053">
        <f t="shared" si="198"/>
        <v>1.0000001862709329</v>
      </c>
      <c r="G1053">
        <f>(C1053^Settings!$B$8)*(E1053^(1-Settings!$B$8))</f>
        <v>136515.20833259964</v>
      </c>
      <c r="H1053">
        <f t="shared" si="199"/>
        <v>1.0000001862709551</v>
      </c>
      <c r="I1053">
        <f t="shared" si="200"/>
        <v>8.9999999999998934</v>
      </c>
      <c r="J1053">
        <f t="shared" si="201"/>
        <v>4.4408920985006262E-14</v>
      </c>
      <c r="K1053">
        <f t="shared" si="202"/>
        <v>3.999999510654566</v>
      </c>
      <c r="L1053">
        <f t="shared" si="203"/>
        <v>1.844266961370522E-7</v>
      </c>
      <c r="M1053">
        <f>(B1053^Settings!$B$7)*(G1053^(1-Settings!$B$7))</f>
        <v>68257.608341493557</v>
      </c>
      <c r="N1053">
        <f t="shared" si="204"/>
        <v>1.9999998776636374</v>
      </c>
      <c r="O1053">
        <f>(Settings!$E$10/100)*M1053</f>
        <v>13651.521668298712</v>
      </c>
      <c r="P1053">
        <f t="shared" si="205"/>
        <v>1.5999999021309101</v>
      </c>
      <c r="Q1053">
        <f t="shared" si="206"/>
        <v>0.95551140738547791</v>
      </c>
      <c r="R1053">
        <f>(B1053*Q1053)/((1+(Settings!$E$11/100))^(A1053-1))</f>
        <v>3.1029644214150494E-5</v>
      </c>
      <c r="S1053">
        <f t="shared" si="207"/>
        <v>85.702273473924819</v>
      </c>
    </row>
    <row r="1054" spans="1:19" x14ac:dyDescent="0.35">
      <c r="A1054">
        <f t="shared" si="196"/>
        <v>1051</v>
      </c>
      <c r="B1054">
        <f>B1053*(1+(Settings!$E$7/100))</f>
        <v>34470.094320927223</v>
      </c>
      <c r="C1054">
        <f>C1053*(1-(Settings!$E$8/100))+(Settings!$B$9*O1053)</f>
        <v>413641.08199930942</v>
      </c>
      <c r="D1054">
        <f t="shared" si="197"/>
        <v>1.000000183504568</v>
      </c>
      <c r="E1054">
        <f>E1053*(1-(Settings!$E$9/100))+(Settings!$B$10*O1053)</f>
        <v>45960.120222146019</v>
      </c>
      <c r="F1054">
        <f t="shared" si="198"/>
        <v>1.0000001835045458</v>
      </c>
      <c r="G1054">
        <f>(C1054^Settings!$B$8)*(E1054^(1-Settings!$B$8))</f>
        <v>137880.36066643728</v>
      </c>
      <c r="H1054">
        <f t="shared" si="199"/>
        <v>1.000000183504568</v>
      </c>
      <c r="I1054">
        <f t="shared" si="200"/>
        <v>8.999999999999897</v>
      </c>
      <c r="J1054">
        <f t="shared" si="201"/>
        <v>4.4408920985006262E-14</v>
      </c>
      <c r="K1054">
        <f t="shared" si="202"/>
        <v>3.9999995179220731</v>
      </c>
      <c r="L1054">
        <f t="shared" si="203"/>
        <v>1.8168770932192047E-7</v>
      </c>
      <c r="M1054">
        <f>(B1054^Settings!$B$7)*(G1054^(1-Settings!$B$7))</f>
        <v>68940.184487536419</v>
      </c>
      <c r="N1054">
        <f t="shared" si="204"/>
        <v>1.9999998794805147</v>
      </c>
      <c r="O1054">
        <f>(Settings!$E$10/100)*M1054</f>
        <v>13788.036897507285</v>
      </c>
      <c r="P1054">
        <f t="shared" si="205"/>
        <v>1.5999999035844117</v>
      </c>
      <c r="Q1054">
        <f t="shared" si="206"/>
        <v>0.95551140794451705</v>
      </c>
      <c r="R1054">
        <f>(B1054*Q1054)/((1+(Settings!$E$11/100))^(A1054-1))</f>
        <v>3.0725432033949009E-5</v>
      </c>
      <c r="S1054">
        <f t="shared" si="207"/>
        <v>85.70230419935686</v>
      </c>
    </row>
    <row r="1055" spans="1:19" x14ac:dyDescent="0.35">
      <c r="A1055">
        <f t="shared" si="196"/>
        <v>1052</v>
      </c>
      <c r="B1055">
        <f>B1054*(1+(Settings!$E$7/100))</f>
        <v>34814.795264136497</v>
      </c>
      <c r="C1055">
        <f>C1054*(1-(Settings!$E$8/100))+(Settings!$B$9*O1054)</f>
        <v>417777.49356707977</v>
      </c>
      <c r="D1055">
        <f t="shared" si="197"/>
        <v>1.0000001807792591</v>
      </c>
      <c r="E1055">
        <f>E1054*(1-(Settings!$E$9/100))+(Settings!$B$10*O1054)</f>
        <v>46419.721507453825</v>
      </c>
      <c r="F1055">
        <f t="shared" si="198"/>
        <v>1.0000001807792147</v>
      </c>
      <c r="G1055">
        <f>(C1055^Settings!$B$8)*(E1055^(1-Settings!$B$8))</f>
        <v>139259.16452236069</v>
      </c>
      <c r="H1055">
        <f t="shared" si="199"/>
        <v>1.0000001807792147</v>
      </c>
      <c r="I1055">
        <f t="shared" si="200"/>
        <v>8.9999999999999005</v>
      </c>
      <c r="J1055">
        <f t="shared" si="201"/>
        <v>4.4408920985006262E-14</v>
      </c>
      <c r="K1055">
        <f t="shared" si="202"/>
        <v>3.9999995250816451</v>
      </c>
      <c r="L1055">
        <f t="shared" si="203"/>
        <v>1.7898931226056902E-7</v>
      </c>
      <c r="M1055">
        <f>(B1055^Settings!$B$7)*(G1055^(1-Settings!$B$7))</f>
        <v>69629.586394726546</v>
      </c>
      <c r="N1055">
        <f t="shared" si="204"/>
        <v>1.9999998812704076</v>
      </c>
      <c r="O1055">
        <f>(Settings!$E$10/100)*M1055</f>
        <v>13925.91727894531</v>
      </c>
      <c r="P1055">
        <f t="shared" si="205"/>
        <v>1.5999999050163263</v>
      </c>
      <c r="Q1055">
        <f t="shared" si="206"/>
        <v>0.95551140849525351</v>
      </c>
      <c r="R1055">
        <f>(B1055*Q1055)/((1+(Settings!$E$11/100))^(A1055-1))</f>
        <v>3.0424202325661849E-5</v>
      </c>
      <c r="S1055">
        <f t="shared" si="207"/>
        <v>85.702334623559182</v>
      </c>
    </row>
    <row r="1056" spans="1:19" x14ac:dyDescent="0.35">
      <c r="A1056">
        <f t="shared" si="196"/>
        <v>1053</v>
      </c>
      <c r="B1056">
        <f>B1055*(1+(Settings!$E$7/100))</f>
        <v>35162.943216777865</v>
      </c>
      <c r="C1056">
        <f>C1055*(1-(Settings!$E$8/100))+(Settings!$B$9*O1055)</f>
        <v>421955.26924678893</v>
      </c>
      <c r="D1056">
        <f t="shared" si="197"/>
        <v>1.0000001780944068</v>
      </c>
      <c r="E1056">
        <f>E1055*(1-(Settings!$E$9/100))+(Settings!$B$10*O1055)</f>
        <v>46883.918805199282</v>
      </c>
      <c r="F1056">
        <f t="shared" si="198"/>
        <v>1.0000001780943846</v>
      </c>
      <c r="G1056">
        <f>(C1056^Settings!$B$8)*(E1056^(1-Settings!$B$8))</f>
        <v>140651.75641559708</v>
      </c>
      <c r="H1056">
        <f t="shared" si="199"/>
        <v>1.0000001780944068</v>
      </c>
      <c r="I1056">
        <f t="shared" si="200"/>
        <v>8.9999999999999023</v>
      </c>
      <c r="J1056">
        <f t="shared" si="201"/>
        <v>2.2204460492503131E-14</v>
      </c>
      <c r="K1056">
        <f t="shared" si="202"/>
        <v>3.9999995321348876</v>
      </c>
      <c r="L1056">
        <f t="shared" si="203"/>
        <v>1.7633108306824852E-7</v>
      </c>
      <c r="M1056">
        <f>(B1056^Settings!$B$7)*(G1056^(1-Settings!$B$7))</f>
        <v>70325.882320677018</v>
      </c>
      <c r="N1056">
        <f t="shared" si="204"/>
        <v>1.9999998830337187</v>
      </c>
      <c r="O1056">
        <f>(Settings!$E$10/100)*M1056</f>
        <v>14065.176464135404</v>
      </c>
      <c r="P1056">
        <f t="shared" si="205"/>
        <v>1.599999906426975</v>
      </c>
      <c r="Q1056">
        <f t="shared" si="206"/>
        <v>0.95551140903781062</v>
      </c>
      <c r="R1056">
        <f>(B1056*Q1056)/((1+(Settings!$E$11/100))^(A1056-1))</f>
        <v>3.0125925849379063E-5</v>
      </c>
      <c r="S1056">
        <f t="shared" si="207"/>
        <v>85.702364749485028</v>
      </c>
    </row>
    <row r="1057" spans="1:19" x14ac:dyDescent="0.35">
      <c r="A1057">
        <f t="shared" si="196"/>
        <v>1054</v>
      </c>
      <c r="B1057">
        <f>B1056*(1+(Settings!$E$7/100))</f>
        <v>35514.572648945643</v>
      </c>
      <c r="C1057">
        <f>C1056*(1-(Settings!$E$8/100))+(Settings!$B$9*O1056)</f>
        <v>426174.82267957501</v>
      </c>
      <c r="D1057">
        <f t="shared" si="197"/>
        <v>1.0000001754494559</v>
      </c>
      <c r="E1057">
        <f>E1056*(1-(Settings!$E$9/100))+(Settings!$B$10*O1056)</f>
        <v>47352.758075508842</v>
      </c>
      <c r="F1057">
        <f t="shared" si="198"/>
        <v>1.0000001754494336</v>
      </c>
      <c r="G1057">
        <f>(C1057^Settings!$B$8)*(E1057^(1-Settings!$B$8))</f>
        <v>142058.27422652577</v>
      </c>
      <c r="H1057">
        <f t="shared" si="199"/>
        <v>1.0000001754494336</v>
      </c>
      <c r="I1057">
        <f t="shared" si="200"/>
        <v>8.9999999999999041</v>
      </c>
      <c r="J1057">
        <f t="shared" si="201"/>
        <v>2.2204460492503131E-14</v>
      </c>
      <c r="K1057">
        <f t="shared" si="202"/>
        <v>3.9999995390833796</v>
      </c>
      <c r="L1057">
        <f t="shared" si="203"/>
        <v>1.7371231120222319E-7</v>
      </c>
      <c r="M1057">
        <f>(B1057^Settings!$B$7)*(G1057^(1-Settings!$B$7))</f>
        <v>71029.141205576962</v>
      </c>
      <c r="N1057">
        <f t="shared" si="204"/>
        <v>1.9999998847708413</v>
      </c>
      <c r="O1057">
        <f>(Settings!$E$10/100)*M1057</f>
        <v>14205.828241115392</v>
      </c>
      <c r="P1057">
        <f t="shared" si="205"/>
        <v>1.5999999078166731</v>
      </c>
      <c r="Q1057">
        <f t="shared" si="206"/>
        <v>0.95551140957230996</v>
      </c>
      <c r="R1057">
        <f>(B1057*Q1057)/((1+(Settings!$E$11/100))^(A1057-1))</f>
        <v>2.983057365185627E-5</v>
      </c>
      <c r="S1057">
        <f t="shared" si="207"/>
        <v>85.70239458005868</v>
      </c>
    </row>
    <row r="1058" spans="1:19" x14ac:dyDescent="0.35">
      <c r="A1058">
        <f t="shared" si="196"/>
        <v>1055</v>
      </c>
      <c r="B1058">
        <f>B1057*(1+(Settings!$E$7/100))</f>
        <v>35869.718375435099</v>
      </c>
      <c r="C1058">
        <f>C1057*(1-(Settings!$E$8/100))+(Settings!$B$9*O1057)</f>
        <v>430436.57164298737</v>
      </c>
      <c r="D1058">
        <f t="shared" si="197"/>
        <v>1.0000001728437624</v>
      </c>
      <c r="E1058">
        <f>E1057*(1-(Settings!$E$9/100))+(Settings!$B$10*O1057)</f>
        <v>47826.2857381102</v>
      </c>
      <c r="F1058">
        <f t="shared" si="198"/>
        <v>1.000000172843718</v>
      </c>
      <c r="G1058">
        <f>(C1058^Settings!$B$8)*(E1058^(1-Settings!$B$8))</f>
        <v>143478.85721432985</v>
      </c>
      <c r="H1058">
        <f t="shared" si="199"/>
        <v>1.0000001728437402</v>
      </c>
      <c r="I1058">
        <f t="shared" si="200"/>
        <v>8.9999999999999076</v>
      </c>
      <c r="J1058">
        <f t="shared" si="201"/>
        <v>4.4408920985006262E-14</v>
      </c>
      <c r="K1058">
        <f t="shared" si="202"/>
        <v>3.999999545928675</v>
      </c>
      <c r="L1058">
        <f t="shared" si="203"/>
        <v>1.7113239714205974E-7</v>
      </c>
      <c r="M1058">
        <f>(B1058^Settings!$B$7)*(G1058^(1-Settings!$B$7))</f>
        <v>71739.432679017453</v>
      </c>
      <c r="N1058">
        <f t="shared" si="204"/>
        <v>1.9999998864821658</v>
      </c>
      <c r="O1058">
        <f>(Settings!$E$10/100)*M1058</f>
        <v>14347.886535803491</v>
      </c>
      <c r="P1058">
        <f t="shared" si="205"/>
        <v>1.5999999091857326</v>
      </c>
      <c r="Q1058">
        <f t="shared" si="206"/>
        <v>0.95551141009887131</v>
      </c>
      <c r="R1058">
        <f>(B1058*Q1058)/((1+(Settings!$E$11/100))^(A1058-1))</f>
        <v>2.9538117063704109E-5</v>
      </c>
      <c r="S1058">
        <f t="shared" si="207"/>
        <v>85.702424118175742</v>
      </c>
    </row>
    <row r="1059" spans="1:19" x14ac:dyDescent="0.35">
      <c r="A1059">
        <f t="shared" si="196"/>
        <v>1056</v>
      </c>
      <c r="B1059">
        <f>B1058*(1+(Settings!$E$7/100))</f>
        <v>36228.415559189452</v>
      </c>
      <c r="C1059">
        <f>C1058*(1-(Settings!$E$8/100))+(Settings!$B$9*O1058)</f>
        <v>434740.93809235079</v>
      </c>
      <c r="D1059">
        <f t="shared" si="197"/>
        <v>1.0000001702767713</v>
      </c>
      <c r="E1059">
        <f>E1058*(1-(Settings!$E$9/100))+(Settings!$B$10*O1058)</f>
        <v>48304.548676928345</v>
      </c>
      <c r="F1059">
        <f t="shared" si="198"/>
        <v>1.0000001702767491</v>
      </c>
      <c r="G1059">
        <f>(C1059^Settings!$B$8)*(E1059^(1-Settings!$B$8))</f>
        <v>144913.64603078432</v>
      </c>
      <c r="H1059">
        <f t="shared" si="199"/>
        <v>1.0000001702767713</v>
      </c>
      <c r="I1059">
        <f t="shared" si="200"/>
        <v>8.9999999999999112</v>
      </c>
      <c r="J1059">
        <f t="shared" si="201"/>
        <v>4.4408920985006262E-14</v>
      </c>
      <c r="K1059">
        <f t="shared" si="202"/>
        <v>3.9999995526723087</v>
      </c>
      <c r="L1059">
        <f t="shared" si="203"/>
        <v>1.6859085238962734E-7</v>
      </c>
      <c r="M1059">
        <f>(B1059^Settings!$B$7)*(G1059^(1-Settings!$B$7))</f>
        <v>72456.827066885424</v>
      </c>
      <c r="N1059">
        <f t="shared" si="204"/>
        <v>1.9999998881680743</v>
      </c>
      <c r="O1059">
        <f>(Settings!$E$10/100)*M1059</f>
        <v>14491.365413377085</v>
      </c>
      <c r="P1059">
        <f t="shared" si="205"/>
        <v>1.5999999105344593</v>
      </c>
      <c r="Q1059">
        <f t="shared" si="206"/>
        <v>0.95551141061761247</v>
      </c>
      <c r="R1059">
        <f>(B1059*Q1059)/((1+(Settings!$E$11/100))^(A1059-1))</f>
        <v>2.9248527696605466E-5</v>
      </c>
      <c r="S1059">
        <f t="shared" si="207"/>
        <v>85.702453366703438</v>
      </c>
    </row>
    <row r="1060" spans="1:19" x14ac:dyDescent="0.35">
      <c r="A1060">
        <f t="shared" si="196"/>
        <v>1057</v>
      </c>
      <c r="B1060">
        <f>B1059*(1+(Settings!$E$7/100))</f>
        <v>36590.699714781345</v>
      </c>
      <c r="C1060">
        <f>C1059*(1-(Settings!$E$8/100))+(Settings!$B$9*O1059)</f>
        <v>439088.3482025431</v>
      </c>
      <c r="D1060">
        <f t="shared" si="197"/>
        <v>1.0000001677479053</v>
      </c>
      <c r="E1060">
        <f>E1059*(1-(Settings!$E$9/100))+(Settings!$B$10*O1059)</f>
        <v>48787.594244727487</v>
      </c>
      <c r="F1060">
        <f t="shared" si="198"/>
        <v>1.0000001677478831</v>
      </c>
      <c r="G1060">
        <f>(C1060^Settings!$B$8)*(E1060^(1-Settings!$B$8))</f>
        <v>146362.78273418173</v>
      </c>
      <c r="H1060">
        <f t="shared" si="199"/>
        <v>1.0000001677478831</v>
      </c>
      <c r="I1060">
        <f t="shared" si="200"/>
        <v>8.999999999999913</v>
      </c>
      <c r="J1060">
        <f t="shared" si="201"/>
        <v>2.2204460492503131E-14</v>
      </c>
      <c r="K1060">
        <f t="shared" si="202"/>
        <v>3.9999995593157887</v>
      </c>
      <c r="L1060">
        <f t="shared" si="203"/>
        <v>1.6608701081111121E-7</v>
      </c>
      <c r="M1060">
        <f>(B1060^Settings!$B$7)*(G1060^(1-Settings!$B$7))</f>
        <v>73181.395398326669</v>
      </c>
      <c r="N1060">
        <f t="shared" si="204"/>
        <v>1.9999998898289442</v>
      </c>
      <c r="O1060">
        <f>(Settings!$E$10/100)*M1060</f>
        <v>14636.279079665335</v>
      </c>
      <c r="P1060">
        <f t="shared" si="205"/>
        <v>1.5999999118631554</v>
      </c>
      <c r="Q1060">
        <f t="shared" si="206"/>
        <v>0.95551141112864935</v>
      </c>
      <c r="R1060">
        <f>(B1060*Q1060)/((1+(Settings!$E$11/100))^(A1060-1))</f>
        <v>2.8961777440559764E-5</v>
      </c>
      <c r="S1060">
        <f t="shared" si="207"/>
        <v>85.702482328480883</v>
      </c>
    </row>
    <row r="1061" spans="1:19" x14ac:dyDescent="0.35">
      <c r="A1061">
        <f t="shared" si="196"/>
        <v>1058</v>
      </c>
      <c r="B1061">
        <f>B1060*(1+(Settings!$E$7/100))</f>
        <v>36956.606711929162</v>
      </c>
      <c r="C1061">
        <f>C1060*(1-(Settings!$E$8/100))+(Settings!$B$9*O1060)</f>
        <v>443479.23241019103</v>
      </c>
      <c r="D1061">
        <f t="shared" si="197"/>
        <v>1.0000001652566093</v>
      </c>
      <c r="E1061">
        <f>E1060*(1-(Settings!$E$9/100))+(Settings!$B$10*O1060)</f>
        <v>49275.470267799472</v>
      </c>
      <c r="F1061">
        <f t="shared" si="198"/>
        <v>1.0000001652565871</v>
      </c>
      <c r="G1061">
        <f>(C1061^Settings!$B$8)*(E1061^(1-Settings!$B$8))</f>
        <v>147826.41080339771</v>
      </c>
      <c r="H1061">
        <f t="shared" si="199"/>
        <v>1.0000001652566093</v>
      </c>
      <c r="I1061">
        <f t="shared" si="200"/>
        <v>8.9999999999999147</v>
      </c>
      <c r="J1061">
        <f t="shared" si="201"/>
        <v>2.2204460492503131E-14</v>
      </c>
      <c r="K1061">
        <f t="shared" si="202"/>
        <v>3.9999995658606036</v>
      </c>
      <c r="L1061">
        <f t="shared" si="203"/>
        <v>1.6362038390838052E-7</v>
      </c>
      <c r="M1061">
        <f>(B1061^Settings!$B$7)*(G1061^(1-Settings!$B$7))</f>
        <v>73913.20941277848</v>
      </c>
      <c r="N1061">
        <f t="shared" si="204"/>
        <v>1.999999891465148</v>
      </c>
      <c r="O1061">
        <f>(Settings!$E$10/100)*M1061</f>
        <v>14782.641882555698</v>
      </c>
      <c r="P1061">
        <f t="shared" si="205"/>
        <v>1.5999999131721183</v>
      </c>
      <c r="Q1061">
        <f t="shared" si="206"/>
        <v>0.95551141163209674</v>
      </c>
      <c r="R1061">
        <f>(B1061*Q1061)/((1+(Settings!$E$11/100))^(A1061-1))</f>
        <v>2.8677838461154477E-5</v>
      </c>
      <c r="S1061">
        <f t="shared" si="207"/>
        <v>85.702511006319341</v>
      </c>
    </row>
    <row r="1062" spans="1:19" x14ac:dyDescent="0.35">
      <c r="A1062">
        <f t="shared" si="196"/>
        <v>1059</v>
      </c>
      <c r="B1062">
        <f>B1061*(1+(Settings!$E$7/100))</f>
        <v>37326.172779048451</v>
      </c>
      <c r="C1062">
        <f>C1061*(1-(Settings!$E$8/100))+(Settings!$B$9*O1061)</f>
        <v>447914.02545628737</v>
      </c>
      <c r="D1062">
        <f t="shared" si="197"/>
        <v>1.0000001628023059</v>
      </c>
      <c r="E1062">
        <f>E1061*(1-(Settings!$E$9/100))+(Settings!$B$10*O1061)</f>
        <v>49768.225050699053</v>
      </c>
      <c r="F1062">
        <f t="shared" si="198"/>
        <v>1.0000001628022837</v>
      </c>
      <c r="G1062">
        <f>(C1062^Settings!$B$8)*(E1062^(1-Settings!$B$8))</f>
        <v>149304.67515209646</v>
      </c>
      <c r="H1062">
        <f t="shared" si="199"/>
        <v>1.0000001628022837</v>
      </c>
      <c r="I1062">
        <f t="shared" si="200"/>
        <v>8.9999999999999183</v>
      </c>
      <c r="J1062">
        <f t="shared" si="201"/>
        <v>4.4408920985006262E-14</v>
      </c>
      <c r="K1062">
        <f t="shared" si="202"/>
        <v>3.999999572308218</v>
      </c>
      <c r="L1062">
        <f t="shared" si="203"/>
        <v>1.6119037216100196E-7</v>
      </c>
      <c r="M1062">
        <f>(B1062^Settings!$B$7)*(G1062^(1-Settings!$B$7))</f>
        <v>74652.34156707245</v>
      </c>
      <c r="N1062">
        <f t="shared" si="204"/>
        <v>1.9999998930770515</v>
      </c>
      <c r="O1062">
        <f>(Settings!$E$10/100)*M1062</f>
        <v>14930.468313414491</v>
      </c>
      <c r="P1062">
        <f t="shared" si="205"/>
        <v>1.5999999144616412</v>
      </c>
      <c r="Q1062">
        <f t="shared" si="206"/>
        <v>0.95551141212806701</v>
      </c>
      <c r="R1062">
        <f>(B1062*Q1062)/((1+(Settings!$E$11/100))^(A1062-1))</f>
        <v>2.8396683196863209E-5</v>
      </c>
      <c r="S1062">
        <f t="shared" si="207"/>
        <v>85.702539403002532</v>
      </c>
    </row>
    <row r="1063" spans="1:19" x14ac:dyDescent="0.35">
      <c r="A1063">
        <f t="shared" si="196"/>
        <v>1060</v>
      </c>
      <c r="B1063">
        <f>B1062*(1+(Settings!$E$7/100))</f>
        <v>37699.434506838938</v>
      </c>
      <c r="C1063">
        <f>C1062*(1-(Settings!$E$8/100))+(Settings!$B$9*O1062)</f>
        <v>452393.16642923467</v>
      </c>
      <c r="D1063">
        <f t="shared" si="197"/>
        <v>1.00000016038444</v>
      </c>
      <c r="E1063">
        <f>E1062*(1-(Settings!$E$9/100))+(Settings!$B$10*O1062)</f>
        <v>50265.907381026518</v>
      </c>
      <c r="F1063">
        <f t="shared" si="198"/>
        <v>1.0000001603844177</v>
      </c>
      <c r="G1063">
        <f>(C1063^Settings!$B$8)*(E1063^(1-Settings!$B$8))</f>
        <v>150797.72214307889</v>
      </c>
      <c r="H1063">
        <f t="shared" si="199"/>
        <v>1.00000016038444</v>
      </c>
      <c r="I1063">
        <f t="shared" si="200"/>
        <v>8.9999999999999201</v>
      </c>
      <c r="J1063">
        <f t="shared" si="201"/>
        <v>2.2204460492503131E-14</v>
      </c>
      <c r="K1063">
        <f t="shared" si="202"/>
        <v>3.9999995786600762</v>
      </c>
      <c r="L1063">
        <f t="shared" si="203"/>
        <v>1.5879646486638421E-7</v>
      </c>
      <c r="M1063">
        <f>(B1063^Settings!$B$7)*(G1063^(1-Settings!$B$7))</f>
        <v>75398.865042608551</v>
      </c>
      <c r="N1063">
        <f t="shared" si="204"/>
        <v>1.9999998946650162</v>
      </c>
      <c r="O1063">
        <f>(Settings!$E$10/100)*M1063</f>
        <v>15079.773008521712</v>
      </c>
      <c r="P1063">
        <f t="shared" si="205"/>
        <v>1.5999999157320128</v>
      </c>
      <c r="Q1063">
        <f t="shared" si="206"/>
        <v>0.9555114126166715</v>
      </c>
      <c r="R1063">
        <f>(B1063*Q1063)/((1+(Settings!$E$11/100))^(A1063-1))</f>
        <v>2.8118284356370394E-5</v>
      </c>
      <c r="S1063">
        <f t="shared" si="207"/>
        <v>85.702567521286895</v>
      </c>
    </row>
    <row r="1064" spans="1:19" x14ac:dyDescent="0.35">
      <c r="A1064">
        <f t="shared" si="196"/>
        <v>1061</v>
      </c>
      <c r="B1064">
        <f>B1063*(1+(Settings!$E$7/100))</f>
        <v>38076.428851907331</v>
      </c>
      <c r="C1064">
        <f>C1063*(1-(Settings!$E$8/100))+(Settings!$B$9*O1063)</f>
        <v>456917.09880831948</v>
      </c>
      <c r="D1064">
        <f t="shared" si="197"/>
        <v>1.0000001580025009</v>
      </c>
      <c r="E1064">
        <f>E1063*(1-(Settings!$E$9/100))+(Settings!$B$10*O1063)</f>
        <v>50768.566534258163</v>
      </c>
      <c r="F1064">
        <f t="shared" si="198"/>
        <v>1.0000001580024787</v>
      </c>
      <c r="G1064">
        <f>(C1064^Settings!$B$8)*(E1064^(1-Settings!$B$8))</f>
        <v>152305.69960277382</v>
      </c>
      <c r="H1064">
        <f t="shared" si="199"/>
        <v>1.0000001580024787</v>
      </c>
      <c r="I1064">
        <f t="shared" si="200"/>
        <v>8.9999999999999218</v>
      </c>
      <c r="J1064">
        <f t="shared" si="201"/>
        <v>2.2204460492503131E-14</v>
      </c>
      <c r="K1064">
        <f t="shared" si="202"/>
        <v>3.9999995849175991</v>
      </c>
      <c r="L1064">
        <f t="shared" si="203"/>
        <v>1.5643808470855447E-7</v>
      </c>
      <c r="M1064">
        <f>(B1064^Settings!$B$7)*(G1064^(1-Settings!$B$7))</f>
        <v>76152.853752600684</v>
      </c>
      <c r="N1064">
        <f t="shared" si="204"/>
        <v>1.9999998962293972</v>
      </c>
      <c r="O1064">
        <f>(Settings!$E$10/100)*M1064</f>
        <v>15230.570750520137</v>
      </c>
      <c r="P1064">
        <f t="shared" si="205"/>
        <v>1.5999999169835177</v>
      </c>
      <c r="Q1064">
        <f t="shared" si="206"/>
        <v>0.95551141309801968</v>
      </c>
      <c r="R1064">
        <f>(B1064*Q1064)/((1+(Settings!$E$11/100))^(A1064-1))</f>
        <v>2.7842614915922166E-5</v>
      </c>
      <c r="S1064">
        <f t="shared" si="207"/>
        <v>85.702595363901807</v>
      </c>
    </row>
    <row r="1065" spans="1:19" x14ac:dyDescent="0.35">
      <c r="A1065">
        <f t="shared" si="196"/>
        <v>1062</v>
      </c>
      <c r="B1065">
        <f>B1064*(1+(Settings!$E$7/100))</f>
        <v>38457.193140426403</v>
      </c>
      <c r="C1065">
        <f>C1064*(1-(Settings!$E$8/100))+(Settings!$B$9*O1064)</f>
        <v>461486.27050762117</v>
      </c>
      <c r="D1065">
        <f t="shared" si="197"/>
        <v>1.0000001556559113</v>
      </c>
      <c r="E1065">
        <f>E1064*(1-(Settings!$E$9/100))+(Settings!$B$10*O1064)</f>
        <v>51276.252278625012</v>
      </c>
      <c r="F1065">
        <f t="shared" si="198"/>
        <v>1.0000001556558891</v>
      </c>
      <c r="G1065">
        <f>(C1065^Settings!$B$8)*(E1065^(1-Settings!$B$8))</f>
        <v>153828.75683587437</v>
      </c>
      <c r="H1065">
        <f t="shared" si="199"/>
        <v>1.0000001556559113</v>
      </c>
      <c r="I1065">
        <f t="shared" si="200"/>
        <v>8.9999999999999236</v>
      </c>
      <c r="J1065">
        <f t="shared" si="201"/>
        <v>2.2204460492503131E-14</v>
      </c>
      <c r="K1065">
        <f t="shared" si="202"/>
        <v>3.9999995910821888</v>
      </c>
      <c r="L1065">
        <f t="shared" si="203"/>
        <v>1.5411476539384239E-7</v>
      </c>
      <c r="M1065">
        <f>(B1065^Settings!$B$7)*(G1065^(1-Settings!$B$7))</f>
        <v>76914.382349394902</v>
      </c>
      <c r="N1065">
        <f t="shared" si="204"/>
        <v>1.9999998977705449</v>
      </c>
      <c r="O1065">
        <f>(Settings!$E$10/100)*M1065</f>
        <v>15382.876469878982</v>
      </c>
      <c r="P1065">
        <f t="shared" si="205"/>
        <v>1.5999999182164357</v>
      </c>
      <c r="Q1065">
        <f t="shared" si="206"/>
        <v>0.9555114135722188</v>
      </c>
      <c r="R1065">
        <f>(B1065*Q1065)/((1+(Settings!$E$11/100))^(A1065-1))</f>
        <v>2.7569648116703169E-5</v>
      </c>
      <c r="S1065">
        <f t="shared" si="207"/>
        <v>85.702622933549918</v>
      </c>
    </row>
    <row r="1066" spans="1:19" x14ac:dyDescent="0.35">
      <c r="A1066">
        <f t="shared" si="196"/>
        <v>1063</v>
      </c>
      <c r="B1066">
        <f>B1065*(1+(Settings!$E$7/100))</f>
        <v>38841.765071830669</v>
      </c>
      <c r="C1066">
        <f>C1065*(1-(Settings!$E$8/100))+(Settings!$B$9*O1065)</f>
        <v>466101.13392035977</v>
      </c>
      <c r="D1066">
        <f t="shared" si="197"/>
        <v>1.0000001533441827</v>
      </c>
      <c r="E1066">
        <f>E1065*(1-(Settings!$E$9/100))+(Settings!$B$10*O1065)</f>
        <v>51789.014880040406</v>
      </c>
      <c r="F1066">
        <f t="shared" si="198"/>
        <v>1.0000001533441605</v>
      </c>
      <c r="G1066">
        <f>(C1066^Settings!$B$8)*(E1066^(1-Settings!$B$8))</f>
        <v>155367.04464012056</v>
      </c>
      <c r="H1066">
        <f t="shared" si="199"/>
        <v>1.0000001533441827</v>
      </c>
      <c r="I1066">
        <f t="shared" si="200"/>
        <v>8.9999999999999254</v>
      </c>
      <c r="J1066">
        <f t="shared" si="201"/>
        <v>2.2204460492503131E-14</v>
      </c>
      <c r="K1066">
        <f t="shared" si="202"/>
        <v>3.9999995971552247</v>
      </c>
      <c r="L1066">
        <f t="shared" si="203"/>
        <v>1.5182590740181467E-7</v>
      </c>
      <c r="M1066">
        <f>(B1066^Settings!$B$7)*(G1066^(1-Settings!$B$7))</f>
        <v>77683.526231860698</v>
      </c>
      <c r="N1066">
        <f t="shared" si="204"/>
        <v>1.9999998992888033</v>
      </c>
      <c r="O1066">
        <f>(Settings!$E$10/100)*M1066</f>
        <v>15536.705246372141</v>
      </c>
      <c r="P1066">
        <f t="shared" si="205"/>
        <v>1.5999999194310426</v>
      </c>
      <c r="Q1066">
        <f t="shared" si="206"/>
        <v>0.95551141403937545</v>
      </c>
      <c r="R1066">
        <f>(B1066*Q1066)/((1+(Settings!$E$11/100))^(A1066-1))</f>
        <v>2.7299357462239209E-5</v>
      </c>
      <c r="S1066">
        <f t="shared" si="207"/>
        <v>85.702650232907374</v>
      </c>
    </row>
    <row r="1067" spans="1:19" x14ac:dyDescent="0.35">
      <c r="A1067">
        <f t="shared" si="196"/>
        <v>1064</v>
      </c>
      <c r="B1067">
        <f>B1066*(1+(Settings!$E$7/100))</f>
        <v>39230.182722548976</v>
      </c>
      <c r="C1067">
        <f>C1066*(1-(Settings!$E$8/100))+(Settings!$B$9*O1066)</f>
        <v>470762.14596368751</v>
      </c>
      <c r="D1067">
        <f t="shared" si="197"/>
        <v>1.0000001510668044</v>
      </c>
      <c r="E1067">
        <f>E1066*(1-(Settings!$E$9/100))+(Settings!$B$10*O1066)</f>
        <v>52306.905107076811</v>
      </c>
      <c r="F1067">
        <f t="shared" si="198"/>
        <v>1.0000001510667822</v>
      </c>
      <c r="G1067">
        <f>(C1067^Settings!$B$8)*(E1067^(1-Settings!$B$8))</f>
        <v>156920.7153212298</v>
      </c>
      <c r="H1067">
        <f t="shared" si="199"/>
        <v>1.0000001510668044</v>
      </c>
      <c r="I1067">
        <f t="shared" si="200"/>
        <v>8.9999999999999272</v>
      </c>
      <c r="J1067">
        <f t="shared" si="201"/>
        <v>2.2204460492503131E-14</v>
      </c>
      <c r="K1067">
        <f t="shared" si="202"/>
        <v>3.9999996031380682</v>
      </c>
      <c r="L1067">
        <f t="shared" si="203"/>
        <v>1.4957111105218246E-7</v>
      </c>
      <c r="M1067">
        <f>(B1067^Settings!$B$7)*(G1067^(1-Settings!$B$7))</f>
        <v>78460.361552856324</v>
      </c>
      <c r="N1067">
        <f t="shared" si="204"/>
        <v>1.9999999007845144</v>
      </c>
      <c r="O1067">
        <f>(Settings!$E$10/100)*M1067</f>
        <v>15692.072310571266</v>
      </c>
      <c r="P1067">
        <f t="shared" si="205"/>
        <v>1.5999999206276114</v>
      </c>
      <c r="Q1067">
        <f t="shared" si="206"/>
        <v>0.95551141449959409</v>
      </c>
      <c r="R1067">
        <f>(B1067*Q1067)/((1+(Settings!$E$11/100))^(A1067-1))</f>
        <v>2.7031716715825238E-5</v>
      </c>
      <c r="S1067">
        <f t="shared" si="207"/>
        <v>85.702677264624086</v>
      </c>
    </row>
    <row r="1068" spans="1:19" x14ac:dyDescent="0.35">
      <c r="A1068">
        <f t="shared" si="196"/>
        <v>1065</v>
      </c>
      <c r="B1068">
        <f>B1067*(1+(Settings!$E$7/100))</f>
        <v>39622.484549774468</v>
      </c>
      <c r="C1068">
        <f>C1067*(1-(Settings!$E$8/100))+(Settings!$B$9*O1067)</f>
        <v>475469.76812392793</v>
      </c>
      <c r="D1068">
        <f t="shared" si="197"/>
        <v>1.0000001488232657</v>
      </c>
      <c r="E1068">
        <f>E1067*(1-(Settings!$E$9/100))+(Settings!$B$10*O1067)</f>
        <v>52829.974235992398</v>
      </c>
      <c r="F1068">
        <f t="shared" si="198"/>
        <v>1.0000001488232213</v>
      </c>
      <c r="G1068">
        <f>(C1068^Settings!$B$8)*(E1068^(1-Settings!$B$8))</f>
        <v>158489.9227079766</v>
      </c>
      <c r="H1068">
        <f t="shared" si="199"/>
        <v>1.0000001488232435</v>
      </c>
      <c r="I1068">
        <f t="shared" si="200"/>
        <v>8.9999999999999307</v>
      </c>
      <c r="J1068">
        <f t="shared" si="201"/>
        <v>4.4408920985006262E-14</v>
      </c>
      <c r="K1068">
        <f t="shared" si="202"/>
        <v>3.9999996090320571</v>
      </c>
      <c r="L1068">
        <f t="shared" si="203"/>
        <v>1.4734973241559146E-7</v>
      </c>
      <c r="M1068">
        <f>(B1068^Settings!$B$7)*(G1068^(1-Settings!$B$7))</f>
        <v>79244.965226768531</v>
      </c>
      <c r="N1068">
        <f t="shared" si="204"/>
        <v>1.9999999022580122</v>
      </c>
      <c r="O1068">
        <f>(Settings!$E$10/100)*M1068</f>
        <v>15848.993045353707</v>
      </c>
      <c r="P1068">
        <f t="shared" si="205"/>
        <v>1.5999999218064096</v>
      </c>
      <c r="Q1068">
        <f t="shared" si="206"/>
        <v>0.95551141495297798</v>
      </c>
      <c r="R1068">
        <f>(B1068*Q1068)/((1+(Settings!$E$11/100))^(A1068-1))</f>
        <v>2.6766699897978547E-5</v>
      </c>
      <c r="S1068">
        <f t="shared" si="207"/>
        <v>85.702704031323989</v>
      </c>
    </row>
    <row r="1069" spans="1:19" x14ac:dyDescent="0.35">
      <c r="A1069">
        <f t="shared" si="196"/>
        <v>1066</v>
      </c>
      <c r="B1069">
        <f>B1068*(1+(Settings!$E$7/100))</f>
        <v>40018.709395272213</v>
      </c>
      <c r="C1069">
        <f>C1068*(1-(Settings!$E$8/100))+(Settings!$B$9*O1068)</f>
        <v>480224.46650226769</v>
      </c>
      <c r="D1069">
        <f t="shared" si="197"/>
        <v>1.0000001466129893</v>
      </c>
      <c r="E1069">
        <f>E1068*(1-(Settings!$E$9/100))+(Settings!$B$10*O1068)</f>
        <v>53358.274055807924</v>
      </c>
      <c r="F1069">
        <f t="shared" si="198"/>
        <v>1.0000001466129893</v>
      </c>
      <c r="G1069">
        <f>(C1069^Settings!$B$8)*(E1069^(1-Settings!$B$8))</f>
        <v>160074.82216742318</v>
      </c>
      <c r="H1069">
        <f t="shared" si="199"/>
        <v>1.0000001466129893</v>
      </c>
      <c r="I1069">
        <f t="shared" si="200"/>
        <v>8.9999999999999325</v>
      </c>
      <c r="J1069">
        <f t="shared" si="201"/>
        <v>2.2204460492503131E-14</v>
      </c>
      <c r="K1069">
        <f t="shared" si="202"/>
        <v>3.9999996148385115</v>
      </c>
      <c r="L1069">
        <f t="shared" si="203"/>
        <v>1.4516137181175282E-7</v>
      </c>
      <c r="M1069">
        <f>(B1069^Settings!$B$7)*(G1069^(1-Settings!$B$7))</f>
        <v>80037.41493712792</v>
      </c>
      <c r="N1069">
        <f t="shared" si="204"/>
        <v>1.9999999037096257</v>
      </c>
      <c r="O1069">
        <f>(Settings!$E$10/100)*M1069</f>
        <v>16007.482987425585</v>
      </c>
      <c r="P1069">
        <f t="shared" si="205"/>
        <v>1.5999999229677007</v>
      </c>
      <c r="Q1069">
        <f t="shared" si="206"/>
        <v>0.95551141539962858</v>
      </c>
      <c r="R1069">
        <f>(B1069*Q1069)/((1+(Settings!$E$11/100))^(A1069-1))</f>
        <v>2.6504281283917117E-5</v>
      </c>
      <c r="S1069">
        <f t="shared" si="207"/>
        <v>85.702730535605269</v>
      </c>
    </row>
    <row r="1070" spans="1:19" x14ac:dyDescent="0.35">
      <c r="A1070">
        <f t="shared" si="196"/>
        <v>1067</v>
      </c>
      <c r="B1070">
        <f>B1069*(1+(Settings!$E$7/100))</f>
        <v>40418.896489224935</v>
      </c>
      <c r="C1070">
        <f>C1069*(1-(Settings!$E$8/100))+(Settings!$B$9*O1069)</f>
        <v>485026.71186090534</v>
      </c>
      <c r="D1070">
        <f t="shared" si="197"/>
        <v>1.0000001444355755</v>
      </c>
      <c r="E1070">
        <f>E1069*(1-(Settings!$E$9/100))+(Settings!$B$10*O1069)</f>
        <v>53891.856873434328</v>
      </c>
      <c r="F1070">
        <f t="shared" si="198"/>
        <v>1.0000001444355755</v>
      </c>
      <c r="G1070">
        <f>(C1070^Settings!$B$8)*(E1070^(1-Settings!$B$8))</f>
        <v>161675.57062030237</v>
      </c>
      <c r="H1070">
        <f t="shared" si="199"/>
        <v>1.0000001444355533</v>
      </c>
      <c r="I1070">
        <f t="shared" si="200"/>
        <v>8.9999999999999325</v>
      </c>
      <c r="J1070">
        <f t="shared" si="201"/>
        <v>0</v>
      </c>
      <c r="K1070">
        <f t="shared" si="202"/>
        <v>3.9999996205587314</v>
      </c>
      <c r="L1070">
        <f t="shared" si="203"/>
        <v>1.4300551853807519E-7</v>
      </c>
      <c r="M1070">
        <f>(B1070^Settings!$B$7)*(G1070^(1-Settings!$B$7))</f>
        <v>80837.789144300434</v>
      </c>
      <c r="N1070">
        <f t="shared" si="204"/>
        <v>1.9999999051396804</v>
      </c>
      <c r="O1070">
        <f>(Settings!$E$10/100)*M1070</f>
        <v>16167.557828860088</v>
      </c>
      <c r="P1070">
        <f t="shared" si="205"/>
        <v>1.5999999241117444</v>
      </c>
      <c r="Q1070">
        <f t="shared" si="206"/>
        <v>0.95551141583964527</v>
      </c>
      <c r="R1070">
        <f>(B1070*Q1070)/((1+(Settings!$E$11/100))^(A1070-1))</f>
        <v>2.6244435401062421E-5</v>
      </c>
      <c r="S1070">
        <f t="shared" si="207"/>
        <v>85.702756780040673</v>
      </c>
    </row>
    <row r="1071" spans="1:19" x14ac:dyDescent="0.35">
      <c r="A1071">
        <f t="shared" si="196"/>
        <v>1068</v>
      </c>
      <c r="B1071">
        <f>B1070*(1+(Settings!$E$7/100))</f>
        <v>40823.085454117187</v>
      </c>
      <c r="C1071">
        <f>C1070*(1-(Settings!$E$8/100))+(Settings!$B$9*O1070)</f>
        <v>489876.97966966132</v>
      </c>
      <c r="D1071">
        <f t="shared" si="197"/>
        <v>1.0000001422904914</v>
      </c>
      <c r="E1071">
        <f>E1070*(1-(Settings!$E$9/100))+(Settings!$B$10*O1070)</f>
        <v>54430.775518851646</v>
      </c>
      <c r="F1071">
        <f t="shared" si="198"/>
        <v>1.0000001422904692</v>
      </c>
      <c r="G1071">
        <f>(C1071^Settings!$B$8)*(E1071^(1-Settings!$B$8))</f>
        <v>163292.32655655436</v>
      </c>
      <c r="H1071">
        <f t="shared" si="199"/>
        <v>1.0000001422904914</v>
      </c>
      <c r="I1071">
        <f t="shared" si="200"/>
        <v>8.9999999999999361</v>
      </c>
      <c r="J1071">
        <f t="shared" si="201"/>
        <v>4.4408920985006262E-14</v>
      </c>
      <c r="K1071">
        <f t="shared" si="202"/>
        <v>3.9999996261939974</v>
      </c>
      <c r="L1071">
        <f t="shared" si="203"/>
        <v>1.4088166189196727E-7</v>
      </c>
      <c r="M1071">
        <f>(B1071^Settings!$B$7)*(G1071^(1-Settings!$B$7))</f>
        <v>81646.167093255688</v>
      </c>
      <c r="N1071">
        <f t="shared" si="204"/>
        <v>1.9999999065484972</v>
      </c>
      <c r="O1071">
        <f>(Settings!$E$10/100)*M1071</f>
        <v>16329.233418651138</v>
      </c>
      <c r="P1071">
        <f t="shared" si="205"/>
        <v>1.5999999252387977</v>
      </c>
      <c r="Q1071">
        <f t="shared" si="206"/>
        <v>0.95551141627312752</v>
      </c>
      <c r="R1071">
        <f>(B1071*Q1071)/((1+(Settings!$E$11/100))^(A1071-1))</f>
        <v>2.5987137026566953E-5</v>
      </c>
      <c r="S1071">
        <f t="shared" si="207"/>
        <v>85.702782767177695</v>
      </c>
    </row>
    <row r="1072" spans="1:19" x14ac:dyDescent="0.35">
      <c r="A1072">
        <f t="shared" si="196"/>
        <v>1069</v>
      </c>
      <c r="B1072">
        <f>B1071*(1+(Settings!$E$7/100))</f>
        <v>41231.316308658359</v>
      </c>
      <c r="C1072">
        <f>C1071*(1-(Settings!$E$8/100))+(Settings!$B$9*O1071)</f>
        <v>494775.75015305413</v>
      </c>
      <c r="D1072">
        <f t="shared" si="197"/>
        <v>1.0000001401772707</v>
      </c>
      <c r="E1072">
        <f>E1071*(1-(Settings!$E$9/100))+(Settings!$B$10*O1071)</f>
        <v>54975.083350339723</v>
      </c>
      <c r="F1072">
        <f t="shared" si="198"/>
        <v>1.0000001401772485</v>
      </c>
      <c r="G1072">
        <f>(C1072^Settings!$B$8)*(E1072^(1-Settings!$B$8))</f>
        <v>164925.25005101858</v>
      </c>
      <c r="H1072">
        <f t="shared" si="199"/>
        <v>1.0000001401772485</v>
      </c>
      <c r="I1072">
        <f t="shared" si="200"/>
        <v>8.9999999999999396</v>
      </c>
      <c r="J1072">
        <f t="shared" si="201"/>
        <v>4.4408920985006262E-14</v>
      </c>
      <c r="K1072">
        <f t="shared" si="202"/>
        <v>3.9999996317455708</v>
      </c>
      <c r="L1072">
        <f t="shared" si="203"/>
        <v>1.3878935778421919E-7</v>
      </c>
      <c r="M1072">
        <f>(B1072^Settings!$B$7)*(G1072^(1-Settings!$B$7))</f>
        <v>82462.628821412916</v>
      </c>
      <c r="N1072">
        <f t="shared" si="204"/>
        <v>1.9999999079363906</v>
      </c>
      <c r="O1072">
        <f>(Settings!$E$10/100)*M1072</f>
        <v>16492.525764282585</v>
      </c>
      <c r="P1072">
        <f t="shared" si="205"/>
        <v>1.5999999263491123</v>
      </c>
      <c r="Q1072">
        <f t="shared" si="206"/>
        <v>0.95551141670017148</v>
      </c>
      <c r="R1072">
        <f>(B1072*Q1072)/((1+(Settings!$E$11/100))^(A1072-1))</f>
        <v>2.5732361184865802E-5</v>
      </c>
      <c r="S1072">
        <f t="shared" si="207"/>
        <v>85.702808499538875</v>
      </c>
    </row>
    <row r="1073" spans="1:19" x14ac:dyDescent="0.35">
      <c r="A1073">
        <f t="shared" si="196"/>
        <v>1070</v>
      </c>
      <c r="B1073">
        <f>B1072*(1+(Settings!$E$7/100))</f>
        <v>41643.629471744942</v>
      </c>
      <c r="C1073">
        <f>C1072*(1-(Settings!$E$8/100))+(Settings!$B$9*O1072)</f>
        <v>499723.50833784736</v>
      </c>
      <c r="D1073">
        <f t="shared" si="197"/>
        <v>1.0000001380954249</v>
      </c>
      <c r="E1073">
        <f>E1072*(1-(Settings!$E$9/100))+(Settings!$B$10*O1072)</f>
        <v>55524.834259761192</v>
      </c>
      <c r="F1073">
        <f t="shared" si="198"/>
        <v>1.0000001380954249</v>
      </c>
      <c r="G1073">
        <f>(C1073^Settings!$B$8)*(E1073^(1-Settings!$B$8))</f>
        <v>166574.50277928301</v>
      </c>
      <c r="H1073">
        <f t="shared" si="199"/>
        <v>1.0000001380954471</v>
      </c>
      <c r="I1073">
        <f t="shared" si="200"/>
        <v>8.9999999999999396</v>
      </c>
      <c r="J1073">
        <f t="shared" si="201"/>
        <v>0</v>
      </c>
      <c r="K1073">
        <f t="shared" si="202"/>
        <v>3.9999996372146964</v>
      </c>
      <c r="L1073">
        <f t="shared" si="203"/>
        <v>1.3672816212562111E-7</v>
      </c>
      <c r="M1073">
        <f>(B1073^Settings!$B$7)*(G1073^(1-Settings!$B$7))</f>
        <v>83287.255166565621</v>
      </c>
      <c r="N1073">
        <f t="shared" si="204"/>
        <v>1.9999999093036724</v>
      </c>
      <c r="O1073">
        <f>(Settings!$E$10/100)*M1073</f>
        <v>16657.451033313126</v>
      </c>
      <c r="P1073">
        <f t="shared" si="205"/>
        <v>1.599999927442938</v>
      </c>
      <c r="Q1073">
        <f t="shared" si="206"/>
        <v>0.95551141712087362</v>
      </c>
      <c r="R1073">
        <f>(B1073*Q1073)/((1+(Settings!$E$11/100))^(A1073-1))</f>
        <v>2.5480083145252412E-5</v>
      </c>
      <c r="S1073">
        <f t="shared" si="207"/>
        <v>85.702833979622014</v>
      </c>
    </row>
    <row r="1074" spans="1:19" x14ac:dyDescent="0.35">
      <c r="A1074">
        <f t="shared" si="196"/>
        <v>1071</v>
      </c>
      <c r="B1074">
        <f>B1073*(1+(Settings!$E$7/100))</f>
        <v>42060.065766462394</v>
      </c>
      <c r="C1074">
        <f>C1073*(1-(Settings!$E$8/100))+(Settings!$B$9*O1073)</f>
        <v>504720.74410107225</v>
      </c>
      <c r="D1074">
        <f t="shared" si="197"/>
        <v>1.0000001360445099</v>
      </c>
      <c r="E1074">
        <f>E1073*(1-(Settings!$E$9/100))+(Settings!$B$10*O1073)</f>
        <v>56080.082677897277</v>
      </c>
      <c r="F1074">
        <f t="shared" si="198"/>
        <v>1.0000001360444877</v>
      </c>
      <c r="G1074">
        <f>(C1074^Settings!$B$8)*(E1074^(1-Settings!$B$8))</f>
        <v>168240.24803369128</v>
      </c>
      <c r="H1074">
        <f t="shared" si="199"/>
        <v>1.0000001360444877</v>
      </c>
      <c r="I1074">
        <f t="shared" si="200"/>
        <v>8.9999999999999414</v>
      </c>
      <c r="J1074">
        <f t="shared" si="201"/>
        <v>2.2204460492503131E-14</v>
      </c>
      <c r="K1074">
        <f t="shared" si="202"/>
        <v>3.9999996426025968</v>
      </c>
      <c r="L1074">
        <f t="shared" si="203"/>
        <v>1.3469751980466071E-7</v>
      </c>
      <c r="M1074">
        <f>(B1074^Settings!$B$7)*(G1074^(1-Settings!$B$7))</f>
        <v>84120.127774885143</v>
      </c>
      <c r="N1074">
        <f t="shared" si="204"/>
        <v>1.9999999106506474</v>
      </c>
      <c r="O1074">
        <f>(Settings!$E$10/100)*M1074</f>
        <v>16824.02555497703</v>
      </c>
      <c r="P1074">
        <f t="shared" si="205"/>
        <v>1.599999928520518</v>
      </c>
      <c r="Q1074">
        <f t="shared" si="206"/>
        <v>0.95551141753532742</v>
      </c>
      <c r="R1074">
        <f>(B1074*Q1074)/((1+(Settings!$E$11/100))^(A1074-1))</f>
        <v>2.5230278419477903E-5</v>
      </c>
      <c r="S1074">
        <f t="shared" si="207"/>
        <v>85.702859209900438</v>
      </c>
    </row>
    <row r="1075" spans="1:19" x14ac:dyDescent="0.35">
      <c r="A1075">
        <f t="shared" si="196"/>
        <v>1072</v>
      </c>
      <c r="B1075">
        <f>B1074*(1+(Settings!$E$7/100))</f>
        <v>42480.666424127019</v>
      </c>
      <c r="C1075">
        <f>C1074*(1-(Settings!$E$8/100))+(Settings!$B$9*O1074)</f>
        <v>509767.95221853018</v>
      </c>
      <c r="D1075">
        <f t="shared" si="197"/>
        <v>1.0000001340240594</v>
      </c>
      <c r="E1075">
        <f>E1074*(1-(Settings!$E$9/100))+(Settings!$B$10*O1074)</f>
        <v>56640.883579837035</v>
      </c>
      <c r="F1075">
        <f t="shared" si="198"/>
        <v>1.0000001340240372</v>
      </c>
      <c r="G1075">
        <f>(C1075^Settings!$B$8)*(E1075^(1-Settings!$B$8))</f>
        <v>169922.6507395106</v>
      </c>
      <c r="H1075">
        <f t="shared" si="199"/>
        <v>1.0000001340240594</v>
      </c>
      <c r="I1075">
        <f t="shared" si="200"/>
        <v>8.9999999999999449</v>
      </c>
      <c r="J1075">
        <f t="shared" si="201"/>
        <v>4.4408920985006262E-14</v>
      </c>
      <c r="K1075">
        <f t="shared" si="202"/>
        <v>3.9999996479104794</v>
      </c>
      <c r="L1075">
        <f t="shared" si="203"/>
        <v>1.3269707554997012E-7</v>
      </c>
      <c r="M1075">
        <f>(B1075^Settings!$B$7)*(G1075^(1-Settings!$B$7))</f>
        <v>84961.329109004582</v>
      </c>
      <c r="N1075">
        <f t="shared" si="204"/>
        <v>1.9999999119776177</v>
      </c>
      <c r="O1075">
        <f>(Settings!$E$10/100)*M1075</f>
        <v>16992.265821800916</v>
      </c>
      <c r="P1075">
        <f t="shared" si="205"/>
        <v>1.5999999295820941</v>
      </c>
      <c r="Q1075">
        <f t="shared" si="206"/>
        <v>0.95551141794362615</v>
      </c>
      <c r="R1075">
        <f>(B1075*Q1075)/((1+(Settings!$E$11/100))^(A1075-1))</f>
        <v>2.4982922759374146E-5</v>
      </c>
      <c r="S1075">
        <f t="shared" si="207"/>
        <v>85.702884192823191</v>
      </c>
    </row>
    <row r="1076" spans="1:19" x14ac:dyDescent="0.35">
      <c r="A1076">
        <f t="shared" si="196"/>
        <v>1073</v>
      </c>
      <c r="B1076">
        <f>B1075*(1+(Settings!$E$7/100))</f>
        <v>42905.473088368293</v>
      </c>
      <c r="C1076">
        <f>C1075*(1-(Settings!$E$8/100))+(Settings!$B$9*O1075)</f>
        <v>514865.63241378043</v>
      </c>
      <c r="D1076">
        <f t="shared" si="197"/>
        <v>1.000000132033585</v>
      </c>
      <c r="E1076">
        <f>E1075*(1-(Settings!$E$9/100))+(Settings!$B$10*O1075)</f>
        <v>57207.292490420383</v>
      </c>
      <c r="F1076">
        <f t="shared" si="198"/>
        <v>1.0000001320335627</v>
      </c>
      <c r="G1076">
        <f>(C1076^Settings!$B$8)*(E1076^(1-Settings!$B$8))</f>
        <v>171621.87747126064</v>
      </c>
      <c r="H1076">
        <f t="shared" si="199"/>
        <v>1.0000001320335627</v>
      </c>
      <c r="I1076">
        <f t="shared" si="200"/>
        <v>8.9999999999999467</v>
      </c>
      <c r="J1076">
        <f t="shared" si="201"/>
        <v>2.2204460492503131E-14</v>
      </c>
      <c r="K1076">
        <f t="shared" si="202"/>
        <v>3.9999996531395308</v>
      </c>
      <c r="L1076">
        <f t="shared" si="203"/>
        <v>1.3072629645449751E-7</v>
      </c>
      <c r="M1076">
        <f>(B1076^Settings!$B$7)*(G1076^(1-Settings!$B$7))</f>
        <v>85810.942456183373</v>
      </c>
      <c r="N1076">
        <f t="shared" si="204"/>
        <v>1.9999999132848807</v>
      </c>
      <c r="O1076">
        <f>(Settings!$E$10/100)*M1076</f>
        <v>17162.188491236677</v>
      </c>
      <c r="P1076">
        <f t="shared" si="205"/>
        <v>1.5999999306279045</v>
      </c>
      <c r="Q1076">
        <f t="shared" si="206"/>
        <v>0.95551141834586084</v>
      </c>
      <c r="R1076">
        <f>(B1076*Q1076)/((1+(Settings!$E$11/100))^(A1076-1))</f>
        <v>2.4737992154499939E-5</v>
      </c>
      <c r="S1076">
        <f t="shared" si="207"/>
        <v>85.70290893081534</v>
      </c>
    </row>
    <row r="1077" spans="1:19" x14ac:dyDescent="0.35">
      <c r="A1077">
        <f t="shared" si="196"/>
        <v>1074</v>
      </c>
      <c r="B1077">
        <f>B1076*(1+(Settings!$E$7/100))</f>
        <v>43334.527819251976</v>
      </c>
      <c r="C1077">
        <f>C1076*(1-(Settings!$E$8/100))+(Settings!$B$9*O1076)</f>
        <v>520014.28940761782</v>
      </c>
      <c r="D1077">
        <f t="shared" si="197"/>
        <v>1.0000001300726868</v>
      </c>
      <c r="E1077">
        <f>E1076*(1-(Settings!$E$9/100))+(Settings!$B$10*O1076)</f>
        <v>57779.365489735639</v>
      </c>
      <c r="F1077">
        <f t="shared" si="198"/>
        <v>1.0000001300726646</v>
      </c>
      <c r="G1077">
        <f>(C1077^Settings!$B$8)*(E1077^(1-Settings!$B$8))</f>
        <v>173338.09646920644</v>
      </c>
      <c r="H1077">
        <f t="shared" si="199"/>
        <v>1.0000001300726868</v>
      </c>
      <c r="I1077">
        <f t="shared" si="200"/>
        <v>8.9999999999999485</v>
      </c>
      <c r="J1077">
        <f t="shared" si="201"/>
        <v>2.2204460492503131E-14</v>
      </c>
      <c r="K1077">
        <f t="shared" si="202"/>
        <v>3.9999996582909239</v>
      </c>
      <c r="L1077">
        <f t="shared" si="203"/>
        <v>1.287848494513355E-7</v>
      </c>
      <c r="M1077">
        <f>(B1077^Settings!$B$7)*(G1077^(1-Settings!$B$7))</f>
        <v>86669.051936553515</v>
      </c>
      <c r="N1077">
        <f t="shared" si="204"/>
        <v>1.9999999145727294</v>
      </c>
      <c r="O1077">
        <f>(Settings!$E$10/100)*M1077</f>
        <v>17333.810387310703</v>
      </c>
      <c r="P1077">
        <f t="shared" si="205"/>
        <v>1.5999999316581834</v>
      </c>
      <c r="Q1077">
        <f t="shared" si="206"/>
        <v>0.95551141874212198</v>
      </c>
      <c r="R1077">
        <f>(B1077*Q1077)/((1+(Settings!$E$11/100))^(A1077-1))</f>
        <v>2.4495462829810439E-5</v>
      </c>
      <c r="S1077">
        <f t="shared" si="207"/>
        <v>85.702933426278165</v>
      </c>
    </row>
    <row r="1078" spans="1:19" x14ac:dyDescent="0.35">
      <c r="A1078">
        <f t="shared" si="196"/>
        <v>1075</v>
      </c>
      <c r="B1078">
        <f>B1077*(1+(Settings!$E$7/100))</f>
        <v>43767.873097444499</v>
      </c>
      <c r="C1078">
        <f>C1077*(1-(Settings!$E$8/100))+(Settings!$B$9*O1077)</f>
        <v>525214.43296804512</v>
      </c>
      <c r="D1078">
        <f t="shared" si="197"/>
        <v>1.000000128140921</v>
      </c>
      <c r="E1078">
        <f>E1077*(1-(Settings!$E$9/100))+(Settings!$B$10*O1077)</f>
        <v>58357.159218672001</v>
      </c>
      <c r="F1078">
        <f t="shared" si="198"/>
        <v>1.000000128140921</v>
      </c>
      <c r="G1078">
        <f>(C1078^Settings!$B$8)*(E1078^(1-Settings!$B$8))</f>
        <v>175071.47765601554</v>
      </c>
      <c r="H1078">
        <f t="shared" si="199"/>
        <v>1.000000128140921</v>
      </c>
      <c r="I1078">
        <f t="shared" si="200"/>
        <v>8.9999999999999503</v>
      </c>
      <c r="J1078">
        <f t="shared" si="201"/>
        <v>2.2204460492503131E-14</v>
      </c>
      <c r="K1078">
        <f t="shared" si="202"/>
        <v>3.9999996633658115</v>
      </c>
      <c r="L1078">
        <f t="shared" si="203"/>
        <v>1.2687220163343227E-7</v>
      </c>
      <c r="M1078">
        <f>(B1078^Settings!$B$7)*(G1078^(1-Settings!$B$7))</f>
        <v>87535.742511448305</v>
      </c>
      <c r="N1078">
        <f t="shared" si="204"/>
        <v>1.999999915841451</v>
      </c>
      <c r="O1078">
        <f>(Settings!$E$10/100)*M1078</f>
        <v>17507.148502289663</v>
      </c>
      <c r="P1078">
        <f t="shared" si="205"/>
        <v>1.5999999326731607</v>
      </c>
      <c r="Q1078">
        <f t="shared" si="206"/>
        <v>0.95551141913249771</v>
      </c>
      <c r="R1078">
        <f>(B1078*Q1078)/((1+(Settings!$E$11/100))^(A1078-1))</f>
        <v>2.4255311243349294E-5</v>
      </c>
      <c r="S1078">
        <f t="shared" si="207"/>
        <v>85.70295768158941</v>
      </c>
    </row>
    <row r="1079" spans="1:19" x14ac:dyDescent="0.35">
      <c r="A1079">
        <f t="shared" si="196"/>
        <v>1076</v>
      </c>
      <c r="B1079">
        <f>B1078*(1+(Settings!$E$7/100))</f>
        <v>44205.551828418946</v>
      </c>
      <c r="C1079">
        <f>C1078*(1-(Settings!$E$8/100))+(Settings!$B$9*O1078)</f>
        <v>530466.57796074497</v>
      </c>
      <c r="D1079">
        <f t="shared" si="197"/>
        <v>1.0000001262378433</v>
      </c>
      <c r="E1079">
        <f>E1078*(1-(Settings!$E$9/100))+(Settings!$B$10*O1078)</f>
        <v>58940.730884527526</v>
      </c>
      <c r="F1079">
        <f t="shared" si="198"/>
        <v>1.0000001262378211</v>
      </c>
      <c r="G1079">
        <f>(C1079^Settings!$B$8)*(E1079^(1-Settings!$B$8))</f>
        <v>176822.19265358211</v>
      </c>
      <c r="H1079">
        <f t="shared" si="199"/>
        <v>1.0000001262378211</v>
      </c>
      <c r="I1079">
        <f t="shared" si="200"/>
        <v>8.9999999999999538</v>
      </c>
      <c r="J1079">
        <f t="shared" si="201"/>
        <v>4.4408920985006262E-14</v>
      </c>
      <c r="K1079">
        <f t="shared" si="202"/>
        <v>3.9999996683653283</v>
      </c>
      <c r="L1079">
        <f t="shared" si="203"/>
        <v>1.2498793111603845E-7</v>
      </c>
      <c r="M1079">
        <f>(B1079^Settings!$B$7)*(G1079^(1-Settings!$B$7))</f>
        <v>88411.099991814393</v>
      </c>
      <c r="N1079">
        <f t="shared" si="204"/>
        <v>1.9999999170913303</v>
      </c>
      <c r="O1079">
        <f>(Settings!$E$10/100)*M1079</f>
        <v>17682.219998362878</v>
      </c>
      <c r="P1079">
        <f t="shared" si="205"/>
        <v>1.5999999336730641</v>
      </c>
      <c r="Q1079">
        <f t="shared" si="206"/>
        <v>0.95551141951707608</v>
      </c>
      <c r="R1079">
        <f>(B1079*Q1079)/((1+(Settings!$E$11/100))^(A1079-1))</f>
        <v>2.4017514083963527E-5</v>
      </c>
      <c r="S1079">
        <f t="shared" si="207"/>
        <v>85.702981699103489</v>
      </c>
    </row>
    <row r="1080" spans="1:19" x14ac:dyDescent="0.35">
      <c r="A1080">
        <f t="shared" si="196"/>
        <v>1077</v>
      </c>
      <c r="B1080">
        <f>B1079*(1+(Settings!$E$7/100))</f>
        <v>44647.607346703138</v>
      </c>
      <c r="C1080">
        <f>C1079*(1-(Settings!$E$8/100))+(Settings!$B$9*O1079)</f>
        <v>535771.24440005666</v>
      </c>
      <c r="D1080">
        <f t="shared" si="197"/>
        <v>1.0000001243630097</v>
      </c>
      <c r="E1080">
        <f>E1079*(1-(Settings!$E$9/100))+(Settings!$B$10*O1079)</f>
        <v>59530.138266673261</v>
      </c>
      <c r="F1080">
        <f t="shared" si="198"/>
        <v>1.0000001243629875</v>
      </c>
      <c r="G1080">
        <f>(C1080^Settings!$B$8)*(E1080^(1-Settings!$B$8))</f>
        <v>178590.41480001932</v>
      </c>
      <c r="H1080">
        <f t="shared" si="199"/>
        <v>1.0000001243630097</v>
      </c>
      <c r="I1080">
        <f t="shared" si="200"/>
        <v>8.9999999999999556</v>
      </c>
      <c r="J1080">
        <f t="shared" si="201"/>
        <v>2.2204460492503131E-14</v>
      </c>
      <c r="K1080">
        <f t="shared" si="202"/>
        <v>3.9999996732905951</v>
      </c>
      <c r="L1080">
        <f t="shared" si="203"/>
        <v>1.2313168262778618E-7</v>
      </c>
      <c r="M1080">
        <f>(B1080^Settings!$B$7)*(G1080^(1-Settings!$B$7))</f>
        <v>89295.211046707904</v>
      </c>
      <c r="N1080">
        <f t="shared" si="204"/>
        <v>1.9999999183226473</v>
      </c>
      <c r="O1080">
        <f>(Settings!$E$10/100)*M1080</f>
        <v>17859.04220934158</v>
      </c>
      <c r="P1080">
        <f t="shared" si="205"/>
        <v>1.5999999346581177</v>
      </c>
      <c r="Q1080">
        <f t="shared" si="206"/>
        <v>0.95551141989594279</v>
      </c>
      <c r="R1080">
        <f>(B1080*Q1080)/((1+(Settings!$E$11/100))^(A1080-1))</f>
        <v>2.3782048269040678E-5</v>
      </c>
      <c r="S1080">
        <f t="shared" si="207"/>
        <v>85.703005481151763</v>
      </c>
    </row>
    <row r="1081" spans="1:19" x14ac:dyDescent="0.35">
      <c r="A1081">
        <f t="shared" si="196"/>
        <v>1078</v>
      </c>
      <c r="B1081">
        <f>B1080*(1+(Settings!$E$7/100))</f>
        <v>45094.083420170173</v>
      </c>
      <c r="C1081">
        <f>C1080*(1-(Settings!$E$8/100))+(Settings!$B$9*O1080)</f>
        <v>541128.95750046289</v>
      </c>
      <c r="D1081">
        <f t="shared" si="197"/>
        <v>1.0000001225160204</v>
      </c>
      <c r="E1081">
        <f>E1080*(1-(Settings!$E$9/100))+(Settings!$B$10*O1080)</f>
        <v>60125.43972227395</v>
      </c>
      <c r="F1081">
        <f t="shared" si="198"/>
        <v>1.0000001225160204</v>
      </c>
      <c r="G1081">
        <f>(C1081^Settings!$B$8)*(E1081^(1-Settings!$B$8))</f>
        <v>180376.3191668214</v>
      </c>
      <c r="H1081">
        <f t="shared" si="199"/>
        <v>1.0000001225160204</v>
      </c>
      <c r="I1081">
        <f t="shared" si="200"/>
        <v>8.9999999999999556</v>
      </c>
      <c r="J1081">
        <f t="shared" si="201"/>
        <v>0</v>
      </c>
      <c r="K1081">
        <f t="shared" si="202"/>
        <v>3.9999996781427143</v>
      </c>
      <c r="L1081">
        <f t="shared" si="203"/>
        <v>1.213029898750051E-7</v>
      </c>
      <c r="M1081">
        <f>(B1081^Settings!$B$7)*(G1081^(1-Settings!$B$7))</f>
        <v>90188.16321187545</v>
      </c>
      <c r="N1081">
        <f t="shared" si="204"/>
        <v>1.999999919535677</v>
      </c>
      <c r="O1081">
        <f>(Settings!$E$10/100)*M1081</f>
        <v>18037.632642375091</v>
      </c>
      <c r="P1081">
        <f t="shared" si="205"/>
        <v>1.5999999356285417</v>
      </c>
      <c r="Q1081">
        <f t="shared" si="206"/>
        <v>0.9555114202691829</v>
      </c>
      <c r="R1081">
        <f>(B1081*Q1081)/((1+(Settings!$E$11/100))^(A1081-1))</f>
        <v>2.3548890942268324E-5</v>
      </c>
      <c r="S1081">
        <f t="shared" si="207"/>
        <v>85.7030290300427</v>
      </c>
    </row>
    <row r="1082" spans="1:19" x14ac:dyDescent="0.35">
      <c r="A1082">
        <f t="shared" si="196"/>
        <v>1079</v>
      </c>
      <c r="B1082">
        <f>B1081*(1+(Settings!$E$7/100))</f>
        <v>45545.024254371878</v>
      </c>
      <c r="C1082">
        <f>C1081*(1-(Settings!$E$8/100))+(Settings!$B$9*O1081)</f>
        <v>546540.2477285912</v>
      </c>
      <c r="D1082">
        <f t="shared" si="197"/>
        <v>1.0000001206964981</v>
      </c>
      <c r="E1082">
        <f>E1081*(1-(Settings!$E$9/100))+(Settings!$B$10*O1081)</f>
        <v>60726.694192065981</v>
      </c>
      <c r="F1082">
        <f t="shared" si="198"/>
        <v>1.0000001206964759</v>
      </c>
      <c r="G1082">
        <f>(C1082^Settings!$B$8)*(E1082^(1-Settings!$B$8))</f>
        <v>182180.08257619751</v>
      </c>
      <c r="H1082">
        <f t="shared" si="199"/>
        <v>1.0000001206964981</v>
      </c>
      <c r="I1082">
        <f t="shared" si="200"/>
        <v>8.9999999999999574</v>
      </c>
      <c r="J1082">
        <f t="shared" si="201"/>
        <v>2.2204460492503131E-14</v>
      </c>
      <c r="K1082">
        <f t="shared" si="202"/>
        <v>3.9999996829227729</v>
      </c>
      <c r="L1082">
        <f t="shared" si="203"/>
        <v>1.1950147538186684E-7</v>
      </c>
      <c r="M1082">
        <f>(B1082^Settings!$B$7)*(G1082^(1-Settings!$B$7))</f>
        <v>91090.044898421198</v>
      </c>
      <c r="N1082">
        <f t="shared" si="204"/>
        <v>1.999999920730692</v>
      </c>
      <c r="O1082">
        <f>(Settings!$E$10/100)*M1082</f>
        <v>18218.00897968424</v>
      </c>
      <c r="P1082">
        <f t="shared" si="205"/>
        <v>1.5999999365845536</v>
      </c>
      <c r="Q1082">
        <f t="shared" si="206"/>
        <v>0.95551142063687966</v>
      </c>
      <c r="R1082">
        <f>(B1082*Q1082)/((1+(Settings!$E$11/100))^(A1082-1))</f>
        <v>2.3318019471415328E-5</v>
      </c>
      <c r="S1082">
        <f t="shared" si="207"/>
        <v>85.703052348062172</v>
      </c>
    </row>
    <row r="1083" spans="1:19" x14ac:dyDescent="0.35">
      <c r="A1083">
        <f t="shared" si="196"/>
        <v>1080</v>
      </c>
      <c r="B1083">
        <f>B1082*(1+(Settings!$E$7/100))</f>
        <v>46000.474496915595</v>
      </c>
      <c r="C1083">
        <f>C1082*(1-(Settings!$E$8/100))+(Settings!$B$9*O1082)</f>
        <v>552005.65085573518</v>
      </c>
      <c r="D1083">
        <f t="shared" si="197"/>
        <v>1.0000001189039764</v>
      </c>
      <c r="E1083">
        <f>E1082*(1-(Settings!$E$9/100))+(Settings!$B$10*O1082)</f>
        <v>61333.961206193082</v>
      </c>
      <c r="F1083">
        <f t="shared" si="198"/>
        <v>1.0000001189039542</v>
      </c>
      <c r="G1083">
        <f>(C1083^Settings!$B$8)*(E1083^(1-Settings!$B$8))</f>
        <v>184001.88361857881</v>
      </c>
      <c r="H1083">
        <f t="shared" si="199"/>
        <v>1.0000001189039542</v>
      </c>
      <c r="I1083">
        <f t="shared" si="200"/>
        <v>8.9999999999999574</v>
      </c>
      <c r="J1083">
        <f t="shared" si="201"/>
        <v>0</v>
      </c>
      <c r="K1083">
        <f t="shared" si="202"/>
        <v>3.9999996876318402</v>
      </c>
      <c r="L1083">
        <f t="shared" si="203"/>
        <v>1.1772669505916156E-7</v>
      </c>
      <c r="M1083">
        <f>(B1083^Settings!$B$7)*(G1083^(1-Settings!$B$7))</f>
        <v>92000.945401560224</v>
      </c>
      <c r="N1083">
        <f t="shared" si="204"/>
        <v>1.9999999219079585</v>
      </c>
      <c r="O1083">
        <f>(Settings!$E$10/100)*M1083</f>
        <v>18400.189080312044</v>
      </c>
      <c r="P1083">
        <f t="shared" si="205"/>
        <v>1.5999999375263667</v>
      </c>
      <c r="Q1083">
        <f t="shared" si="206"/>
        <v>0.95551142099911557</v>
      </c>
      <c r="R1083">
        <f>(B1083*Q1083)/((1+(Settings!$E$11/100))^(A1083-1))</f>
        <v>2.3089411446135079E-5</v>
      </c>
      <c r="S1083">
        <f t="shared" si="207"/>
        <v>85.703075437473615</v>
      </c>
    </row>
    <row r="1084" spans="1:19" x14ac:dyDescent="0.35">
      <c r="A1084">
        <f t="shared" si="196"/>
        <v>1081</v>
      </c>
      <c r="B1084">
        <f>B1083*(1+(Settings!$E$7/100))</f>
        <v>46460.47924188475</v>
      </c>
      <c r="C1084">
        <f>C1083*(1-(Settings!$E$8/100))+(Settings!$B$9*O1083)</f>
        <v>557525.70801090135</v>
      </c>
      <c r="D1084">
        <f t="shared" si="197"/>
        <v>1.0000001171380779</v>
      </c>
      <c r="E1084">
        <f>E1083*(1-(Settings!$E$9/100))+(Settings!$B$10*O1083)</f>
        <v>61947.300890100421</v>
      </c>
      <c r="F1084">
        <f t="shared" si="198"/>
        <v>1.0000001171380557</v>
      </c>
      <c r="G1084">
        <f>(C1084^Settings!$B$8)*(E1084^(1-Settings!$B$8))</f>
        <v>185841.90267030086</v>
      </c>
      <c r="H1084">
        <f t="shared" si="199"/>
        <v>1.0000001171380779</v>
      </c>
      <c r="I1084">
        <f t="shared" si="200"/>
        <v>8.9999999999999609</v>
      </c>
      <c r="J1084">
        <f t="shared" si="201"/>
        <v>4.4408920985006262E-14</v>
      </c>
      <c r="K1084">
        <f t="shared" si="202"/>
        <v>3.9999996922709715</v>
      </c>
      <c r="L1084">
        <f t="shared" si="203"/>
        <v>1.1597829363552137E-7</v>
      </c>
      <c r="M1084">
        <f>(B1084^Settings!$B$7)*(G1084^(1-Settings!$B$7))</f>
        <v>92920.954909459891</v>
      </c>
      <c r="N1084">
        <f t="shared" si="204"/>
        <v>1.9999999230677412</v>
      </c>
      <c r="O1084">
        <f>(Settings!$E$10/100)*M1084</f>
        <v>18584.190981891978</v>
      </c>
      <c r="P1084">
        <f t="shared" si="205"/>
        <v>1.599999938454193</v>
      </c>
      <c r="Q1084">
        <f t="shared" si="206"/>
        <v>0.95551142135597189</v>
      </c>
      <c r="R1084">
        <f>(B1084*Q1084)/((1+(Settings!$E$11/100))^(A1084-1))</f>
        <v>2.28630446757901E-5</v>
      </c>
      <c r="S1084">
        <f t="shared" si="207"/>
        <v>85.703098300518292</v>
      </c>
    </row>
    <row r="1085" spans="1:19" x14ac:dyDescent="0.35">
      <c r="A1085">
        <f t="shared" si="196"/>
        <v>1082</v>
      </c>
      <c r="B1085">
        <f>B1084*(1+(Settings!$E$7/100))</f>
        <v>46925.084034303596</v>
      </c>
      <c r="C1085">
        <f>C1084*(1-(Settings!$E$8/100))+(Settings!$B$9*O1084)</f>
        <v>563100.96573438612</v>
      </c>
      <c r="D1085">
        <f t="shared" si="197"/>
        <v>1.0000001153984028</v>
      </c>
      <c r="E1085">
        <f>E1084*(1-(Settings!$E$9/100))+(Settings!$B$10*O1084)</f>
        <v>62566.773970487608</v>
      </c>
      <c r="F1085">
        <f t="shared" si="198"/>
        <v>1.0000001153983806</v>
      </c>
      <c r="G1085">
        <f>(C1085^Settings!$B$8)*(E1085^(1-Settings!$B$8))</f>
        <v>187700.32191146244</v>
      </c>
      <c r="H1085">
        <f t="shared" si="199"/>
        <v>1.0000001153984028</v>
      </c>
      <c r="I1085">
        <f t="shared" si="200"/>
        <v>8.9999999999999627</v>
      </c>
      <c r="J1085">
        <f t="shared" si="201"/>
        <v>2.2204460492503131E-14</v>
      </c>
      <c r="K1085">
        <f t="shared" si="202"/>
        <v>3.9999996968412046</v>
      </c>
      <c r="L1085">
        <f t="shared" si="203"/>
        <v>1.1425582702173642E-7</v>
      </c>
      <c r="M1085">
        <f>(B1085^Settings!$B$7)*(G1085^(1-Settings!$B$7))</f>
        <v>93850.16451216914</v>
      </c>
      <c r="N1085">
        <f t="shared" si="204"/>
        <v>1.9999999242102997</v>
      </c>
      <c r="O1085">
        <f>(Settings!$E$10/100)*M1085</f>
        <v>18770.032902433828</v>
      </c>
      <c r="P1085">
        <f t="shared" si="205"/>
        <v>1.5999999393682398</v>
      </c>
      <c r="Q1085">
        <f t="shared" si="206"/>
        <v>0.95551142170752823</v>
      </c>
      <c r="R1085">
        <f>(B1085*Q1085)/((1+(Settings!$E$11/100))^(A1085-1))</f>
        <v>2.2638897187298039E-5</v>
      </c>
      <c r="S1085">
        <f t="shared" si="207"/>
        <v>85.703120939415484</v>
      </c>
    </row>
    <row r="1086" spans="1:19" x14ac:dyDescent="0.35">
      <c r="A1086">
        <f t="shared" si="196"/>
        <v>1083</v>
      </c>
      <c r="B1086">
        <f>B1085*(1+(Settings!$E$7/100))</f>
        <v>47394.334874646629</v>
      </c>
      <c r="C1086">
        <f>C1085*(1-(Settings!$E$8/100))+(Settings!$B$9*O1085)</f>
        <v>568731.97603188886</v>
      </c>
      <c r="D1086">
        <f t="shared" si="197"/>
        <v>1.0000001136845738</v>
      </c>
      <c r="E1086">
        <f>E1085*(1-(Settings!$E$9/100))+(Settings!$B$10*O1085)</f>
        <v>63192.441781321235</v>
      </c>
      <c r="F1086">
        <f t="shared" si="198"/>
        <v>1.0000001136845516</v>
      </c>
      <c r="G1086">
        <f>(C1086^Settings!$B$8)*(E1086^(1-Settings!$B$8))</f>
        <v>189577.32534396334</v>
      </c>
      <c r="H1086">
        <f t="shared" si="199"/>
        <v>1.0000001136845516</v>
      </c>
      <c r="I1086">
        <f t="shared" si="200"/>
        <v>8.9999999999999645</v>
      </c>
      <c r="J1086">
        <f t="shared" si="201"/>
        <v>2.2204460492503131E-14</v>
      </c>
      <c r="K1086">
        <f t="shared" si="202"/>
        <v>3.9999997013435631</v>
      </c>
      <c r="L1086">
        <f t="shared" si="203"/>
        <v>1.1255896215089933E-7</v>
      </c>
      <c r="M1086">
        <f>(B1086^Settings!$B$7)*(G1086^(1-Settings!$B$7))</f>
        <v>94788.666210637384</v>
      </c>
      <c r="N1086">
        <f t="shared" si="204"/>
        <v>1.9999999253358891</v>
      </c>
      <c r="O1086">
        <f>(Settings!$E$10/100)*M1086</f>
        <v>18957.733242127477</v>
      </c>
      <c r="P1086">
        <f t="shared" si="205"/>
        <v>1.5999999402687113</v>
      </c>
      <c r="Q1086">
        <f t="shared" si="206"/>
        <v>0.95551142205386352</v>
      </c>
      <c r="R1086">
        <f>(B1086*Q1086)/((1+(Settings!$E$11/100))^(A1086-1))</f>
        <v>2.2416947222998809E-5</v>
      </c>
      <c r="S1086">
        <f t="shared" si="207"/>
        <v>85.703143356362702</v>
      </c>
    </row>
    <row r="1087" spans="1:19" x14ac:dyDescent="0.35">
      <c r="A1087">
        <f t="shared" si="196"/>
        <v>1084</v>
      </c>
      <c r="B1087">
        <f>B1086*(1+(Settings!$E$7/100))</f>
        <v>47868.278223393099</v>
      </c>
      <c r="C1087">
        <f>C1086*(1-(Settings!$E$8/100))+(Settings!$B$9*O1086)</f>
        <v>574419.29642916576</v>
      </c>
      <c r="D1087">
        <f t="shared" si="197"/>
        <v>1.0000001119961688</v>
      </c>
      <c r="E1087">
        <f>E1086*(1-(Settings!$E$9/100))+(Settings!$B$10*O1086)</f>
        <v>63824.366269907558</v>
      </c>
      <c r="F1087">
        <f t="shared" si="198"/>
        <v>1.0000001119961688</v>
      </c>
      <c r="G1087">
        <f>(C1087^Settings!$B$8)*(E1087^(1-Settings!$B$8))</f>
        <v>191473.09880972232</v>
      </c>
      <c r="H1087">
        <f t="shared" si="199"/>
        <v>1.0000001119961688</v>
      </c>
      <c r="I1087">
        <f t="shared" si="200"/>
        <v>8.9999999999999645</v>
      </c>
      <c r="J1087">
        <f t="shared" si="201"/>
        <v>0</v>
      </c>
      <c r="K1087">
        <f t="shared" si="202"/>
        <v>3.9999997057790546</v>
      </c>
      <c r="L1087">
        <f t="shared" si="203"/>
        <v>1.1088729934272124E-7</v>
      </c>
      <c r="M1087">
        <f>(B1087^Settings!$B$7)*(G1087^(1-Settings!$B$7))</f>
        <v>95736.55292582362</v>
      </c>
      <c r="N1087">
        <f t="shared" si="204"/>
        <v>1.9999999264447623</v>
      </c>
      <c r="O1087">
        <f>(Settings!$E$10/100)*M1087</f>
        <v>19147.310585164723</v>
      </c>
      <c r="P1087">
        <f t="shared" si="205"/>
        <v>1.5999999411558099</v>
      </c>
      <c r="Q1087">
        <f t="shared" si="206"/>
        <v>0.95551142239505527</v>
      </c>
      <c r="R1087">
        <f>(B1087*Q1087)/((1+(Settings!$E$11/100))^(A1087-1))</f>
        <v>2.2197173238542582E-5</v>
      </c>
      <c r="S1087">
        <f t="shared" si="207"/>
        <v>85.703165553535939</v>
      </c>
    </row>
    <row r="1088" spans="1:19" x14ac:dyDescent="0.35">
      <c r="A1088">
        <f t="shared" si="196"/>
        <v>1085</v>
      </c>
      <c r="B1088">
        <f>B1087*(1+(Settings!$E$7/100))</f>
        <v>48346.961005627032</v>
      </c>
      <c r="C1088">
        <f>C1087*(1-(Settings!$E$8/100))+(Settings!$B$9*O1087)</f>
        <v>580163.4900272307</v>
      </c>
      <c r="D1088">
        <f t="shared" si="197"/>
        <v>1.0000001103328771</v>
      </c>
      <c r="E1088">
        <f>E1087*(1-(Settings!$E$9/100))+(Settings!$B$10*O1087)</f>
        <v>64462.610003025882</v>
      </c>
      <c r="F1088">
        <f t="shared" si="198"/>
        <v>1.0000001103328549</v>
      </c>
      <c r="G1088">
        <f>(C1088^Settings!$B$8)*(E1088^(1-Settings!$B$8))</f>
        <v>193387.83000907727</v>
      </c>
      <c r="H1088">
        <f t="shared" si="199"/>
        <v>1.0000001103328549</v>
      </c>
      <c r="I1088">
        <f t="shared" si="200"/>
        <v>8.9999999999999645</v>
      </c>
      <c r="J1088">
        <f t="shared" si="201"/>
        <v>0</v>
      </c>
      <c r="K1088">
        <f t="shared" si="202"/>
        <v>3.9999997101486717</v>
      </c>
      <c r="L1088">
        <f t="shared" si="203"/>
        <v>1.0924043891691326E-7</v>
      </c>
      <c r="M1088">
        <f>(B1088^Settings!$B$7)*(G1088^(1-Settings!$B$7))</f>
        <v>96693.918507896291</v>
      </c>
      <c r="N1088">
        <f t="shared" si="204"/>
        <v>1.9999999275371667</v>
      </c>
      <c r="O1088">
        <f>(Settings!$E$10/100)*M1088</f>
        <v>19338.783701579257</v>
      </c>
      <c r="P1088">
        <f t="shared" si="205"/>
        <v>1.5999999420297333</v>
      </c>
      <c r="Q1088">
        <f t="shared" si="206"/>
        <v>0.95551142273117973</v>
      </c>
      <c r="R1088">
        <f>(B1088*Q1088)/((1+(Settings!$E$11/100))^(A1088-1))</f>
        <v>2.1979553900798516E-5</v>
      </c>
      <c r="S1088">
        <f t="shared" si="207"/>
        <v>85.703187533089846</v>
      </c>
    </row>
    <row r="1089" spans="1:19" x14ac:dyDescent="0.35">
      <c r="A1089">
        <f t="shared" si="196"/>
        <v>1086</v>
      </c>
      <c r="B1089">
        <f>B1088*(1+(Settings!$E$7/100))</f>
        <v>48830.430615683304</v>
      </c>
      <c r="C1089">
        <f>C1088*(1-(Settings!$E$8/100))+(Settings!$B$9*O1088)</f>
        <v>585965.12555810739</v>
      </c>
      <c r="D1089">
        <f t="shared" si="197"/>
        <v>1.0000001086942545</v>
      </c>
      <c r="E1089">
        <f>E1088*(1-(Settings!$E$9/100))+(Settings!$B$10*O1088)</f>
        <v>65107.236173123289</v>
      </c>
      <c r="F1089">
        <f t="shared" si="198"/>
        <v>1.0000001086942545</v>
      </c>
      <c r="G1089">
        <f>(C1089^Settings!$B$8)*(E1089^(1-Settings!$B$8))</f>
        <v>195321.70851936948</v>
      </c>
      <c r="H1089">
        <f t="shared" si="199"/>
        <v>1.0000001086942545</v>
      </c>
      <c r="I1089">
        <f t="shared" si="200"/>
        <v>8.9999999999999662</v>
      </c>
      <c r="J1089">
        <f t="shared" si="201"/>
        <v>2.2204460492503131E-14</v>
      </c>
      <c r="K1089">
        <f t="shared" si="202"/>
        <v>3.9999997144533941</v>
      </c>
      <c r="L1089">
        <f t="shared" si="203"/>
        <v>1.0761807001102852E-7</v>
      </c>
      <c r="M1089">
        <f>(B1089^Settings!$B$7)*(G1089^(1-Settings!$B$7))</f>
        <v>97660.857745525616</v>
      </c>
      <c r="N1089">
        <f t="shared" si="204"/>
        <v>1.9999999286133472</v>
      </c>
      <c r="O1089">
        <f>(Settings!$E$10/100)*M1089</f>
        <v>19532.171549105125</v>
      </c>
      <c r="P1089">
        <f t="shared" si="205"/>
        <v>1.5999999428906777</v>
      </c>
      <c r="Q1089">
        <f t="shared" si="206"/>
        <v>0.95551142306231229</v>
      </c>
      <c r="R1089">
        <f>(B1089*Q1089)/((1+(Settings!$E$11/100))^(A1089-1))</f>
        <v>2.176406808578401E-5</v>
      </c>
      <c r="S1089">
        <f t="shared" si="207"/>
        <v>85.703209297157926</v>
      </c>
    </row>
    <row r="1090" spans="1:19" x14ac:dyDescent="0.35">
      <c r="A1090">
        <f t="shared" si="196"/>
        <v>1087</v>
      </c>
      <c r="B1090">
        <f>B1089*(1+(Settings!$E$7/100))</f>
        <v>49318.734921840136</v>
      </c>
      <c r="C1090">
        <f>C1089*(1-(Settings!$E$8/100))+(Settings!$B$9*O1089)</f>
        <v>591824.77744113992</v>
      </c>
      <c r="D1090">
        <f t="shared" si="197"/>
        <v>1.0000001070799902</v>
      </c>
      <c r="E1090">
        <f>E1089*(1-(Settings!$E$9/100))+(Settings!$B$10*O1089)</f>
        <v>65758.308604571343</v>
      </c>
      <c r="F1090">
        <f t="shared" si="198"/>
        <v>1.0000001070799902</v>
      </c>
      <c r="G1090">
        <f>(C1090^Settings!$B$8)*(E1090^(1-Settings!$B$8))</f>
        <v>197274.92581371366</v>
      </c>
      <c r="H1090">
        <f t="shared" si="199"/>
        <v>1.0000001070800124</v>
      </c>
      <c r="I1090">
        <f t="shared" si="200"/>
        <v>8.9999999999999662</v>
      </c>
      <c r="J1090">
        <f t="shared" si="201"/>
        <v>0</v>
      </c>
      <c r="K1090">
        <f t="shared" si="202"/>
        <v>3.9999997186941858</v>
      </c>
      <c r="L1090">
        <f t="shared" si="203"/>
        <v>1.0601979294477815E-7</v>
      </c>
      <c r="M1090">
        <f>(B1090^Settings!$B$7)*(G1090^(1-Settings!$B$7))</f>
        <v>98637.466375268486</v>
      </c>
      <c r="N1090">
        <f t="shared" si="204"/>
        <v>1.9999999296735451</v>
      </c>
      <c r="O1090">
        <f>(Settings!$E$10/100)*M1090</f>
        <v>19727.493275053697</v>
      </c>
      <c r="P1090">
        <f t="shared" si="205"/>
        <v>1.5999999437388361</v>
      </c>
      <c r="Q1090">
        <f t="shared" si="206"/>
        <v>0.9555114233885269</v>
      </c>
      <c r="R1090">
        <f>(B1090*Q1090)/((1+(Settings!$E$11/100))^(A1090-1))</f>
        <v>2.1550694876614194E-5</v>
      </c>
      <c r="S1090">
        <f t="shared" si="207"/>
        <v>85.703230847852808</v>
      </c>
    </row>
    <row r="1091" spans="1:19" x14ac:dyDescent="0.35">
      <c r="A1091">
        <f t="shared" si="196"/>
        <v>1088</v>
      </c>
      <c r="B1091">
        <f>B1090*(1+(Settings!$E$7/100))</f>
        <v>49811.922271058538</v>
      </c>
      <c r="C1091">
        <f>C1090*(1-(Settings!$E$8/100))+(Settings!$B$9*O1090)</f>
        <v>597743.02583986544</v>
      </c>
      <c r="D1091">
        <f t="shared" si="197"/>
        <v>1.0000001054896845</v>
      </c>
      <c r="E1091">
        <f>E1090*(1-(Settings!$E$9/100))+(Settings!$B$10*O1090)</f>
        <v>66415.891759985287</v>
      </c>
      <c r="F1091">
        <f t="shared" si="198"/>
        <v>1.0000001054896845</v>
      </c>
      <c r="G1091">
        <f>(C1091^Settings!$B$8)*(E1091^(1-Settings!$B$8))</f>
        <v>199247.67527995547</v>
      </c>
      <c r="H1091">
        <f t="shared" si="199"/>
        <v>1.0000001054896623</v>
      </c>
      <c r="I1091">
        <f t="shared" si="200"/>
        <v>8.999999999999968</v>
      </c>
      <c r="J1091">
        <f t="shared" si="201"/>
        <v>2.2204460492503131E-14</v>
      </c>
      <c r="K1091">
        <f t="shared" si="202"/>
        <v>3.9999997228719941</v>
      </c>
      <c r="L1091">
        <f t="shared" si="203"/>
        <v>1.0444520803787327E-7</v>
      </c>
      <c r="M1091">
        <f>(B1091^Settings!$B$7)*(G1091^(1-Settings!$B$7))</f>
        <v>99623.841091047347</v>
      </c>
      <c r="N1091">
        <f t="shared" si="204"/>
        <v>1.9999999307179974</v>
      </c>
      <c r="O1091">
        <f>(Settings!$E$10/100)*M1091</f>
        <v>19924.768218209472</v>
      </c>
      <c r="P1091">
        <f t="shared" si="205"/>
        <v>1.5999999445743978</v>
      </c>
      <c r="Q1091">
        <f t="shared" si="206"/>
        <v>0.95551142370989683</v>
      </c>
      <c r="R1091">
        <f>(B1091*Q1091)/((1+(Settings!$E$11/100))^(A1091-1))</f>
        <v>2.1339413561471595E-5</v>
      </c>
      <c r="S1091">
        <f t="shared" si="207"/>
        <v>85.703252187266372</v>
      </c>
    </row>
    <row r="1092" spans="1:19" x14ac:dyDescent="0.35">
      <c r="A1092">
        <f t="shared" si="196"/>
        <v>1089</v>
      </c>
      <c r="B1092">
        <f>B1091*(1+(Settings!$E$7/100))</f>
        <v>50310.041493769124</v>
      </c>
      <c r="C1092">
        <f>C1091*(1-(Settings!$E$8/100))+(Settings!$B$9*O1091)</f>
        <v>603720.45671945671</v>
      </c>
      <c r="D1092">
        <f t="shared" si="197"/>
        <v>1.0000001039230266</v>
      </c>
      <c r="E1092">
        <f>E1091*(1-(Settings!$E$9/100))+(Settings!$B$10*O1091)</f>
        <v>67080.050746606532</v>
      </c>
      <c r="F1092">
        <f t="shared" si="198"/>
        <v>1.0000001039230044</v>
      </c>
      <c r="G1092">
        <f>(C1092^Settings!$B$8)*(E1092^(1-Settings!$B$8))</f>
        <v>201240.15223981926</v>
      </c>
      <c r="H1092">
        <f t="shared" si="199"/>
        <v>1.0000001039230488</v>
      </c>
      <c r="I1092">
        <f t="shared" si="200"/>
        <v>8.9999999999999698</v>
      </c>
      <c r="J1092">
        <f t="shared" si="201"/>
        <v>2.2204460492503131E-14</v>
      </c>
      <c r="K1092">
        <f t="shared" si="202"/>
        <v>3.9999997269877579</v>
      </c>
      <c r="L1092">
        <f t="shared" si="203"/>
        <v>1.0289409324570897E-7</v>
      </c>
      <c r="M1092">
        <f>(B1092^Settings!$B$7)*(G1092^(1-Settings!$B$7))</f>
        <v>100620.07955372389</v>
      </c>
      <c r="N1092">
        <f t="shared" si="204"/>
        <v>1.9999999317469384</v>
      </c>
      <c r="O1092">
        <f>(Settings!$E$10/100)*M1092</f>
        <v>20124.01591074478</v>
      </c>
      <c r="P1092">
        <f t="shared" si="205"/>
        <v>1.5999999453975506</v>
      </c>
      <c r="Q1092">
        <f t="shared" si="206"/>
        <v>0.95551142402649414</v>
      </c>
      <c r="R1092">
        <f>(B1092*Q1092)/((1+(Settings!$E$11/100))^(A1092-1))</f>
        <v>2.1130203631595658E-5</v>
      </c>
      <c r="S1092">
        <f t="shared" si="207"/>
        <v>85.703273317470007</v>
      </c>
    </row>
    <row r="1093" spans="1:19" x14ac:dyDescent="0.35">
      <c r="A1093">
        <f t="shared" si="196"/>
        <v>1090</v>
      </c>
      <c r="B1093">
        <f>B1092*(1+(Settings!$E$7/100))</f>
        <v>50813.141908706813</v>
      </c>
      <c r="C1093">
        <f>C1092*(1-(Settings!$E$8/100))+(Settings!$B$9*O1092)</f>
        <v>609757.66190473782</v>
      </c>
      <c r="D1093">
        <f t="shared" si="197"/>
        <v>1.0000001023795946</v>
      </c>
      <c r="E1093">
        <f>E1092*(1-(Settings!$E$9/100))+(Settings!$B$10*O1092)</f>
        <v>67750.851322748873</v>
      </c>
      <c r="F1093">
        <f t="shared" si="198"/>
        <v>1.0000001023795724</v>
      </c>
      <c r="G1093">
        <f>(C1093^Settings!$B$8)*(E1093^(1-Settings!$B$8))</f>
        <v>203252.55396824627</v>
      </c>
      <c r="H1093">
        <f t="shared" si="199"/>
        <v>1.0000001023795724</v>
      </c>
      <c r="I1093">
        <f t="shared" si="200"/>
        <v>8.9999999999999698</v>
      </c>
      <c r="J1093">
        <f t="shared" si="201"/>
        <v>0</v>
      </c>
      <c r="K1093">
        <f t="shared" si="202"/>
        <v>3.9999997310423945</v>
      </c>
      <c r="L1093">
        <f t="shared" si="203"/>
        <v>1.0136591566123343E-7</v>
      </c>
      <c r="M1093">
        <f>(B1093^Settings!$B$7)*(G1093^(1-Settings!$B$7))</f>
        <v>101626.28040076833</v>
      </c>
      <c r="N1093">
        <f t="shared" si="204"/>
        <v>1.9999999327605975</v>
      </c>
      <c r="O1093">
        <f>(Settings!$E$10/100)*M1093</f>
        <v>20325.256080153667</v>
      </c>
      <c r="P1093">
        <f t="shared" si="205"/>
        <v>1.5999999462084782</v>
      </c>
      <c r="Q1093">
        <f t="shared" si="206"/>
        <v>0.95551142433838931</v>
      </c>
      <c r="R1093">
        <f>(B1093*Q1093)/((1+(Settings!$E$11/100))^(A1093-1))</f>
        <v>2.0923044779292002E-5</v>
      </c>
      <c r="S1093">
        <f t="shared" si="207"/>
        <v>85.703294240514779</v>
      </c>
    </row>
    <row r="1094" spans="1:19" x14ac:dyDescent="0.35">
      <c r="A1094">
        <f t="shared" ref="A1094:A1103" si="208">A1093+1</f>
        <v>1091</v>
      </c>
      <c r="B1094">
        <f>B1093*(1+(Settings!$E$7/100))</f>
        <v>51321.273327793882</v>
      </c>
      <c r="C1094">
        <f>C1093*(1-(Settings!$E$8/100))+(Settings!$B$9*O1093)</f>
        <v>615855.23913878133</v>
      </c>
      <c r="D1094">
        <f t="shared" ref="D1094:D1103" si="209">100*((C1094/C1093)-1)</f>
        <v>1.0000001008590997</v>
      </c>
      <c r="E1094">
        <f>E1093*(1-(Settings!$E$9/100))+(Settings!$B$10*O1093)</f>
        <v>68428.359904309254</v>
      </c>
      <c r="F1094">
        <f t="shared" ref="F1094:F1103" si="210">100*((E1094/E1093)-1)</f>
        <v>1.0000001008590997</v>
      </c>
      <c r="G1094">
        <f>(C1094^Settings!$B$8)*(E1094^(1-Settings!$B$8))</f>
        <v>205285.07971292743</v>
      </c>
      <c r="H1094">
        <f t="shared" ref="H1094:H1103" si="211">100*((G1094/G1093)-1)</f>
        <v>1.0000001008590997</v>
      </c>
      <c r="I1094">
        <f t="shared" ref="I1094:I1103" si="212">C1094/E1094</f>
        <v>8.9999999999999716</v>
      </c>
      <c r="J1094">
        <f t="shared" ref="J1094:J1103" si="213">100*((I1094/I1093)-1)</f>
        <v>2.2204460492503131E-14</v>
      </c>
      <c r="K1094">
        <f t="shared" ref="K1094:K1103" si="214">G1094/B1094</f>
        <v>3.9999997350368139</v>
      </c>
      <c r="L1094">
        <f t="shared" ref="L1094:L1103" si="215">100*((K1094/K1093)-1)</f>
        <v>9.9860497648762703E-8</v>
      </c>
      <c r="M1094">
        <f>(B1094^Settings!$B$7)*(G1094^(1-Settings!$B$7))</f>
        <v>102642.54325602569</v>
      </c>
      <c r="N1094">
        <f t="shared" ref="N1094:N1103" si="216">M1094/B1094</f>
        <v>1.9999999337592025</v>
      </c>
      <c r="O1094">
        <f>(Settings!$E$10/100)*M1094</f>
        <v>20528.508651205138</v>
      </c>
      <c r="P1094">
        <f t="shared" ref="P1094:P1103" si="217">(M1094-O1094)/B1094</f>
        <v>1.599999947007362</v>
      </c>
      <c r="Q1094">
        <f t="shared" ref="Q1094:Q1103" si="218">LN(1+P1094)</f>
        <v>0.9555114246456522</v>
      </c>
      <c r="R1094">
        <f>(B1094*Q1094)/((1+(Settings!$E$11/100))^(A1094-1))</f>
        <v>2.0717916895961186E-5</v>
      </c>
      <c r="S1094">
        <f t="shared" ref="S1094:S1103" si="219">S1093+R1094</f>
        <v>85.703314958431676</v>
      </c>
    </row>
    <row r="1095" spans="1:19" x14ac:dyDescent="0.35">
      <c r="A1095">
        <f t="shared" si="208"/>
        <v>1092</v>
      </c>
      <c r="B1095">
        <f>B1094*(1+(Settings!$E$7/100))</f>
        <v>51834.486061071824</v>
      </c>
      <c r="C1095">
        <f>C1094*(1-(Settings!$E$8/100))+(Settings!$B$9*O1094)</f>
        <v>622013.79214209027</v>
      </c>
      <c r="D1095">
        <f t="shared" si="209"/>
        <v>1.0000000993611868</v>
      </c>
      <c r="E1095">
        <f>E1094*(1-(Settings!$E$9/100))+(Settings!$B$10*O1094)</f>
        <v>69112.643571343593</v>
      </c>
      <c r="F1095">
        <f t="shared" si="210"/>
        <v>1.000000099361209</v>
      </c>
      <c r="G1095">
        <f>(C1095^Settings!$B$8)*(E1095^(1-Settings!$B$8))</f>
        <v>207337.93071403043</v>
      </c>
      <c r="H1095">
        <f t="shared" si="211"/>
        <v>1.000000099361209</v>
      </c>
      <c r="I1095">
        <f t="shared" si="212"/>
        <v>8.9999999999999698</v>
      </c>
      <c r="J1095">
        <f t="shared" si="213"/>
        <v>-2.2204460492503131E-14</v>
      </c>
      <c r="K1095">
        <f t="shared" si="214"/>
        <v>3.9999997389719106</v>
      </c>
      <c r="L1095">
        <f t="shared" si="215"/>
        <v>9.8377417323547434E-8</v>
      </c>
      <c r="M1095">
        <f>(B1095^Settings!$B$7)*(G1095^(1-Settings!$B$7))</f>
        <v>103668.96873957937</v>
      </c>
      <c r="N1095">
        <f t="shared" si="216"/>
        <v>1.9999999347429764</v>
      </c>
      <c r="O1095">
        <f>(Settings!$E$10/100)*M1095</f>
        <v>20733.793747915875</v>
      </c>
      <c r="P1095">
        <f t="shared" si="217"/>
        <v>1.5999999477943811</v>
      </c>
      <c r="Q1095">
        <f t="shared" si="218"/>
        <v>0.95551142494835195</v>
      </c>
      <c r="R1095">
        <f>(B1095*Q1095)/((1+(Settings!$E$11/100))^(A1095-1))</f>
        <v>2.0514800070146799E-5</v>
      </c>
      <c r="S1095">
        <f t="shared" si="219"/>
        <v>85.703335473231746</v>
      </c>
    </row>
    <row r="1096" spans="1:19" x14ac:dyDescent="0.35">
      <c r="A1096">
        <f t="shared" si="208"/>
        <v>1093</v>
      </c>
      <c r="B1096">
        <f>B1095*(1+(Settings!$E$7/100))</f>
        <v>52352.830921682544</v>
      </c>
      <c r="C1096">
        <f>C1095*(1-(Settings!$E$8/100))+(Settings!$B$9*O1095)</f>
        <v>628233.93067237269</v>
      </c>
      <c r="D1096">
        <f t="shared" si="209"/>
        <v>1.0000000978855228</v>
      </c>
      <c r="E1096">
        <f>E1095*(1-(Settings!$E$9/100))+(Settings!$B$10*O1095)</f>
        <v>69803.770074708314</v>
      </c>
      <c r="F1096">
        <f t="shared" si="210"/>
        <v>1.000000097885545</v>
      </c>
      <c r="G1096">
        <f>(C1096^Settings!$B$8)*(E1096^(1-Settings!$B$8))</f>
        <v>209411.31022412461</v>
      </c>
      <c r="H1096">
        <f t="shared" si="211"/>
        <v>1.000000097885545</v>
      </c>
      <c r="I1096">
        <f t="shared" si="212"/>
        <v>8.9999999999999698</v>
      </c>
      <c r="J1096">
        <f t="shared" si="213"/>
        <v>0</v>
      </c>
      <c r="K1096">
        <f t="shared" si="214"/>
        <v>3.9999997428485656</v>
      </c>
      <c r="L1096">
        <f t="shared" si="215"/>
        <v>9.691638602760122E-8</v>
      </c>
      <c r="M1096">
        <f>(B1096^Settings!$B$7)*(G1096^(1-Settings!$B$7))</f>
        <v>104705.65847771364</v>
      </c>
      <c r="N1096">
        <f t="shared" si="216"/>
        <v>1.9999999357121405</v>
      </c>
      <c r="O1096">
        <f>(Settings!$E$10/100)*M1096</f>
        <v>20941.131695542732</v>
      </c>
      <c r="P1096">
        <f t="shared" si="217"/>
        <v>1.5999999485697123</v>
      </c>
      <c r="Q1096">
        <f t="shared" si="218"/>
        <v>0.95551142524655619</v>
      </c>
      <c r="R1096">
        <f>(B1096*Q1096)/((1+(Settings!$E$11/100))^(A1096-1))</f>
        <v>2.0313674585602676E-5</v>
      </c>
      <c r="S1096">
        <f t="shared" si="219"/>
        <v>85.703355786906329</v>
      </c>
    </row>
    <row r="1097" spans="1:19" x14ac:dyDescent="0.35">
      <c r="A1097">
        <f t="shared" si="208"/>
        <v>1094</v>
      </c>
      <c r="B1097">
        <f>B1096*(1+(Settings!$E$7/100))</f>
        <v>52876.359230899368</v>
      </c>
      <c r="C1097">
        <f>C1096*(1-(Settings!$E$8/100))+(Settings!$B$9*O1096)</f>
        <v>634516.27058491367</v>
      </c>
      <c r="D1097">
        <f t="shared" si="209"/>
        <v>1.0000000964317968</v>
      </c>
      <c r="E1097">
        <f>E1096*(1-(Settings!$E$9/100))+(Settings!$B$10*O1096)</f>
        <v>70501.807842768423</v>
      </c>
      <c r="F1097">
        <f t="shared" si="210"/>
        <v>1.0000000964317968</v>
      </c>
      <c r="G1097">
        <f>(C1097^Settings!$B$8)*(E1097^(1-Settings!$B$8))</f>
        <v>211505.42352830491</v>
      </c>
      <c r="H1097">
        <f t="shared" si="211"/>
        <v>1.0000000964317746</v>
      </c>
      <c r="I1097">
        <f t="shared" si="212"/>
        <v>8.9999999999999698</v>
      </c>
      <c r="J1097">
        <f t="shared" si="213"/>
        <v>0</v>
      </c>
      <c r="K1097">
        <f t="shared" si="214"/>
        <v>3.9999997466676458</v>
      </c>
      <c r="L1097">
        <f t="shared" si="215"/>
        <v>9.5477004080635197E-8</v>
      </c>
      <c r="M1097">
        <f>(B1097^Settings!$B$7)*(G1097^(1-Settings!$B$7))</f>
        <v>105752.71511297554</v>
      </c>
      <c r="N1097">
        <f t="shared" si="216"/>
        <v>1.9999999366669103</v>
      </c>
      <c r="O1097">
        <f>(Settings!$E$10/100)*M1097</f>
        <v>21150.54302259511</v>
      </c>
      <c r="P1097">
        <f t="shared" si="217"/>
        <v>1.5999999493335282</v>
      </c>
      <c r="Q1097">
        <f t="shared" si="218"/>
        <v>0.95551142554033164</v>
      </c>
      <c r="R1097">
        <f>(B1097*Q1097)/((1+(Settings!$E$11/100))^(A1097-1))</f>
        <v>2.0114520919379085E-5</v>
      </c>
      <c r="S1097">
        <f t="shared" si="219"/>
        <v>85.70337590142725</v>
      </c>
    </row>
    <row r="1098" spans="1:19" x14ac:dyDescent="0.35">
      <c r="A1098">
        <f t="shared" si="208"/>
        <v>1095</v>
      </c>
      <c r="B1098">
        <f>B1097*(1+(Settings!$E$7/100))</f>
        <v>53405.122823208359</v>
      </c>
      <c r="C1098">
        <f>C1097*(1-(Settings!$E$8/100))+(Settings!$B$9*O1097)</f>
        <v>640861.433893551</v>
      </c>
      <c r="D1098">
        <f t="shared" si="209"/>
        <v>1.0000000949996535</v>
      </c>
      <c r="E1098">
        <f>E1097*(1-(Settings!$E$9/100))+(Settings!$B$10*O1097)</f>
        <v>71206.825988172568</v>
      </c>
      <c r="F1098">
        <f t="shared" si="210"/>
        <v>1.0000000949996313</v>
      </c>
      <c r="G1098">
        <f>(C1098^Settings!$B$8)*(E1098^(1-Settings!$B$8))</f>
        <v>213620.47796451737</v>
      </c>
      <c r="H1098">
        <f t="shared" si="211"/>
        <v>1.0000000949996535</v>
      </c>
      <c r="I1098">
        <f t="shared" si="212"/>
        <v>8.9999999999999698</v>
      </c>
      <c r="J1098">
        <f t="shared" si="213"/>
        <v>0</v>
      </c>
      <c r="K1098">
        <f t="shared" si="214"/>
        <v>3.9999997504300082</v>
      </c>
      <c r="L1098">
        <f t="shared" si="215"/>
        <v>9.4059071642504932E-8</v>
      </c>
      <c r="M1098">
        <f>(B1098^Settings!$B$7)*(G1098^(1-Settings!$B$7))</f>
        <v>106810.24231433765</v>
      </c>
      <c r="N1098">
        <f t="shared" si="216"/>
        <v>1.9999999376075011</v>
      </c>
      <c r="O1098">
        <f>(Settings!$E$10/100)*M1098</f>
        <v>21362.048462867533</v>
      </c>
      <c r="P1098">
        <f t="shared" si="217"/>
        <v>1.5999999500860007</v>
      </c>
      <c r="Q1098">
        <f t="shared" si="218"/>
        <v>0.95551142582974402</v>
      </c>
      <c r="R1098">
        <f>(B1098*Q1098)/((1+(Settings!$E$11/100))^(A1098-1))</f>
        <v>1.9917319739927679E-5</v>
      </c>
      <c r="S1098">
        <f t="shared" si="219"/>
        <v>85.703395818746984</v>
      </c>
    </row>
    <row r="1099" spans="1:19" x14ac:dyDescent="0.35">
      <c r="A1099">
        <f t="shared" si="208"/>
        <v>1096</v>
      </c>
      <c r="B1099">
        <f>B1098*(1+(Settings!$E$7/100))</f>
        <v>53939.174051440445</v>
      </c>
      <c r="C1099">
        <f>C1098*(1-(Settings!$E$8/100))+(Settings!$B$9*O1098)</f>
        <v>647270.04883226077</v>
      </c>
      <c r="D1099">
        <f t="shared" si="209"/>
        <v>1.0000000935887599</v>
      </c>
      <c r="E1099">
        <f>E1098*(1-(Settings!$E$9/100))+(Settings!$B$10*O1098)</f>
        <v>71918.894314695863</v>
      </c>
      <c r="F1099">
        <f t="shared" si="210"/>
        <v>1.0000000935887376</v>
      </c>
      <c r="G1099">
        <f>(C1099^Settings!$B$8)*(E1099^(1-Settings!$B$8))</f>
        <v>215756.68294408725</v>
      </c>
      <c r="H1099">
        <f t="shared" si="211"/>
        <v>1.0000000935887376</v>
      </c>
      <c r="I1099">
        <f t="shared" si="212"/>
        <v>8.9999999999999716</v>
      </c>
      <c r="J1099">
        <f t="shared" si="213"/>
        <v>2.2204460492503131E-14</v>
      </c>
      <c r="K1099">
        <f t="shared" si="214"/>
        <v>3.9999997541364927</v>
      </c>
      <c r="L1099">
        <f t="shared" si="215"/>
        <v>9.2662122419540083E-8</v>
      </c>
      <c r="M1099">
        <f>(B1099^Settings!$B$7)*(G1099^(1-Settings!$B$7))</f>
        <v>107878.34478746219</v>
      </c>
      <c r="N1099">
        <f t="shared" si="216"/>
        <v>1.9999999385341218</v>
      </c>
      <c r="O1099">
        <f>(Settings!$E$10/100)*M1099</f>
        <v>21575.668957492438</v>
      </c>
      <c r="P1099">
        <f t="shared" si="217"/>
        <v>1.5999999508272975</v>
      </c>
      <c r="Q1099">
        <f t="shared" si="218"/>
        <v>0.95551142611485818</v>
      </c>
      <c r="R1099">
        <f>(B1099*Q1099)/((1+(Settings!$E$11/100))^(A1099-1))</f>
        <v>1.9722051905225E-5</v>
      </c>
      <c r="S1099">
        <f t="shared" si="219"/>
        <v>85.703415540798886</v>
      </c>
    </row>
    <row r="1100" spans="1:19" x14ac:dyDescent="0.35">
      <c r="A1100">
        <f t="shared" si="208"/>
        <v>1097</v>
      </c>
      <c r="B1100">
        <f>B1099*(1+(Settings!$E$7/100))</f>
        <v>54478.565791954847</v>
      </c>
      <c r="C1100">
        <f>C1099*(1-(Settings!$E$8/100))+(Settings!$B$9*O1099)</f>
        <v>653742.74991735874</v>
      </c>
      <c r="D1100">
        <f t="shared" si="209"/>
        <v>1.0000000921988272</v>
      </c>
      <c r="E1100">
        <f>E1099*(1-(Settings!$E$9/100))+(Settings!$B$10*O1099)</f>
        <v>72638.083324151186</v>
      </c>
      <c r="F1100">
        <f t="shared" si="210"/>
        <v>1.000000092198805</v>
      </c>
      <c r="G1100">
        <f>(C1100^Settings!$B$8)*(E1100^(1-Settings!$B$8))</f>
        <v>217914.24997245322</v>
      </c>
      <c r="H1100">
        <f t="shared" si="211"/>
        <v>1.000000092198805</v>
      </c>
      <c r="I1100">
        <f t="shared" si="212"/>
        <v>8.9999999999999734</v>
      </c>
      <c r="J1100">
        <f t="shared" si="213"/>
        <v>2.2204460492503131E-14</v>
      </c>
      <c r="K1100">
        <f t="shared" si="214"/>
        <v>3.9999997577879305</v>
      </c>
      <c r="L1100">
        <f t="shared" si="215"/>
        <v>9.1285956571596216E-8</v>
      </c>
      <c r="M1100">
        <f>(B1100^Settings!$B$7)*(G1100^(1-Settings!$B$7))</f>
        <v>108957.1282850681</v>
      </c>
      <c r="N1100">
        <f t="shared" si="216"/>
        <v>1.9999999394469816</v>
      </c>
      <c r="O1100">
        <f>(Settings!$E$10/100)*M1100</f>
        <v>21791.42565701362</v>
      </c>
      <c r="P1100">
        <f t="shared" si="217"/>
        <v>1.5999999515575853</v>
      </c>
      <c r="Q1100">
        <f t="shared" si="218"/>
        <v>0.95551142639573816</v>
      </c>
      <c r="R1100">
        <f>(B1100*Q1100)/((1+(Settings!$E$11/100))^(A1100-1))</f>
        <v>1.9528698460914384E-5</v>
      </c>
      <c r="S1100">
        <f t="shared" si="219"/>
        <v>85.703435069497345</v>
      </c>
    </row>
    <row r="1101" spans="1:19" x14ac:dyDescent="0.35">
      <c r="A1101">
        <f t="shared" si="208"/>
        <v>1098</v>
      </c>
      <c r="B1101">
        <f>B1100*(1+(Settings!$E$7/100))</f>
        <v>55023.351449874397</v>
      </c>
      <c r="C1101">
        <f>C1100*(1-(Settings!$E$8/100))+(Settings!$B$9*O1100)</f>
        <v>660280.17801032378</v>
      </c>
      <c r="D1101">
        <f t="shared" si="209"/>
        <v>1.0000000908295226</v>
      </c>
      <c r="E1101">
        <f>E1100*(1-(Settings!$E$9/100))+(Settings!$B$10*O1100)</f>
        <v>73364.464223369519</v>
      </c>
      <c r="F1101">
        <f t="shared" si="210"/>
        <v>1.0000000908295226</v>
      </c>
      <c r="G1101">
        <f>(C1101^Settings!$B$8)*(E1101^(1-Settings!$B$8))</f>
        <v>220093.39267010824</v>
      </c>
      <c r="H1101">
        <f t="shared" si="211"/>
        <v>1.0000000908295226</v>
      </c>
      <c r="I1101">
        <f t="shared" si="212"/>
        <v>8.9999999999999734</v>
      </c>
      <c r="J1101">
        <f t="shared" si="213"/>
        <v>0</v>
      </c>
      <c r="K1101">
        <f t="shared" si="214"/>
        <v>3.9999997613851392</v>
      </c>
      <c r="L1101">
        <f t="shared" si="215"/>
        <v>8.9930218827305453E-8</v>
      </c>
      <c r="M1101">
        <f>(B1101^Settings!$B$7)*(G1101^(1-Settings!$B$7))</f>
        <v>110046.69961740142</v>
      </c>
      <c r="N1101">
        <f t="shared" si="216"/>
        <v>1.999999940346284</v>
      </c>
      <c r="O1101">
        <f>(Settings!$E$10/100)*M1101</f>
        <v>22009.339923480286</v>
      </c>
      <c r="P1101">
        <f t="shared" si="217"/>
        <v>1.5999999522770274</v>
      </c>
      <c r="Q1101">
        <f t="shared" si="218"/>
        <v>0.95551142667244671</v>
      </c>
      <c r="R1101">
        <f>(B1101*Q1101)/((1+(Settings!$E$11/100))^(A1101-1))</f>
        <v>1.9337240638466122E-5</v>
      </c>
      <c r="S1101">
        <f t="shared" si="219"/>
        <v>85.70345440673799</v>
      </c>
    </row>
    <row r="1102" spans="1:19" x14ac:dyDescent="0.35">
      <c r="A1102">
        <f t="shared" si="208"/>
        <v>1099</v>
      </c>
      <c r="B1102">
        <f>B1101*(1+(Settings!$E$7/100))</f>
        <v>55573.584964373142</v>
      </c>
      <c r="C1102">
        <f>C1101*(1-(Settings!$E$8/100))+(Settings!$B$9*O1101)</f>
        <v>666882.98038124957</v>
      </c>
      <c r="D1102">
        <f t="shared" si="209"/>
        <v>1.0000000894805794</v>
      </c>
      <c r="E1102">
        <f>E1101*(1-(Settings!$E$9/100))+(Settings!$B$10*O1101)</f>
        <v>74098.108931250157</v>
      </c>
      <c r="F1102">
        <f t="shared" si="210"/>
        <v>1.0000000894805794</v>
      </c>
      <c r="G1102">
        <f>(C1102^Settings!$B$8)*(E1102^(1-Settings!$B$8))</f>
        <v>222294.32679375017</v>
      </c>
      <c r="H1102">
        <f t="shared" si="211"/>
        <v>1.0000000894805794</v>
      </c>
      <c r="I1102">
        <f t="shared" si="212"/>
        <v>8.9999999999999751</v>
      </c>
      <c r="J1102">
        <f t="shared" si="213"/>
        <v>2.2204460492503131E-14</v>
      </c>
      <c r="K1102">
        <f t="shared" si="214"/>
        <v>3.9999997649289241</v>
      </c>
      <c r="L1102">
        <f t="shared" si="215"/>
        <v>8.8594620528681389E-8</v>
      </c>
      <c r="M1102">
        <f>(B1102^Settings!$B$7)*(G1102^(1-Settings!$B$7))</f>
        <v>111147.16666281065</v>
      </c>
      <c r="N1102">
        <f t="shared" si="216"/>
        <v>1.9999999412322305</v>
      </c>
      <c r="O1102">
        <f>(Settings!$E$10/100)*M1102</f>
        <v>22229.43333256213</v>
      </c>
      <c r="P1102">
        <f t="shared" si="217"/>
        <v>1.5999999529857845</v>
      </c>
      <c r="Q1102">
        <f t="shared" si="218"/>
        <v>0.95551142694504565</v>
      </c>
      <c r="R1102">
        <f>(B1102*Q1102)/((1+(Settings!$E$11/100))^(A1102-1))</f>
        <v>1.9147659853355578E-5</v>
      </c>
      <c r="S1102">
        <f t="shared" si="219"/>
        <v>85.703473554397846</v>
      </c>
    </row>
    <row r="1103" spans="1:19" x14ac:dyDescent="0.35">
      <c r="A1103">
        <f t="shared" si="208"/>
        <v>1100</v>
      </c>
      <c r="B1103">
        <f>B1102*(1+(Settings!$E$7/100))</f>
        <v>56129.320814016872</v>
      </c>
      <c r="C1103">
        <f>C1102*(1-(Settings!$E$8/100))+(Settings!$B$9*O1102)</f>
        <v>673551.8107729305</v>
      </c>
      <c r="D1103">
        <f t="shared" si="209"/>
        <v>1.0000000881516646</v>
      </c>
      <c r="E1103">
        <f>E1102*(1-(Settings!$E$9/100))+(Settings!$B$10*O1102)</f>
        <v>74839.090085881369</v>
      </c>
      <c r="F1103">
        <f t="shared" si="210"/>
        <v>1.0000000881516646</v>
      </c>
      <c r="G1103">
        <f>(C1103^Settings!$B$8)*(E1103^(1-Settings!$B$8))</f>
        <v>224517.2702576438</v>
      </c>
      <c r="H1103">
        <f t="shared" si="211"/>
        <v>1.0000000881516646</v>
      </c>
      <c r="I1103">
        <f t="shared" si="212"/>
        <v>8.9999999999999751</v>
      </c>
      <c r="J1103">
        <f t="shared" si="213"/>
        <v>0</v>
      </c>
      <c r="K1103">
        <f t="shared" si="214"/>
        <v>3.999999768420079</v>
      </c>
      <c r="L1103">
        <f t="shared" si="215"/>
        <v>8.7278873017737624E-8</v>
      </c>
      <c r="M1103">
        <f>(B1103^Settings!$B$7)*(G1103^(1-Settings!$B$7))</f>
        <v>112258.63837842777</v>
      </c>
      <c r="N1103">
        <f t="shared" si="216"/>
        <v>1.9999999421050187</v>
      </c>
      <c r="O1103">
        <f>(Settings!$E$10/100)*M1103</f>
        <v>22451.727675685557</v>
      </c>
      <c r="P1103">
        <f t="shared" si="217"/>
        <v>1.599999953684015</v>
      </c>
      <c r="Q1103">
        <f t="shared" si="218"/>
        <v>0.95551142721359572</v>
      </c>
      <c r="R1103">
        <f>(B1103*Q1103)/((1+(Settings!$E$11/100))^(A1103-1))</f>
        <v>1.8959937703259292E-5</v>
      </c>
      <c r="S1103">
        <f t="shared" si="219"/>
        <v>85.703492514335551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5781B-4171-4E60-BA37-9261ABCA95BA}">
  <dimension ref="A1:K1103"/>
  <sheetViews>
    <sheetView topLeftCell="A1068" zoomScale="49" workbookViewId="0">
      <selection activeCell="O1088" sqref="O1088"/>
    </sheetView>
  </sheetViews>
  <sheetFormatPr baseColWidth="10" defaultColWidth="11.453125" defaultRowHeight="14.5" x14ac:dyDescent="0.35"/>
  <sheetData>
    <row r="1" spans="1:11" x14ac:dyDescent="0.35">
      <c r="A1" s="1" t="s">
        <v>30</v>
      </c>
    </row>
    <row r="3" spans="1:11" x14ac:dyDescent="0.35">
      <c r="A3" t="s">
        <v>34</v>
      </c>
      <c r="B3" t="s">
        <v>10</v>
      </c>
      <c r="C3" t="s">
        <v>5</v>
      </c>
      <c r="D3" t="s">
        <v>6</v>
      </c>
      <c r="E3" t="s">
        <v>17</v>
      </c>
      <c r="F3" t="s">
        <v>16</v>
      </c>
      <c r="G3" t="s">
        <v>18</v>
      </c>
      <c r="H3" t="s">
        <v>11</v>
      </c>
      <c r="I3" t="s">
        <v>12</v>
      </c>
      <c r="J3" t="s">
        <v>13</v>
      </c>
      <c r="K3" t="s">
        <v>14</v>
      </c>
    </row>
    <row r="4" spans="1:11" x14ac:dyDescent="0.35">
      <c r="A4">
        <v>1</v>
      </c>
      <c r="B4">
        <f>Settings!$H$7</f>
        <v>1</v>
      </c>
      <c r="C4">
        <f>Settings!H8+0.0001</f>
        <v>1.0001</v>
      </c>
      <c r="D4" s="2">
        <f>Settings!H9</f>
        <v>1</v>
      </c>
      <c r="E4">
        <f>(C4^Settings!$B$8)*(D4^(1-Settings!$B$8))</f>
        <v>1.0000499987500624</v>
      </c>
      <c r="F4">
        <f>(B4^Settings!$B$7)*(E4^(1-Settings!$B$7))</f>
        <v>1.0000249990625547</v>
      </c>
      <c r="G4">
        <f>(Settings!$E$10/100)*F4</f>
        <v>0.20000499981251096</v>
      </c>
      <c r="H4">
        <f t="shared" ref="H4:H5" si="0">(F4-G4)/B4</f>
        <v>0.80001999925004375</v>
      </c>
      <c r="I4">
        <f>LN(1+H4)</f>
        <v>0.58779777553486456</v>
      </c>
      <c r="J4">
        <f>(B4*I4)/((1+(Settings!$E$11/100))^(A4-1))</f>
        <v>0.58779777553486456</v>
      </c>
      <c r="K4">
        <f>J4</f>
        <v>0.58779777553486456</v>
      </c>
    </row>
    <row r="5" spans="1:11" x14ac:dyDescent="0.35">
      <c r="A5">
        <f>A4+1</f>
        <v>2</v>
      </c>
      <c r="B5">
        <f>B4*(1+(Settings!$E$7/100))</f>
        <v>1.01</v>
      </c>
      <c r="C5">
        <f>C4*(1-(Settings!$E$8/100))+(Settings!$B$9*G4)</f>
        <v>1.1601024998312599</v>
      </c>
      <c r="D5">
        <f>D4*(1-(Settings!$E$9/100))+(Settings!$B$10*G4)</f>
        <v>1.0000004999812511</v>
      </c>
      <c r="E5">
        <f>(C5^Settings!$B$8)*(D5^(1-Settings!$B$8))</f>
        <v>1.0770808139878636</v>
      </c>
      <c r="F5">
        <f>(B5^Settings!$B$7)*(E5^(1-Settings!$B$7))</f>
        <v>1.043001257011583</v>
      </c>
      <c r="G5">
        <f>(Settings!$E$10/100)*F5</f>
        <v>0.20860025140231661</v>
      </c>
      <c r="H5">
        <f t="shared" si="0"/>
        <v>0.82613960951412513</v>
      </c>
      <c r="I5">
        <f t="shared" ref="I5" si="1">LN(1+H5)</f>
        <v>0.60220423572007786</v>
      </c>
      <c r="J5">
        <f>(B5*I5)/((1+(Settings!$E$11/100))^(A5-1))</f>
        <v>0.59630027262478302</v>
      </c>
      <c r="K5">
        <f>K4+J5</f>
        <v>1.1840980481596475</v>
      </c>
    </row>
    <row r="6" spans="1:11" x14ac:dyDescent="0.35">
      <c r="A6">
        <f t="shared" ref="A6:A69" si="2">A5+1</f>
        <v>3</v>
      </c>
      <c r="B6">
        <f>B5*(1+(Settings!$E$7/100))</f>
        <v>1.0201</v>
      </c>
      <c r="C6">
        <f>C5*(1-(Settings!$E$8/100))+(Settings!$B$9*G5)</f>
        <v>1.3246406760967195</v>
      </c>
      <c r="D6">
        <f>D5*(1-(Settings!$E$9/100))+(Settings!$B$10*G5)</f>
        <v>1.0008605151218577</v>
      </c>
      <c r="E6">
        <f>(C6^Settings!$B$8)*(D6^(1-Settings!$B$8))</f>
        <v>1.1514254424102017</v>
      </c>
      <c r="F6">
        <f>(B6^Settings!$B$7)*(E6^(1-Settings!$B$7))</f>
        <v>1.0837753890002517</v>
      </c>
      <c r="G6">
        <f>(Settings!$E$10/100)*F6</f>
        <v>0.21675507780005035</v>
      </c>
      <c r="H6">
        <f t="shared" ref="H6:H69" si="3">(F6-G6)/B6</f>
        <v>0.84993658582511655</v>
      </c>
      <c r="I6">
        <f t="shared" ref="I6:I69" si="4">LN(1+H6)</f>
        <v>0.61515136057036224</v>
      </c>
      <c r="J6">
        <f>(B6*I6)/((1+(Settings!$E$11/100))^(A6-1))</f>
        <v>0.6031486956149813</v>
      </c>
      <c r="K6">
        <f t="shared" ref="K6:K69" si="5">K5+J6</f>
        <v>1.7872467437746287</v>
      </c>
    </row>
    <row r="7" spans="1:11" x14ac:dyDescent="0.35">
      <c r="A7">
        <f t="shared" si="2"/>
        <v>4</v>
      </c>
      <c r="B7">
        <f>B6*(1+(Settings!$E$7/100))</f>
        <v>1.0303009999999999</v>
      </c>
      <c r="C7">
        <f>C6*(1-(Settings!$E$8/100))+(Settings!$B$9*G6)</f>
        <v>1.4932274325948305</v>
      </c>
      <c r="D7">
        <f>D6*(1-(Settings!$E$9/100))+(Settings!$B$10*G6)</f>
        <v>1.0025188125994255</v>
      </c>
      <c r="E7">
        <f>(C7^Settings!$B$8)*(D7^(1-Settings!$B$8))</f>
        <v>1.223514851837058</v>
      </c>
      <c r="F7">
        <f>(B7^Settings!$B$7)*(E7^(1-Settings!$B$7))</f>
        <v>1.1227593577265669</v>
      </c>
      <c r="G7">
        <f>(Settings!$E$10/100)*F7</f>
        <v>0.22455187154531339</v>
      </c>
      <c r="H7">
        <f t="shared" si="3"/>
        <v>0.87179133688238053</v>
      </c>
      <c r="I7">
        <f t="shared" si="4"/>
        <v>0.62689590650206894</v>
      </c>
      <c r="J7">
        <f>(B7*I7)/((1+(Settings!$E$11/100))^(A7-1))</f>
        <v>0.60863796669925974</v>
      </c>
      <c r="K7">
        <f t="shared" si="5"/>
        <v>2.3958847104738883</v>
      </c>
    </row>
    <row r="8" spans="1:11" x14ac:dyDescent="0.35">
      <c r="A8">
        <f t="shared" si="2"/>
        <v>5</v>
      </c>
      <c r="B8">
        <f>B7*(1+(Settings!$E$7/100))</f>
        <v>1.04060401</v>
      </c>
      <c r="C8">
        <f>C7*(1-(Settings!$E$8/100))+(Settings!$B$9*G7)</f>
        <v>1.6654595683337159</v>
      </c>
      <c r="D8">
        <f>D7*(1-(Settings!$E$9/100))+(Settings!$B$10*G7)</f>
        <v>1.0049236235019683</v>
      </c>
      <c r="E8">
        <f>(C8^Settings!$B$8)*(D8^(1-Settings!$B$8))</f>
        <v>1.2936999900308965</v>
      </c>
      <c r="F8">
        <f>(B8^Settings!$B$7)*(E8^(1-Settings!$B$7))</f>
        <v>1.1602712602504257</v>
      </c>
      <c r="G8">
        <f>(Settings!$E$10/100)*F8</f>
        <v>0.23205425205008515</v>
      </c>
      <c r="H8">
        <f t="shared" si="3"/>
        <v>0.89199830029517235</v>
      </c>
      <c r="I8">
        <f t="shared" si="4"/>
        <v>0.63763357226520923</v>
      </c>
      <c r="J8">
        <f>(B8*I8)/((1+(Settings!$E$11/100))^(A8-1))</f>
        <v>0.61299366069260308</v>
      </c>
      <c r="K8">
        <f t="shared" si="5"/>
        <v>3.0088783711664915</v>
      </c>
    </row>
    <row r="9" spans="1:11" x14ac:dyDescent="0.35">
      <c r="A9">
        <f t="shared" si="2"/>
        <v>6</v>
      </c>
      <c r="B9">
        <f>B8*(1+(Settings!$E$7/100))</f>
        <v>1.0510100500999999</v>
      </c>
      <c r="C9">
        <f>C8*(1-(Settings!$E$8/100))+(Settings!$B$9*G8)</f>
        <v>1.8409992038121181</v>
      </c>
      <c r="D9">
        <f>D8*(1-(Settings!$E$9/100))+(Settings!$B$10*G8)</f>
        <v>1.0080305762369375</v>
      </c>
      <c r="E9">
        <f>(C9^Settings!$B$8)*(D9^(1-Settings!$B$8))</f>
        <v>1.3622714444157127</v>
      </c>
      <c r="F9">
        <f>(B9^Settings!$B$7)*(E9^(1-Settings!$B$7))</f>
        <v>1.1965621500971679</v>
      </c>
      <c r="G9">
        <f>(Settings!$E$10/100)*F9</f>
        <v>0.23931243001943359</v>
      </c>
      <c r="H9">
        <f t="shared" si="3"/>
        <v>0.91079026312512934</v>
      </c>
      <c r="I9">
        <f t="shared" si="4"/>
        <v>0.64751690681476715</v>
      </c>
      <c r="J9">
        <f>(B9*I9)/((1+(Settings!$E$11/100))^(A9-1))</f>
        <v>0.61639218316225619</v>
      </c>
      <c r="K9">
        <f t="shared" si="5"/>
        <v>3.6252705543287478</v>
      </c>
    </row>
    <row r="10" spans="1:11" x14ac:dyDescent="0.35">
      <c r="A10">
        <f t="shared" si="2"/>
        <v>7</v>
      </c>
      <c r="B10">
        <f>B9*(1+(Settings!$E$7/100))</f>
        <v>1.0615201506009999</v>
      </c>
      <c r="C10">
        <f>C9*(1-(Settings!$E$8/100))+(Settings!$B$9*G9)</f>
        <v>2.0195604067533659</v>
      </c>
      <c r="D10">
        <f>D9*(1-(Settings!$E$9/100))+(Settings!$B$10*G9)</f>
        <v>1.0118012077141421</v>
      </c>
      <c r="E10">
        <f>(C10^Settings!$B$8)*(D10^(1-Settings!$B$8))</f>
        <v>1.4294732101738457</v>
      </c>
      <c r="F10">
        <f>(B10^Settings!$B$7)*(E10^(1-Settings!$B$7))</f>
        <v>1.2318338432369178</v>
      </c>
      <c r="G10">
        <f>(Settings!$E$10/100)*F10</f>
        <v>0.24636676864738358</v>
      </c>
      <c r="H10">
        <f t="shared" si="3"/>
        <v>0.92835456211697276</v>
      </c>
      <c r="I10">
        <f t="shared" si="4"/>
        <v>0.65666708079349612</v>
      </c>
      <c r="J10">
        <f>(B10*I10)/((1+(Settings!$E$11/100))^(A10-1))</f>
        <v>0.61897407210071509</v>
      </c>
      <c r="K10">
        <f t="shared" si="5"/>
        <v>4.2442446264294631</v>
      </c>
    </row>
    <row r="11" spans="1:11" x14ac:dyDescent="0.35">
      <c r="A11">
        <f t="shared" si="2"/>
        <v>8</v>
      </c>
      <c r="B11">
        <f>B10*(1+(Settings!$E$7/100))</f>
        <v>1.0721353521070098</v>
      </c>
      <c r="C11">
        <f>C10*(1-(Settings!$E$8/100))+(Settings!$B$9*G10)</f>
        <v>2.2008992904009439</v>
      </c>
      <c r="D11">
        <f>D10*(1-(Settings!$E$9/100))+(Settings!$B$10*G10)</f>
        <v>1.0162018604245975</v>
      </c>
      <c r="E11">
        <f>(C11^Settings!$B$8)*(D11^(1-Settings!$B$8))</f>
        <v>1.4955126056013754</v>
      </c>
      <c r="F11">
        <f>(B11^Settings!$B$7)*(E11^(1-Settings!$B$7))</f>
        <v>1.2662511338541429</v>
      </c>
      <c r="G11">
        <f>(Settings!$E$10/100)*F11</f>
        <v>0.25325022677082859</v>
      </c>
      <c r="H11">
        <f t="shared" si="3"/>
        <v>0.94484423547131269</v>
      </c>
      <c r="I11">
        <f t="shared" si="4"/>
        <v>0.6651818892728828</v>
      </c>
      <c r="J11">
        <f>(B11*I11)/((1+(Settings!$E$11/100))^(A11-1))</f>
        <v>0.62085306638346072</v>
      </c>
      <c r="K11">
        <f t="shared" si="5"/>
        <v>4.8650976928129239</v>
      </c>
    </row>
    <row r="12" spans="1:11" x14ac:dyDescent="0.35">
      <c r="A12">
        <f t="shared" si="2"/>
        <v>9</v>
      </c>
      <c r="B12">
        <f>B11*(1+(Settings!$E$7/100))</f>
        <v>1.08285670562808</v>
      </c>
      <c r="C12">
        <f>C11*(1-(Settings!$E$8/100))+(Settings!$B$9*G11)</f>
        <v>2.3848065086866708</v>
      </c>
      <c r="D12">
        <f>D11*(1-(Settings!$E$9/100))+(Settings!$B$10*G11)</f>
        <v>1.0212028458931883</v>
      </c>
      <c r="E12">
        <f>(C12^Settings!$B$8)*(D12^(1-Settings!$B$8))</f>
        <v>1.5605675869937279</v>
      </c>
      <c r="F12">
        <f>(B12^Settings!$B$7)*(E12^(1-Settings!$B$7))</f>
        <v>1.2999504129627371</v>
      </c>
      <c r="G12">
        <f>(Settings!$E$10/100)*F12</f>
        <v>0.25999008259254741</v>
      </c>
      <c r="H12">
        <f t="shared" si="3"/>
        <v>0.96038591714403287</v>
      </c>
      <c r="I12">
        <f t="shared" si="4"/>
        <v>0.67314135036291123</v>
      </c>
      <c r="J12">
        <f>(B12*I12)/((1+(Settings!$E$11/100))^(A12-1))</f>
        <v>0.62212246741240385</v>
      </c>
      <c r="K12">
        <f t="shared" si="5"/>
        <v>5.4872201602253279</v>
      </c>
    </row>
    <row r="13" spans="1:11" x14ac:dyDescent="0.35">
      <c r="A13">
        <f t="shared" si="2"/>
        <v>10</v>
      </c>
      <c r="B13">
        <f>B12*(1+(Settings!$E$7/100))</f>
        <v>1.0936852726843609</v>
      </c>
      <c r="C13">
        <f>C12*(1-(Settings!$E$8/100))+(Settings!$B$9*G12)</f>
        <v>2.5711014528462299</v>
      </c>
      <c r="D13">
        <f>D12*(1-(Settings!$E$9/100))+(Settings!$B$10*G12)</f>
        <v>1.0267777972345793</v>
      </c>
      <c r="E13">
        <f>(C13^Settings!$B$8)*(D13^(1-Settings!$B$8))</f>
        <v>1.6247922594042838</v>
      </c>
      <c r="F13">
        <f>(B13^Settings!$B$7)*(E13^(1-Settings!$B$7))</f>
        <v>1.3330458976651978</v>
      </c>
      <c r="G13">
        <f>(Settings!$E$10/100)*F13</f>
        <v>0.26660917953303959</v>
      </c>
      <c r="H13">
        <f t="shared" si="3"/>
        <v>0.97508556141994729</v>
      </c>
      <c r="I13">
        <f t="shared" si="4"/>
        <v>0.68061171965265221</v>
      </c>
      <c r="J13">
        <f>(B13*I13)/((1+(Settings!$E$11/100))^(A13-1))</f>
        <v>0.62285971291628883</v>
      </c>
      <c r="K13">
        <f t="shared" si="5"/>
        <v>6.1100798731416166</v>
      </c>
    </row>
    <row r="14" spans="1:11" x14ac:dyDescent="0.35">
      <c r="A14">
        <f t="shared" si="2"/>
        <v>11</v>
      </c>
      <c r="B14">
        <f>B13*(1+(Settings!$E$7/100))</f>
        <v>1.1046221254112045</v>
      </c>
      <c r="C14">
        <f>C13*(1-(Settings!$E$8/100))+(Settings!$B$9*G13)</f>
        <v>2.7596276853690411</v>
      </c>
      <c r="D14">
        <f>D13*(1-(Settings!$E$9/100))+(Settings!$B$10*G13)</f>
        <v>1.0329031592431916</v>
      </c>
      <c r="E14">
        <f>(C14^Settings!$B$8)*(D14^(1-Settings!$B$8))</f>
        <v>1.6883211052855611</v>
      </c>
      <c r="F14">
        <f>(B14^Settings!$B$7)*(E14^(1-Settings!$B$7))</f>
        <v>1.365634229102775</v>
      </c>
      <c r="G14">
        <f>(Settings!$E$10/100)*F14</f>
        <v>0.27312684582055502</v>
      </c>
      <c r="H14">
        <f t="shared" si="3"/>
        <v>0.9890326819911609</v>
      </c>
      <c r="I14">
        <f t="shared" si="4"/>
        <v>0.68764843110494667</v>
      </c>
      <c r="J14">
        <f>(B14*I14)/((1+(Settings!$E$11/100))^(A14-1))</f>
        <v>0.62312973631667112</v>
      </c>
      <c r="K14">
        <f t="shared" si="5"/>
        <v>6.7332096094582878</v>
      </c>
    </row>
    <row r="15" spans="1:11" x14ac:dyDescent="0.35">
      <c r="A15">
        <f t="shared" si="2"/>
        <v>12</v>
      </c>
      <c r="B15">
        <f>B14*(1+(Settings!$E$7/100))</f>
        <v>1.1156683466653166</v>
      </c>
      <c r="C15">
        <f>C14*(1-(Settings!$E$8/100))+(Settings!$B$9*G14)</f>
        <v>2.95024929290016</v>
      </c>
      <c r="D15">
        <f>D14*(1-(Settings!$E$9/100))+(Settings!$B$10*G14)</f>
        <v>1.0395577806403833</v>
      </c>
      <c r="E15">
        <f>(C15^Settings!$B$8)*(D15^(1-Settings!$B$8))</f>
        <v>1.7512722824458653</v>
      </c>
      <c r="F15">
        <f>(B15^Settings!$B$7)*(E15^(1-Settings!$B$7))</f>
        <v>1.3977979295725023</v>
      </c>
      <c r="G15">
        <f>(Settings!$E$10/100)*F15</f>
        <v>0.27955958591450047</v>
      </c>
      <c r="H15">
        <f t="shared" si="3"/>
        <v>1.0023035492584933</v>
      </c>
      <c r="I15">
        <f t="shared" si="4"/>
        <v>0.69429829240566299</v>
      </c>
      <c r="J15">
        <f>(B15*I15)/((1+(Settings!$E$11/100))^(A15-1))</f>
        <v>0.62298748072162613</v>
      </c>
      <c r="K15">
        <f t="shared" si="5"/>
        <v>7.3561970901799141</v>
      </c>
    </row>
    <row r="16" spans="1:11" x14ac:dyDescent="0.35">
      <c r="A16">
        <f t="shared" si="2"/>
        <v>13</v>
      </c>
      <c r="B16">
        <f>B15*(1+(Settings!$E$7/100))</f>
        <v>1.1268250301319698</v>
      </c>
      <c r="C16">
        <f>C15*(1-(Settings!$E$8/100))+(Settings!$B$9*G15)</f>
        <v>3.1428479343652072</v>
      </c>
      <c r="D16">
        <f>D15*(1-(Settings!$E$9/100))+(Settings!$B$10*G15)</f>
        <v>1.0467225836190255</v>
      </c>
      <c r="E16">
        <f>(C16^Settings!$B$8)*(D16^(1-Settings!$B$8))</f>
        <v>1.8137502335714437</v>
      </c>
      <c r="F16">
        <f>(B16^Settings!$B$7)*(E16^(1-Settings!$B$7))</f>
        <v>1.4296080447437365</v>
      </c>
      <c r="G16">
        <f>(Settings!$E$10/100)*F16</f>
        <v>0.2859216089487473</v>
      </c>
      <c r="H16">
        <f t="shared" si="3"/>
        <v>1.014963641392528</v>
      </c>
      <c r="I16">
        <f t="shared" si="4"/>
        <v>0.70060115126192046</v>
      </c>
      <c r="J16">
        <f>(B16*I16)/((1+(Settings!$E$11/100))^(A16-1))</f>
        <v>0.62247981163048882</v>
      </c>
      <c r="K16">
        <f t="shared" si="5"/>
        <v>7.9786769018104025</v>
      </c>
    </row>
    <row r="17" spans="1:11" x14ac:dyDescent="0.35">
      <c r="A17">
        <f t="shared" si="2"/>
        <v>14</v>
      </c>
      <c r="B17">
        <f>B16*(1+(Settings!$E$7/100))</f>
        <v>1.1380932804332895</v>
      </c>
      <c r="C17">
        <f>C16*(1-(Settings!$E$8/100))+(Settings!$B$9*G16)</f>
        <v>3.3373204237317755</v>
      </c>
      <c r="D17">
        <f>D16*(1-(Settings!$E$9/100))+(Settings!$B$10*G16)</f>
        <v>1.0543802928415196</v>
      </c>
      <c r="E17">
        <f>(C17^Settings!$B$8)*(D17^(1-Settings!$B$8))</f>
        <v>1.8758477778541345</v>
      </c>
      <c r="F17">
        <f>(B17^Settings!$B$7)*(E17^(1-Settings!$B$7))</f>
        <v>1.4611261927333683</v>
      </c>
      <c r="G17">
        <f>(Settings!$E$10/100)*F17</f>
        <v>0.29222523854667365</v>
      </c>
      <c r="H17">
        <f t="shared" si="3"/>
        <v>1.0270695506977039</v>
      </c>
      <c r="I17">
        <f t="shared" si="4"/>
        <v>0.70659117901624424</v>
      </c>
      <c r="J17">
        <f>(B17*I17)/((1+(Settings!$E$11/100))^(A17-1))</f>
        <v>0.62164699369987153</v>
      </c>
      <c r="K17">
        <f t="shared" si="5"/>
        <v>8.6003238955102734</v>
      </c>
    </row>
    <row r="18" spans="1:11" x14ac:dyDescent="0.35">
      <c r="A18">
        <f t="shared" si="2"/>
        <v>15</v>
      </c>
      <c r="B18">
        <f>B17*(1+(Settings!$E$7/100))</f>
        <v>1.1494742132376223</v>
      </c>
      <c r="C18">
        <f>C17*(1-(Settings!$E$8/100))+(Settings!$B$9*G17)</f>
        <v>3.5335767299491461</v>
      </c>
      <c r="D18">
        <f>D17*(1-(Settings!$E$9/100))+(Settings!$B$10*G17)</f>
        <v>1.0625152108393565</v>
      </c>
      <c r="E18">
        <f>(C18^Settings!$B$8)*(D18^(1-Settings!$B$8))</f>
        <v>1.9376478070689114</v>
      </c>
      <c r="F18">
        <f>(B18^Settings!$B$7)*(E18^(1-Settings!$B$7))</f>
        <v>1.4924061741235666</v>
      </c>
      <c r="G18">
        <f>(Settings!$E$10/100)*F18</f>
        <v>0.29848123482471334</v>
      </c>
      <c r="H18">
        <f t="shared" si="3"/>
        <v>1.0386704856440674</v>
      </c>
      <c r="I18">
        <f t="shared" si="4"/>
        <v>0.71229787266905786</v>
      </c>
      <c r="J18">
        <f>(B18*I18)/((1+(Settings!$E$11/100))^(A18-1))</f>
        <v>0.62052384600454824</v>
      </c>
      <c r="K18">
        <f t="shared" si="5"/>
        <v>9.220847741514822</v>
      </c>
    </row>
    <row r="19" spans="1:11" x14ac:dyDescent="0.35">
      <c r="A19">
        <f t="shared" si="2"/>
        <v>16</v>
      </c>
      <c r="B19">
        <f>B18*(1+(Settings!$E$7/100))</f>
        <v>1.1609689553699987</v>
      </c>
      <c r="C19">
        <f>C18*(1-(Settings!$E$8/100))+(Settings!$B$9*G18)</f>
        <v>3.7315383066924053</v>
      </c>
      <c r="D19">
        <f>D18*(1-(Settings!$E$9/100))+(Settings!$B$10*G18)</f>
        <v>1.0711130301050407</v>
      </c>
      <c r="E19">
        <f>(C19^Settings!$B$8)*(D19^(1-Settings!$B$8))</f>
        <v>1.9992246753765159</v>
      </c>
      <c r="F19">
        <f>(B19^Settings!$B$7)*(E19^(1-Settings!$B$7))</f>
        <v>1.5234952520181342</v>
      </c>
      <c r="G19">
        <f>(Settings!$E$10/100)*F19</f>
        <v>0.30469905040362688</v>
      </c>
      <c r="H19">
        <f t="shared" si="3"/>
        <v>1.0498094681834789</v>
      </c>
      <c r="I19">
        <f t="shared" si="4"/>
        <v>0.71774684648138654</v>
      </c>
      <c r="J19">
        <f>(B19*I19)/((1+(Settings!$E$11/100))^(A19-1))</f>
        <v>0.61914065652009165</v>
      </c>
      <c r="K19">
        <f t="shared" si="5"/>
        <v>9.8399883980349134</v>
      </c>
    </row>
    <row r="20" spans="1:11" x14ac:dyDescent="0.35">
      <c r="A20">
        <f t="shared" si="2"/>
        <v>17</v>
      </c>
      <c r="B20">
        <f>B19*(1+(Settings!$E$7/100))</f>
        <v>1.1725786449236986</v>
      </c>
      <c r="C20">
        <f>C19*(1-(Settings!$E$8/100))+(Settings!$B$9*G19)</f>
        <v>3.9311366859218211</v>
      </c>
      <c r="D20">
        <f>D19*(1-(Settings!$E$9/100))+(Settings!$B$10*G19)</f>
        <v>1.0801606745433026</v>
      </c>
      <c r="E20">
        <f>(C20^Settings!$B$8)*(D20^(1-Settings!$B$8))</f>
        <v>2.0606453490077414</v>
      </c>
      <c r="F20">
        <f>(B20^Settings!$B$7)*(E20^(1-Settings!$B$7))</f>
        <v>1.5544351807032097</v>
      </c>
      <c r="G20">
        <f>(Settings!$E$10/100)*F20</f>
        <v>0.31088703614064195</v>
      </c>
      <c r="H20">
        <f t="shared" si="3"/>
        <v>1.060524298260171</v>
      </c>
      <c r="I20">
        <f t="shared" si="4"/>
        <v>0.72296046413689752</v>
      </c>
      <c r="J20">
        <f>(B20*I20)/((1+(Settings!$E$11/100))^(A20-1))</f>
        <v>0.61752391376707727</v>
      </c>
      <c r="K20">
        <f t="shared" si="5"/>
        <v>10.45751231180199</v>
      </c>
    </row>
    <row r="21" spans="1:11" x14ac:dyDescent="0.35">
      <c r="A21">
        <f t="shared" si="2"/>
        <v>18</v>
      </c>
      <c r="B21">
        <f>B20*(1+(Settings!$E$7/100))</f>
        <v>1.1843044313729356</v>
      </c>
      <c r="C21">
        <f>C20*(1-(Settings!$E$8/100))+(Settings!$B$9*G20)</f>
        <v>4.132312284729962</v>
      </c>
      <c r="D21">
        <f>D20*(1-(Settings!$E$9/100))+(Settings!$B$10*G20)</f>
        <v>1.0896461646665005</v>
      </c>
      <c r="E21">
        <f>(C21^Settings!$B$8)*(D21^(1-Settings!$B$8))</f>
        <v>2.1219703655471411</v>
      </c>
      <c r="F21">
        <f>(B21^Settings!$B$7)*(E21^(1-Settings!$B$7))</f>
        <v>1.5852630403688615</v>
      </c>
      <c r="G21">
        <f>(Settings!$E$10/100)*F21</f>
        <v>0.31705260807377234</v>
      </c>
      <c r="H21">
        <f t="shared" si="3"/>
        <v>1.0708483382308072</v>
      </c>
      <c r="I21">
        <f t="shared" si="4"/>
        <v>0.72795834855412844</v>
      </c>
      <c r="J21">
        <f>(B21*I21)/((1+(Settings!$E$11/100))^(A21-1))</f>
        <v>0.61569689785694259</v>
      </c>
      <c r="K21">
        <f t="shared" si="5"/>
        <v>11.073209209658932</v>
      </c>
    </row>
    <row r="22" spans="1:11" x14ac:dyDescent="0.35">
      <c r="A22">
        <f t="shared" si="2"/>
        <v>19</v>
      </c>
      <c r="B22">
        <f>B21*(1+(Settings!$E$7/100))</f>
        <v>1.196147475686665</v>
      </c>
      <c r="C22">
        <f>C21*(1-(Settings!$E$8/100))+(Settings!$B$9*G21)</f>
        <v>4.3350133863017577</v>
      </c>
      <c r="D22">
        <f>D21*(1-(Settings!$E$9/100))+(Settings!$B$10*G21)</f>
        <v>1.0995585021805478</v>
      </c>
      <c r="E22">
        <f>(C22^Settings!$B$8)*(D22^(1-Settings!$B$8))</f>
        <v>2.1832546406625557</v>
      </c>
      <c r="F22">
        <f>(B22^Settings!$B$7)*(E22^(1-Settings!$B$7))</f>
        <v>1.6160119205035934</v>
      </c>
      <c r="G22">
        <f>(Settings!$E$10/100)*F22</f>
        <v>0.32320238410071872</v>
      </c>
      <c r="H22">
        <f t="shared" si="3"/>
        <v>1.0808111563841403</v>
      </c>
      <c r="I22">
        <f t="shared" si="4"/>
        <v>0.73275779672200492</v>
      </c>
      <c r="J22">
        <f>(B22*I22)/((1+(Settings!$E$11/100))^(A22-1))</f>
        <v>0.61368016217521448</v>
      </c>
      <c r="K22">
        <f t="shared" si="5"/>
        <v>11.686889371834146</v>
      </c>
    </row>
    <row r="23" spans="1:11" x14ac:dyDescent="0.35">
      <c r="A23">
        <f t="shared" si="2"/>
        <v>20</v>
      </c>
      <c r="B23">
        <f>B22*(1+(Settings!$E$7/100))</f>
        <v>1.2081089504435316</v>
      </c>
      <c r="C23">
        <f>C22*(1-(Settings!$E$8/100))+(Settings!$B$9*G22)</f>
        <v>4.5391952642663691</v>
      </c>
      <c r="D23">
        <f>D22*(1-(Settings!$E$9/100))+(Settings!$B$10*G22)</f>
        <v>1.1098875705470086</v>
      </c>
      <c r="E23">
        <f>(C23^Settings!$B$8)*(D23^(1-Settings!$B$8))</f>
        <v>2.244548151431617</v>
      </c>
      <c r="F23">
        <f>(B23^Settings!$B$7)*(E23^(1-Settings!$B$7))</f>
        <v>1.6467114839722288</v>
      </c>
      <c r="G23">
        <f>(Settings!$E$10/100)*F23</f>
        <v>0.32934229679444577</v>
      </c>
      <c r="H23">
        <f t="shared" si="3"/>
        <v>1.0904390590717326</v>
      </c>
      <c r="I23">
        <f t="shared" si="4"/>
        <v>0.73737412002470004</v>
      </c>
      <c r="J23">
        <f>(B23*I23)/((1+(Settings!$E$11/100))^(A23-1))</f>
        <v>0.61149192910261319</v>
      </c>
      <c r="K23">
        <f t="shared" si="5"/>
        <v>12.298381300936759</v>
      </c>
    </row>
    <row r="24" spans="1:11" x14ac:dyDescent="0.35">
      <c r="A24">
        <f t="shared" si="2"/>
        <v>21</v>
      </c>
      <c r="B24">
        <f>B23*(1+(Settings!$E$7/100))</f>
        <v>1.220190039947967</v>
      </c>
      <c r="C24">
        <f>C23*(1-(Settings!$E$8/100))+(Settings!$B$9*G23)</f>
        <v>4.7448194260960426</v>
      </c>
      <c r="D24">
        <f>D23*(1-(Settings!$E$9/100))+(Settings!$B$10*G23)</f>
        <v>1.120624048815513</v>
      </c>
      <c r="E24">
        <f>(C24^Settings!$B$8)*(D24^(1-Settings!$B$8))</f>
        <v>2.3058965189639902</v>
      </c>
      <c r="F24">
        <f>(B24^Settings!$B$7)*(E24^(1-Settings!$B$7))</f>
        <v>1.6773884361085087</v>
      </c>
      <c r="G24">
        <f>(Settings!$E$10/100)*F24</f>
        <v>0.33547768722170179</v>
      </c>
      <c r="H24">
        <f t="shared" si="3"/>
        <v>1.0997555339363616</v>
      </c>
      <c r="I24">
        <f t="shared" si="4"/>
        <v>0.74182092554167034</v>
      </c>
      <c r="J24">
        <f>(B24*I24)/((1+(Settings!$E$11/100))^(A24-1))</f>
        <v>0.6091484175151205</v>
      </c>
      <c r="K24">
        <f t="shared" si="5"/>
        <v>12.90752971845188</v>
      </c>
    </row>
    <row r="25" spans="1:11" x14ac:dyDescent="0.35">
      <c r="A25">
        <f t="shared" si="2"/>
        <v>22</v>
      </c>
      <c r="B25">
        <f>B24*(1+(Settings!$E$7/100))</f>
        <v>1.2323919403474468</v>
      </c>
      <c r="C25">
        <f>C24*(1-(Settings!$E$8/100))+(Settings!$B$9*G24)</f>
        <v>4.9518529560736537</v>
      </c>
      <c r="D25">
        <f>D24*(1-(Settings!$E$9/100))+(Settings!$B$10*G24)</f>
        <v>1.131759336561373</v>
      </c>
      <c r="E25">
        <f>(C25^Settings!$B$8)*(D25^(1-Settings!$B$8))</f>
        <v>2.3673415081722768</v>
      </c>
      <c r="F25">
        <f>(B25^Settings!$B$7)*(E25^(1-Settings!$B$7))</f>
        <v>1.7080669175185974</v>
      </c>
      <c r="G25">
        <f>(Settings!$E$10/100)*F25</f>
        <v>0.3416133835037195</v>
      </c>
      <c r="H25">
        <f t="shared" si="3"/>
        <v>1.108781621559157</v>
      </c>
      <c r="I25">
        <f t="shared" si="4"/>
        <v>0.74611035017007199</v>
      </c>
      <c r="J25">
        <f>(B25*I25)/((1+(Settings!$E$11/100))^(A25-1))</f>
        <v>0.60666411566194645</v>
      </c>
      <c r="K25">
        <f t="shared" si="5"/>
        <v>13.514193834113826</v>
      </c>
    </row>
    <row r="26" spans="1:11" x14ac:dyDescent="0.35">
      <c r="A26">
        <f t="shared" si="2"/>
        <v>23</v>
      </c>
      <c r="B26">
        <f>B25*(1+(Settings!$E$7/100))</f>
        <v>1.2447158597509214</v>
      </c>
      <c r="C26">
        <f>C25*(1-(Settings!$E$8/100))+(Settings!$B$9*G25)</f>
        <v>5.160267942105528</v>
      </c>
      <c r="D26">
        <f>D25*(1-(Settings!$E$9/100))+(Settings!$B$10*G25)</f>
        <v>1.1432854881805175</v>
      </c>
      <c r="E26">
        <f>(C26^Settings!$B$8)*(D26^(1-Settings!$B$8))</f>
        <v>2.4289214588644885</v>
      </c>
      <c r="F26">
        <f>(B26^Settings!$B$7)*(E26^(1-Settings!$B$7))</f>
        <v>1.7387688351066035</v>
      </c>
      <c r="G26">
        <f>(Settings!$E$10/100)*F26</f>
        <v>0.34775376702132071</v>
      </c>
      <c r="H26">
        <f t="shared" si="3"/>
        <v>1.1175362290022055</v>
      </c>
      <c r="I26">
        <f t="shared" si="4"/>
        <v>0.75025325672578769</v>
      </c>
      <c r="J26">
        <f>(B26*I26)/((1+(Settings!$E$11/100))^(A26-1))</f>
        <v>0.6040520099515253</v>
      </c>
      <c r="K26">
        <f t="shared" si="5"/>
        <v>14.118245844065351</v>
      </c>
    </row>
    <row r="27" spans="1:11" x14ac:dyDescent="0.35">
      <c r="A27">
        <f t="shared" si="2"/>
        <v>24</v>
      </c>
      <c r="B27">
        <f>B26*(1+(Settings!$E$7/100))</f>
        <v>1.2571630183484306</v>
      </c>
      <c r="C27">
        <f>C26*(1-(Settings!$E$8/100))+(Settings!$B$9*G26)</f>
        <v>5.370040973582606</v>
      </c>
      <c r="D27">
        <f>D26*(1-(Settings!$E$9/100))+(Settings!$B$10*G26)</f>
        <v>1.1551951551190391</v>
      </c>
      <c r="E27">
        <f>(C27^Settings!$B$8)*(D27^(1-Settings!$B$8))</f>
        <v>2.4906716595074014</v>
      </c>
      <c r="F27">
        <f>(B27^Settings!$B$7)*(E27^(1-Settings!$B$7))</f>
        <v>1.7695141426903656</v>
      </c>
      <c r="G27">
        <f>(Settings!$E$10/100)*F27</f>
        <v>0.35390282853807314</v>
      </c>
      <c r="H27">
        <f t="shared" si="3"/>
        <v>1.126036395830367</v>
      </c>
      <c r="I27">
        <f t="shared" si="4"/>
        <v>0.75425939916662021</v>
      </c>
      <c r="J27">
        <f>(B27*I27)/((1+(Settings!$E$11/100))^(A27-1))</f>
        <v>0.60132377787633384</v>
      </c>
      <c r="K27">
        <f t="shared" si="5"/>
        <v>14.719569621941684</v>
      </c>
    </row>
    <row r="28" spans="1:11" x14ac:dyDescent="0.35">
      <c r="A28">
        <f t="shared" si="2"/>
        <v>25</v>
      </c>
      <c r="B28">
        <f>B27*(1+(Settings!$E$7/100))</f>
        <v>1.269734648531915</v>
      </c>
      <c r="C28">
        <f>C27*(1-(Settings!$E$8/100))+(Settings!$B$9*G27)</f>
        <v>5.5811526997952194</v>
      </c>
      <c r="D28">
        <f>D27*(1-(Settings!$E$9/100))+(Settings!$B$10*G27)</f>
        <v>1.1674815348704657</v>
      </c>
      <c r="E28">
        <f>(C28^Settings!$B$8)*(D28^(1-Settings!$B$8))</f>
        <v>2.5526246728227333</v>
      </c>
      <c r="F28">
        <f>(B28^Settings!$B$7)*(E28^(1-Settings!$B$7))</f>
        <v>1.8003210801911051</v>
      </c>
      <c r="G28">
        <f>(Settings!$E$10/100)*F28</f>
        <v>0.36006421603822103</v>
      </c>
      <c r="H28">
        <f t="shared" si="3"/>
        <v>1.1342975209963195</v>
      </c>
      <c r="I28">
        <f t="shared" si="4"/>
        <v>0.75813756256004328</v>
      </c>
      <c r="J28">
        <f>(B28*I28)/((1+(Settings!$E$11/100))^(A28-1))</f>
        <v>0.59848995156639884</v>
      </c>
      <c r="K28">
        <f t="shared" si="5"/>
        <v>15.318059573508084</v>
      </c>
    </row>
    <row r="29" spans="1:11" x14ac:dyDescent="0.35">
      <c r="A29">
        <f t="shared" si="2"/>
        <v>26</v>
      </c>
      <c r="B29">
        <f>B28*(1+(Settings!$E$7/100))</f>
        <v>1.282431995017234</v>
      </c>
      <c r="C29">
        <f>C28*(1-(Settings!$E$8/100))+(Settings!$B$9*G28)</f>
        <v>5.793587440233714</v>
      </c>
      <c r="D29">
        <f>D28*(1-(Settings!$E$9/100))+(Settings!$B$10*G28)</f>
        <v>1.1801383257768785</v>
      </c>
      <c r="E29">
        <f>(C29^Settings!$B$8)*(D29^(1-Settings!$B$8))</f>
        <v>2.6148106206682282</v>
      </c>
      <c r="F29">
        <f>(B29^Settings!$B$7)*(E29^(1-Settings!$B$7))</f>
        <v>1.831206378553714</v>
      </c>
      <c r="G29">
        <f>(Settings!$E$10/100)*F29</f>
        <v>0.36624127571074283</v>
      </c>
      <c r="H29">
        <f t="shared" si="3"/>
        <v>1.1423335572840916</v>
      </c>
      <c r="I29">
        <f t="shared" si="4"/>
        <v>0.76189568225694104</v>
      </c>
      <c r="J29">
        <f>(B29*I29)/((1+(Settings!$E$11/100))^(A29-1))</f>
        <v>0.59556005713033577</v>
      </c>
      <c r="K29">
        <f t="shared" si="5"/>
        <v>15.913619630638419</v>
      </c>
    </row>
    <row r="30" spans="1:11" x14ac:dyDescent="0.35">
      <c r="A30">
        <f t="shared" si="2"/>
        <v>27</v>
      </c>
      <c r="B30">
        <f>B29*(1+(Settings!$E$7/100))</f>
        <v>1.2952563149674063</v>
      </c>
      <c r="C30">
        <f>C29*(1-(Settings!$E$8/100))+(Settings!$B$9*G29)</f>
        <v>6.0073328395687078</v>
      </c>
      <c r="D30">
        <f>D29*(1-(Settings!$E$9/100))+(Settings!$B$10*G29)</f>
        <v>1.1931596868324152</v>
      </c>
      <c r="E30">
        <f>(C30^Settings!$B$8)*(D30^(1-Settings!$B$8))</f>
        <v>2.6772574343080797</v>
      </c>
      <c r="F30">
        <f>(B30^Settings!$B$7)*(E30^(1-Settings!$B$7))</f>
        <v>1.8621854361424308</v>
      </c>
      <c r="G30">
        <f>(Settings!$E$10/100)*F30</f>
        <v>0.37243708722848617</v>
      </c>
      <c r="H30">
        <f t="shared" si="3"/>
        <v>1.1501571786982043</v>
      </c>
      <c r="I30">
        <f t="shared" si="4"/>
        <v>0.7655409458386887</v>
      </c>
      <c r="J30">
        <f>(B30*I30)/((1+(Settings!$E$11/100))^(A30-1))</f>
        <v>0.59254273391587542</v>
      </c>
      <c r="K30">
        <f t="shared" si="5"/>
        <v>16.506162364554292</v>
      </c>
    </row>
    <row r="31" spans="1:11" x14ac:dyDescent="0.35">
      <c r="A31">
        <f t="shared" si="2"/>
        <v>28</v>
      </c>
      <c r="B31">
        <f>B30*(1+(Settings!$E$7/100))</f>
        <v>1.3082088781170804</v>
      </c>
      <c r="C31">
        <f>C30*(1-(Settings!$E$8/100))+(Settings!$B$9*G30)</f>
        <v>6.2223795612829713</v>
      </c>
      <c r="D31">
        <f>D30*(1-(Settings!$E$9/100))+(Settings!$B$10*G30)</f>
        <v>1.2065402018186155</v>
      </c>
      <c r="E31">
        <f>(C31^Settings!$B$8)*(D31^(1-Settings!$B$8))</f>
        <v>2.7399910751063374</v>
      </c>
      <c r="F31">
        <f>(B31^Settings!$B$7)*(E31^(1-Settings!$B$7))</f>
        <v>1.8932724712559665</v>
      </c>
      <c r="G31">
        <f>(Settings!$E$10/100)*F31</f>
        <v>0.37865449425119335</v>
      </c>
      <c r="H31">
        <f t="shared" si="3"/>
        <v>1.1577799251636174</v>
      </c>
      <c r="I31">
        <f t="shared" si="4"/>
        <v>0.76907988071042699</v>
      </c>
      <c r="J31">
        <f>(B31*I31)/((1+(Settings!$E$11/100))^(A31-1))</f>
        <v>0.58944583702279529</v>
      </c>
      <c r="K31">
        <f t="shared" si="5"/>
        <v>17.095608201577086</v>
      </c>
    </row>
    <row r="32" spans="1:11" x14ac:dyDescent="0.35">
      <c r="A32">
        <f t="shared" si="2"/>
        <v>29</v>
      </c>
      <c r="B32">
        <f>B31*(1+(Settings!$E$7/100))</f>
        <v>1.3212909668982513</v>
      </c>
      <c r="C32">
        <f>C31*(1-(Settings!$E$8/100))+(Settings!$B$9*G31)</f>
        <v>6.4387210148833862</v>
      </c>
      <c r="D32">
        <f>D31*(1-(Settings!$E$9/100))+(Settings!$B$10*G31)</f>
        <v>1.2202748472073626</v>
      </c>
      <c r="E32">
        <f>(C32^Settings!$B$8)*(D32^(1-Settings!$B$8))</f>
        <v>2.8030357298200212</v>
      </c>
      <c r="F32">
        <f>(B32^Settings!$B$7)*(E32^(1-Settings!$B$7))</f>
        <v>1.9244806545414381</v>
      </c>
      <c r="G32">
        <f>(Settings!$E$10/100)*F32</f>
        <v>0.38489613090828767</v>
      </c>
      <c r="H32">
        <f t="shared" si="3"/>
        <v>1.1652123280970779</v>
      </c>
      <c r="I32">
        <f t="shared" si="4"/>
        <v>0.772518429669663</v>
      </c>
      <c r="J32">
        <f>(B32*I32)/((1+(Settings!$E$11/100))^(A32-1))</f>
        <v>0.58627652577449496</v>
      </c>
      <c r="K32">
        <f t="shared" si="5"/>
        <v>17.68188472735158</v>
      </c>
    </row>
    <row r="33" spans="1:11" x14ac:dyDescent="0.35">
      <c r="A33">
        <f t="shared" si="2"/>
        <v>30</v>
      </c>
      <c r="B33">
        <f>B32*(1+(Settings!$E$7/100))</f>
        <v>1.3345038765672339</v>
      </c>
      <c r="C33">
        <f>C32*(1-(Settings!$E$8/100))+(Settings!$B$9*G32)</f>
        <v>6.6563531124031776</v>
      </c>
      <c r="D33">
        <f>D32*(1-(Settings!$E$9/100))+(Settings!$B$10*G32)</f>
        <v>1.2343589633540442</v>
      </c>
      <c r="E33">
        <f>(C33^Settings!$B$8)*(D33^(1-Settings!$B$8))</f>
        <v>2.866413983977969</v>
      </c>
      <c r="F33">
        <f>(B33^Settings!$B$7)*(E33^(1-Settings!$B$7))</f>
        <v>1.9558222244020875</v>
      </c>
      <c r="G33">
        <f>(Settings!$E$10/100)*F33</f>
        <v>0.39116444488041752</v>
      </c>
      <c r="H33">
        <f t="shared" si="3"/>
        <v>1.1724640197722505</v>
      </c>
      <c r="I33">
        <f t="shared" si="4"/>
        <v>0.77586201635041374</v>
      </c>
      <c r="J33">
        <f>(B33*I33)/((1+(Settings!$E$11/100))^(A33-1))</f>
        <v>0.58304134035927324</v>
      </c>
      <c r="K33">
        <f t="shared" si="5"/>
        <v>18.264926067710853</v>
      </c>
    </row>
    <row r="34" spans="1:11" x14ac:dyDescent="0.35">
      <c r="A34">
        <f t="shared" si="2"/>
        <v>31</v>
      </c>
      <c r="B34">
        <f>B33*(1+(Settings!$E$7/100))</f>
        <v>1.3478489153329063</v>
      </c>
      <c r="C34">
        <f>C33*(1-(Settings!$E$8/100))+(Settings!$B$9*G33)</f>
        <v>6.8752740505474899</v>
      </c>
      <c r="D34">
        <f>D33*(1-(Settings!$E$9/100))+(Settings!$B$10*G33)</f>
        <v>1.2487882285750052</v>
      </c>
      <c r="E34">
        <f>(C34^Settings!$B$8)*(D34^(1-Settings!$B$8))</f>
        <v>2.9301469762711392</v>
      </c>
      <c r="F34">
        <f>(B34^Settings!$B$7)*(E34^(1-Settings!$B$7))</f>
        <v>1.9873085879482961</v>
      </c>
      <c r="G34">
        <f>(Settings!$E$10/100)*F34</f>
        <v>0.39746171758965926</v>
      </c>
      <c r="H34">
        <f t="shared" si="3"/>
        <v>1.1795438288912072</v>
      </c>
      <c r="I34">
        <f t="shared" si="4"/>
        <v>0.77911560210237674</v>
      </c>
      <c r="J34">
        <f>(B34*I34)/((1+(Settings!$E$11/100))^(A34-1))</f>
        <v>0.57974626845829913</v>
      </c>
      <c r="K34">
        <f t="shared" si="5"/>
        <v>18.84467233616915</v>
      </c>
    </row>
    <row r="35" spans="1:11" x14ac:dyDescent="0.35">
      <c r="A35">
        <f t="shared" si="2"/>
        <v>32</v>
      </c>
      <c r="B35">
        <f>B34*(1+(Settings!$E$7/100))</f>
        <v>1.3613274044862353</v>
      </c>
      <c r="C35">
        <f>C34*(1-(Settings!$E$8/100))+(Settings!$B$9*G34)</f>
        <v>7.095484115367233</v>
      </c>
      <c r="D35">
        <f>D34*(1-(Settings!$E$9/100))+(Settings!$B$10*G34)</f>
        <v>1.2635586357624711</v>
      </c>
      <c r="E35">
        <f>(C35^Settings!$B$8)*(D35^(1-Settings!$B$8))</f>
        <v>2.9942545364226647</v>
      </c>
      <c r="F35">
        <f>(B35^Settings!$B$7)*(E35^(1-Settings!$B$7))</f>
        <v>2.0189504096038124</v>
      </c>
      <c r="G35">
        <f>(Settings!$E$10/100)*F35</f>
        <v>0.40379008192076249</v>
      </c>
      <c r="H35">
        <f t="shared" si="3"/>
        <v>1.186459864364966</v>
      </c>
      <c r="I35">
        <f t="shared" si="4"/>
        <v>0.78228373559212538</v>
      </c>
      <c r="J35">
        <f>(B35*I35)/((1+(Settings!$E$11/100))^(A35-1))</f>
        <v>0.57639680336163479</v>
      </c>
      <c r="K35">
        <f t="shared" si="5"/>
        <v>19.421069139530786</v>
      </c>
    </row>
    <row r="36" spans="1:11" x14ac:dyDescent="0.35">
      <c r="A36">
        <f t="shared" si="2"/>
        <v>33</v>
      </c>
      <c r="B36">
        <f>B35*(1+(Settings!$E$7/100))</f>
        <v>1.3749406785310978</v>
      </c>
      <c r="C36">
        <f>C35*(1-(Settings!$E$8/100))+(Settings!$B$9*G35)</f>
        <v>7.3169855067885745</v>
      </c>
      <c r="D36">
        <f>D35*(1-(Settings!$E$9/100))+(Settings!$B$10*G35)</f>
        <v>1.2786664712392979</v>
      </c>
      <c r="E36">
        <f>(C36^Settings!$B$8)*(D36^(1-Settings!$B$8))</f>
        <v>3.0587553086303636</v>
      </c>
      <c r="F36">
        <f>(B36^Settings!$B$7)*(E36^(1-Settings!$B$7))</f>
        <v>2.0507576891258581</v>
      </c>
      <c r="G36">
        <f>(Settings!$E$10/100)*F36</f>
        <v>0.41015153782517166</v>
      </c>
      <c r="H36">
        <f t="shared" si="3"/>
        <v>1.1932195889741288</v>
      </c>
      <c r="I36">
        <f t="shared" si="4"/>
        <v>0.7853705961940487</v>
      </c>
      <c r="J36">
        <f>(B36*I36)/((1+(Settings!$E$11/100))^(A36-1))</f>
        <v>0.57299799481924418</v>
      </c>
      <c r="K36">
        <f t="shared" si="5"/>
        <v>19.994067134350029</v>
      </c>
    </row>
    <row r="37" spans="1:11" x14ac:dyDescent="0.35">
      <c r="A37">
        <f t="shared" si="2"/>
        <v>34</v>
      </c>
      <c r="B37">
        <f>B36*(1+(Settings!$E$7/100))</f>
        <v>1.3886900853164088</v>
      </c>
      <c r="C37">
        <f>C36*(1-(Settings!$E$8/100))+(Settings!$B$9*G36)</f>
        <v>7.5397821806954575</v>
      </c>
      <c r="D37">
        <f>D36*(1-(Settings!$E$9/100))+(Settings!$B$10*G36)</f>
        <v>1.2941082955970291</v>
      </c>
      <c r="E37">
        <f>(C37^Settings!$B$8)*(D37^(1-Settings!$B$8))</f>
        <v>3.1236668623642707</v>
      </c>
      <c r="F37">
        <f>(B37^Settings!$B$7)*(E37^(1-Settings!$B$7))</f>
        <v>2.0827398305109255</v>
      </c>
      <c r="G37">
        <f>(Settings!$E$10/100)*F37</f>
        <v>0.41654796610218514</v>
      </c>
      <c r="H37">
        <f t="shared" si="3"/>
        <v>1.1998298843107991</v>
      </c>
      <c r="I37">
        <f t="shared" si="4"/>
        <v>0.78838003206124085</v>
      </c>
      <c r="J37">
        <f>(B37*I37)/((1+(Settings!$E$11/100))^(A37-1))</f>
        <v>0.56955449366763966</v>
      </c>
      <c r="K37">
        <f t="shared" si="5"/>
        <v>20.563621628017668</v>
      </c>
    </row>
    <row r="38" spans="1:11" x14ac:dyDescent="0.35">
      <c r="A38">
        <f t="shared" si="2"/>
        <v>35</v>
      </c>
      <c r="B38">
        <f>B37*(1+(Settings!$E$7/100))</f>
        <v>1.4025769861695729</v>
      </c>
      <c r="C38">
        <f>C37*(1-(Settings!$E$8/100))+(Settings!$B$9*G37)</f>
        <v>7.7638797065735146</v>
      </c>
      <c r="D38">
        <f>D37*(1-(Settings!$E$9/100))+(Settings!$B$10*G37)</f>
        <v>1.3098809262953071</v>
      </c>
      <c r="E38">
        <f>(C38^Settings!$B$8)*(D38^(1-Settings!$B$8))</f>
        <v>3.1890057920442625</v>
      </c>
      <c r="F38">
        <f>(B38^Settings!$B$7)*(E38^(1-Settings!$B$7))</f>
        <v>2.1149057030238376</v>
      </c>
      <c r="G38">
        <f>(Settings!$E$10/100)*F38</f>
        <v>0.42298114060476755</v>
      </c>
      <c r="H38">
        <f t="shared" si="3"/>
        <v>1.2062971081820637</v>
      </c>
      <c r="I38">
        <f t="shared" si="4"/>
        <v>0.7913155936220263</v>
      </c>
      <c r="J38">
        <f>(B38*I38)/((1+(Settings!$E$11/100))^(A38-1))</f>
        <v>0.56607059110462288</v>
      </c>
      <c r="K38">
        <f t="shared" si="5"/>
        <v>21.12969221912229</v>
      </c>
    </row>
    <row r="39" spans="1:11" x14ac:dyDescent="0.35">
      <c r="A39">
        <f t="shared" si="2"/>
        <v>36</v>
      </c>
      <c r="B39">
        <f>B38*(1+(Settings!$E$7/100))</f>
        <v>1.4166027560312686</v>
      </c>
      <c r="C39">
        <f>C38*(1-(Settings!$E$8/100))+(Settings!$B$9*G38)</f>
        <v>7.9892851389863351</v>
      </c>
      <c r="D39">
        <f>D38*(1-(Settings!$E$9/100))+(Settings!$B$10*G38)</f>
        <v>1.3259814218298778</v>
      </c>
      <c r="E39">
        <f>(C39^Settings!$B$8)*(D39^(1-Settings!$B$8))</f>
        <v>3.2547878069080656</v>
      </c>
      <c r="F39">
        <f>(B39^Settings!$B$7)*(E39^(1-Settings!$B$7))</f>
        <v>2.1472636953953592</v>
      </c>
      <c r="G39">
        <f>(Settings!$E$10/100)*F39</f>
        <v>0.42945273907907189</v>
      </c>
      <c r="H39">
        <f t="shared" si="3"/>
        <v>1.2126271454736393</v>
      </c>
      <c r="I39">
        <f t="shared" si="4"/>
        <v>0.79418056312953045</v>
      </c>
      <c r="J39">
        <f>(B39*I39)/((1+(Settings!$E$11/100))^(A39-1))</f>
        <v>0.56255025334673769</v>
      </c>
      <c r="K39">
        <f t="shared" si="5"/>
        <v>21.692242472469029</v>
      </c>
    </row>
    <row r="40" spans="1:11" x14ac:dyDescent="0.35">
      <c r="A40">
        <f t="shared" si="2"/>
        <v>37</v>
      </c>
      <c r="B40">
        <f>B39*(1+(Settings!$E$7/100))</f>
        <v>1.4307687835915812</v>
      </c>
      <c r="C40">
        <f>C39*(1-(Settings!$E$8/100))+(Settings!$B$9*G39)</f>
        <v>8.2160069013777726</v>
      </c>
      <c r="D40">
        <f>D39*(1-(Settings!$E$9/100))+(Settings!$B$10*G39)</f>
        <v>1.3424070673011874</v>
      </c>
      <c r="E40">
        <f>(C40^Settings!$B$8)*(D40^(1-Settings!$B$8))</f>
        <v>3.3210278121998398</v>
      </c>
      <c r="F40">
        <f>(B40^Settings!$B$7)*(E40^(1-Settings!$B$7))</f>
        <v>2.1798217640749842</v>
      </c>
      <c r="G40">
        <f>(Settings!$E$10/100)*F40</f>
        <v>0.43596435281499685</v>
      </c>
      <c r="H40">
        <f t="shared" si="3"/>
        <v>1.2188254533220084</v>
      </c>
      <c r="I40">
        <f t="shared" si="4"/>
        <v>0.79697798079440541</v>
      </c>
      <c r="J40">
        <f>(B40*I40)/((1+(Settings!$E$11/100))^(A40-1))</f>
        <v>0.55899715229048785</v>
      </c>
      <c r="K40">
        <f t="shared" si="5"/>
        <v>22.251239624759517</v>
      </c>
    </row>
    <row r="41" spans="1:11" x14ac:dyDescent="0.35">
      <c r="A41">
        <f t="shared" si="2"/>
        <v>38</v>
      </c>
      <c r="B41">
        <f>B40*(1+(Settings!$E$7/100))</f>
        <v>1.4450764714274971</v>
      </c>
      <c r="C41">
        <f>C40*(1-(Settings!$E$8/100))+(Settings!$B$9*G40)</f>
        <v>8.4440546808837134</v>
      </c>
      <c r="D41">
        <f>D40*(1-(Settings!$E$9/100))+(Settings!$B$10*G40)</f>
        <v>1.3591553612366634</v>
      </c>
      <c r="E41">
        <f>(C41^Settings!$B$8)*(D41^(1-Settings!$B$8))</f>
        <v>3.3877399826578545</v>
      </c>
      <c r="F41">
        <f>(B41^Settings!$B$7)*(E41^(1-Settings!$B$7))</f>
        <v>2.2125874762940025</v>
      </c>
      <c r="G41">
        <f>(Settings!$E$10/100)*F41</f>
        <v>0.44251749525880052</v>
      </c>
      <c r="H41">
        <f t="shared" si="3"/>
        <v>1.2248971013185657</v>
      </c>
      <c r="I41">
        <f t="shared" si="4"/>
        <v>0.79971066795039902</v>
      </c>
      <c r="J41">
        <f>(B41*I41)/((1+(Settings!$E$11/100))^(A41-1))</f>
        <v>0.5554146927044038</v>
      </c>
      <c r="K41">
        <f t="shared" si="5"/>
        <v>22.80665431746392</v>
      </c>
    </row>
    <row r="42" spans="1:11" x14ac:dyDescent="0.35">
      <c r="A42">
        <f t="shared" si="2"/>
        <v>39</v>
      </c>
      <c r="B42">
        <f>B41*(1+(Settings!$E$7/100))</f>
        <v>1.4595272361417722</v>
      </c>
      <c r="C42">
        <f>C41*(1-(Settings!$E$8/100))+(Settings!$B$9*G41)</f>
        <v>8.6734393329989601</v>
      </c>
      <c r="D42">
        <f>D41*(1-(Settings!$E$9/100))+(Settings!$B$10*G41)</f>
        <v>1.3762240035378102</v>
      </c>
      <c r="E42">
        <f>(C42^Settings!$B$8)*(D42^(1-Settings!$B$8))</f>
        <v>3.4549378291515094</v>
      </c>
      <c r="F42">
        <f>(B42^Settings!$B$7)*(E42^(1-Settings!$B$7))</f>
        <v>2.2455680485844014</v>
      </c>
      <c r="G42">
        <f>(Settings!$E$10/100)*F42</f>
        <v>0.4491136097168803</v>
      </c>
      <c r="H42">
        <f t="shared" si="3"/>
        <v>1.2308468073651087</v>
      </c>
      <c r="I42">
        <f t="shared" si="4"/>
        <v>0.80238124763566965</v>
      </c>
      <c r="J42">
        <f>(B42*I42)/((1+(Settings!$E$11/100))^(A42-1))</f>
        <v>0.55180603640090553</v>
      </c>
      <c r="K42">
        <f t="shared" si="5"/>
        <v>23.358460353864825</v>
      </c>
    </row>
    <row r="43" spans="1:11" x14ac:dyDescent="0.35">
      <c r="A43">
        <f t="shared" si="2"/>
        <v>40</v>
      </c>
      <c r="B43">
        <f>B42*(1+(Settings!$E$7/100))</f>
        <v>1.4741225085031899</v>
      </c>
      <c r="C43">
        <f>C42*(1-(Settings!$E$8/100))+(Settings!$B$9*G42)</f>
        <v>8.9041727950841736</v>
      </c>
      <c r="D43">
        <f>D42*(1-(Settings!$E$9/100))+(Settings!$B$10*G42)</f>
        <v>1.393610884438742</v>
      </c>
      <c r="E43">
        <f>(C43^Settings!$B$8)*(D43^(1-Settings!$B$8))</f>
        <v>3.5226342592089575</v>
      </c>
      <c r="F43">
        <f>(B43^Settings!$B$7)*(E43^(1-Settings!$B$7))</f>
        <v>2.2787703813075124</v>
      </c>
      <c r="G43">
        <f>(Settings!$E$10/100)*F43</f>
        <v>0.45575407626150249</v>
      </c>
      <c r="H43">
        <f t="shared" si="3"/>
        <v>1.2366789697126892</v>
      </c>
      <c r="I43">
        <f t="shared" si="4"/>
        <v>0.804992162917054</v>
      </c>
      <c r="J43">
        <f>(B43*I43)/((1+(Settings!$E$11/100))^(A43-1))</f>
        <v>0.54817412377168184</v>
      </c>
      <c r="K43">
        <f t="shared" si="5"/>
        <v>23.906634477636505</v>
      </c>
    </row>
    <row r="44" spans="1:11" x14ac:dyDescent="0.35">
      <c r="A44">
        <f t="shared" si="2"/>
        <v>41</v>
      </c>
      <c r="B44">
        <f>B43*(1+(Settings!$E$7/100))</f>
        <v>1.4888637335882218</v>
      </c>
      <c r="C44">
        <f>C43*(1-(Settings!$E$8/100))+(Settings!$B$9*G43)</f>
        <v>9.1362680078178418</v>
      </c>
      <c r="D44">
        <f>D43*(1-(Settings!$E$9/100))+(Settings!$B$10*G43)</f>
        <v>1.4113140743761174</v>
      </c>
      <c r="E44">
        <f>(C44^Settings!$B$8)*(D44^(1-Settings!$B$8))</f>
        <v>3.5908416320837055</v>
      </c>
      <c r="F44">
        <f>(B44^Settings!$B$7)*(E44^(1-Settings!$B$7))</f>
        <v>2.3122010896693586</v>
      </c>
      <c r="G44">
        <f>(Settings!$E$10/100)*F44</f>
        <v>0.46244021793387174</v>
      </c>
      <c r="H44">
        <f t="shared" si="3"/>
        <v>1.2423976956423597</v>
      </c>
      <c r="I44">
        <f t="shared" si="4"/>
        <v>0.80754569323785619</v>
      </c>
      <c r="J44">
        <f>(B44*I44)/((1+(Settings!$E$11/100))^(A44-1))</f>
        <v>0.54452169301562192</v>
      </c>
      <c r="K44">
        <f t="shared" si="5"/>
        <v>24.451156170652126</v>
      </c>
    </row>
    <row r="45" spans="1:11" x14ac:dyDescent="0.35">
      <c r="A45">
        <f t="shared" si="2"/>
        <v>42</v>
      </c>
      <c r="B45">
        <f>B44*(1+(Settings!$E$7/100))</f>
        <v>1.5037523709241041</v>
      </c>
      <c r="C45">
        <f>C44*(1-(Settings!$E$8/100))+(Settings!$B$9*G44)</f>
        <v>9.3697388438019686</v>
      </c>
      <c r="D45">
        <f>D44*(1-(Settings!$E$9/100))+(Settings!$B$10*G44)</f>
        <v>1.4293318146819824</v>
      </c>
      <c r="E45">
        <f>(C45^Settings!$B$8)*(D45^(1-Settings!$B$8))</f>
        <v>3.6595718089289799</v>
      </c>
      <c r="F45">
        <f>(B45^Settings!$B$7)*(E45^(1-Settings!$B$7))</f>
        <v>2.3458665316347318</v>
      </c>
      <c r="G45">
        <f>(Settings!$E$10/100)*F45</f>
        <v>0.46917330632694637</v>
      </c>
      <c r="H45">
        <f t="shared" si="3"/>
        <v>1.2480068271842506</v>
      </c>
      <c r="I45">
        <f t="shared" si="4"/>
        <v>0.81004396903050313</v>
      </c>
      <c r="J45">
        <f>(B45*I45)/((1+(Settings!$E$11/100))^(A45-1))</f>
        <v>0.54085129734232462</v>
      </c>
      <c r="K45">
        <f t="shared" si="5"/>
        <v>24.992007467994451</v>
      </c>
    </row>
    <row r="46" spans="1:11" x14ac:dyDescent="0.35">
      <c r="A46">
        <f t="shared" si="2"/>
        <v>43</v>
      </c>
      <c r="B46">
        <f>B45*(1+(Settings!$E$7/100))</f>
        <v>1.5187898946333451</v>
      </c>
      <c r="C46">
        <f>C45*(1-(Settings!$E$8/100))+(Settings!$B$9*G45)</f>
        <v>9.6046000426201807</v>
      </c>
      <c r="D46">
        <f>D45*(1-(Settings!$E$9/100))+(Settings!$B$10*G45)</f>
        <v>1.4476625090210373</v>
      </c>
      <c r="E46">
        <f>(C46^Settings!$B$8)*(D46^(1-Settings!$B$8))</f>
        <v>3.7288361985803413</v>
      </c>
      <c r="F46">
        <f>(B46^Settings!$B$7)*(E46^(1-Settings!$B$7))</f>
        <v>2.3797728330970664</v>
      </c>
      <c r="G46">
        <f>(Settings!$E$10/100)*F46</f>
        <v>0.47595456661941332</v>
      </c>
      <c r="H46">
        <f t="shared" si="3"/>
        <v>1.2535099642187564</v>
      </c>
      <c r="I46">
        <f t="shared" si="4"/>
        <v>0.81248898480231668</v>
      </c>
      <c r="J46">
        <f>(B46*I46)/((1+(Settings!$E$11/100))^(A46-1))</f>
        <v>0.53716532039533194</v>
      </c>
      <c r="K46">
        <f t="shared" si="5"/>
        <v>25.529172788389783</v>
      </c>
    </row>
    <row r="47" spans="1:11" x14ac:dyDescent="0.35">
      <c r="A47">
        <f t="shared" si="2"/>
        <v>44</v>
      </c>
      <c r="B47">
        <f>B46*(1+(Settings!$E$7/100))</f>
        <v>1.5339777935796786</v>
      </c>
      <c r="C47">
        <f>C46*(1-(Settings!$E$8/100))+(Settings!$B$9*G46)</f>
        <v>9.8408671517252504</v>
      </c>
      <c r="D47">
        <f>D46*(1-(Settings!$E$9/100))+(Settings!$B$10*G46)</f>
        <v>1.4663047155025579</v>
      </c>
      <c r="E47">
        <f>(C47^Settings!$B$8)*(D47^(1-Settings!$B$8))</f>
        <v>3.7986457993881135</v>
      </c>
      <c r="F47">
        <f>(B47^Settings!$B$7)*(E47^(1-Settings!$B$7))</f>
        <v>2.4139259106145103</v>
      </c>
      <c r="G47">
        <f>(Settings!$E$10/100)*F47</f>
        <v>0.48278518212290211</v>
      </c>
      <c r="H47">
        <f t="shared" si="3"/>
        <v>1.2589104852587947</v>
      </c>
      <c r="I47">
        <f t="shared" si="4"/>
        <v>0.81488261087462233</v>
      </c>
      <c r="J47">
        <f>(B47*I47)/((1+(Settings!$E$11/100))^(A47-1))</f>
        <v>0.53346599010631279</v>
      </c>
      <c r="K47">
        <f t="shared" si="5"/>
        <v>26.062638778496094</v>
      </c>
    </row>
    <row r="48" spans="1:11" x14ac:dyDescent="0.35">
      <c r="A48">
        <f t="shared" si="2"/>
        <v>45</v>
      </c>
      <c r="B48">
        <f>B47*(1+(Settings!$E$7/100))</f>
        <v>1.5493175715154754</v>
      </c>
      <c r="C48">
        <f>C47*(1-(Settings!$E$8/100))+(Settings!$B$9*G47)</f>
        <v>10.078556472601358</v>
      </c>
      <c r="D48">
        <f>D47*(1-(Settings!$E$9/100))+(Settings!$B$10*G47)</f>
        <v>1.4852571394047969</v>
      </c>
      <c r="E48">
        <f>(C48^Settings!$B$8)*(D48^(1-Settings!$B$8))</f>
        <v>3.8690112374902181</v>
      </c>
      <c r="F48">
        <f>(B48^Settings!$B$7)*(E48^(1-Settings!$B$7))</f>
        <v>2.4483314919827399</v>
      </c>
      <c r="G48">
        <f>(Settings!$E$10/100)*F48</f>
        <v>0.48966629839654802</v>
      </c>
      <c r="H48">
        <f t="shared" si="3"/>
        <v>1.2642115661738156</v>
      </c>
      <c r="I48">
        <f t="shared" si="4"/>
        <v>0.81722660393158064</v>
      </c>
      <c r="J48">
        <f>(B48*I48)/((1+(Settings!$E$11/100))^(A48-1))</f>
        <v>0.52975539116339398</v>
      </c>
      <c r="K48">
        <f t="shared" si="5"/>
        <v>26.592394169659489</v>
      </c>
    </row>
    <row r="49" spans="1:11" x14ac:dyDescent="0.35">
      <c r="A49">
        <f t="shared" si="2"/>
        <v>46</v>
      </c>
      <c r="B49">
        <f>B48*(1+(Settings!$E$7/100))</f>
        <v>1.5648107472306303</v>
      </c>
      <c r="C49">
        <f>C48*(1-(Settings!$E$8/100))+(Settings!$B$9*G48)</f>
        <v>10.317685011706224</v>
      </c>
      <c r="D49">
        <f>D48*(1-(Settings!$E$9/100))+(Settings!$B$10*G48)</f>
        <v>1.5045186264563557</v>
      </c>
      <c r="E49">
        <f>(C49^Settings!$B$8)*(D49^(1-Settings!$B$8))</f>
        <v>3.9399428018718212</v>
      </c>
      <c r="F49">
        <f>(B49^Settings!$B$7)*(E49^(1-Settings!$B$7))</f>
        <v>2.4829951348810551</v>
      </c>
      <c r="G49">
        <f>(Settings!$E$10/100)*F49</f>
        <v>0.49659902697621106</v>
      </c>
      <c r="H49">
        <f t="shared" si="3"/>
        <v>1.2694161970834663</v>
      </c>
      <c r="I49">
        <f t="shared" si="4"/>
        <v>0.81952261651481817</v>
      </c>
      <c r="J49">
        <f>(B49*I49)/((1+(Settings!$E$11/100))^(A49-1))</f>
        <v>0.52603547625295199</v>
      </c>
      <c r="K49">
        <f t="shared" si="5"/>
        <v>27.118429645912443</v>
      </c>
    </row>
    <row r="50" spans="1:11" x14ac:dyDescent="0.35">
      <c r="A50">
        <f t="shared" si="2"/>
        <v>47</v>
      </c>
      <c r="B50">
        <f>B49*(1+(Settings!$E$7/100))</f>
        <v>1.5804588547029366</v>
      </c>
      <c r="C50">
        <f>C49*(1-(Settings!$E$8/100))+(Settings!$B$9*G49)</f>
        <v>10.558270435750689</v>
      </c>
      <c r="D50">
        <f>D49*(1-(Settings!$E$9/100))+(Settings!$B$10*G49)</f>
        <v>1.5240881566248499</v>
      </c>
      <c r="E50">
        <f>(C50^Settings!$B$8)*(D50^(1-Settings!$B$8))</f>
        <v>4.0114504765196735</v>
      </c>
      <c r="F50">
        <f>(B50^Settings!$B$7)*(E50^(1-Settings!$B$7))</f>
        <v>2.5179222437990081</v>
      </c>
      <c r="G50">
        <f>(Settings!$E$10/100)*F50</f>
        <v>0.50358444875980168</v>
      </c>
      <c r="H50">
        <f t="shared" si="3"/>
        <v>1.2745271976206061</v>
      </c>
      <c r="I50">
        <f t="shared" si="4"/>
        <v>0.82177220558254815</v>
      </c>
      <c r="J50">
        <f>(B50*I50)/((1+(Settings!$E$11/100))^(A50-1))</f>
        <v>0.52230807621372755</v>
      </c>
      <c r="K50">
        <f t="shared" si="5"/>
        <v>27.640737722126168</v>
      </c>
    </row>
    <row r="51" spans="1:11" x14ac:dyDescent="0.35">
      <c r="A51">
        <f t="shared" si="2"/>
        <v>48</v>
      </c>
      <c r="B51">
        <f>B50*(1+(Settings!$E$7/100))</f>
        <v>1.5962634432499661</v>
      </c>
      <c r="C51">
        <f>C50*(1-(Settings!$E$8/100))+(Settings!$B$9*G50)</f>
        <v>10.800331030919498</v>
      </c>
      <c r="D51">
        <f>D50*(1-(Settings!$E$9/100))+(Settings!$B$10*G50)</f>
        <v>1.5439648383683331</v>
      </c>
      <c r="E51">
        <f>(C51^Settings!$B$8)*(D51^(1-Settings!$B$8))</f>
        <v>4.0835439699454827</v>
      </c>
      <c r="F51">
        <f>(B51^Settings!$B$7)*(E51^(1-Settings!$B$7))</f>
        <v>2.5531180854257043</v>
      </c>
      <c r="G51">
        <f>(Settings!$E$10/100)*F51</f>
        <v>0.51062361708514092</v>
      </c>
      <c r="H51">
        <f t="shared" si="3"/>
        <v>1.2795472307391054</v>
      </c>
      <c r="I51">
        <f t="shared" si="4"/>
        <v>0.82397684023696849</v>
      </c>
      <c r="J51">
        <f>(B51*I51)/((1+(Settings!$E$11/100))^(A51-1))</f>
        <v>0.51857490922458915</v>
      </c>
      <c r="K51">
        <f t="shared" si="5"/>
        <v>28.159312631350758</v>
      </c>
    </row>
    <row r="52" spans="1:11" x14ac:dyDescent="0.35">
      <c r="A52">
        <f t="shared" si="2"/>
        <v>49</v>
      </c>
      <c r="B52">
        <f>B51*(1+(Settings!$E$7/100))</f>
        <v>1.6122260776824657</v>
      </c>
      <c r="C52">
        <f>C51*(1-(Settings!$E$8/100))+(Settings!$B$9*G51)</f>
        <v>11.043885665677735</v>
      </c>
      <c r="D52">
        <f>D51*(1-(Settings!$E$9/100))+(Settings!$B$10*G51)</f>
        <v>1.5641479033094805</v>
      </c>
      <c r="E52">
        <f>(C52^Settings!$B$8)*(D52^(1-Settings!$B$8))</f>
        <v>4.1562327423232031</v>
      </c>
      <c r="F52">
        <f>(B52^Settings!$B$7)*(E52^(1-Settings!$B$7))</f>
        <v>2.5885878026621345</v>
      </c>
      <c r="G52">
        <f>(Settings!$E$10/100)*F52</f>
        <v>0.5177175605324269</v>
      </c>
      <c r="H52">
        <f t="shared" si="3"/>
        <v>1.2844788152208351</v>
      </c>
      <c r="I52">
        <f t="shared" si="4"/>
        <v>0.82613790871088411</v>
      </c>
      <c r="J52">
        <f>(B52*I52)/((1+(Settings!$E$11/100))^(A52-1))</f>
        <v>0.51483758913216404</v>
      </c>
      <c r="K52">
        <f t="shared" si="5"/>
        <v>28.674150220482922</v>
      </c>
    </row>
    <row r="53" spans="1:11" x14ac:dyDescent="0.35">
      <c r="A53">
        <f t="shared" si="2"/>
        <v>50</v>
      </c>
      <c r="B53">
        <f>B52*(1+(Settings!$E$7/100))</f>
        <v>1.6283483384592905</v>
      </c>
      <c r="C53">
        <f>C52*(1-(Settings!$E$8/100))+(Settings!$B$9*G52)</f>
        <v>11.288953756843362</v>
      </c>
      <c r="D53">
        <f>D52*(1-(Settings!$E$9/100))+(Settings!$B$10*G52)</f>
        <v>1.5846367012965334</v>
      </c>
      <c r="E53">
        <f>(C53^Settings!$B$8)*(D53^(1-Settings!$B$8))</f>
        <v>4.2295260304593674</v>
      </c>
      <c r="F53">
        <f>(B53^Settings!$B$7)*(E53^(1-Settings!$B$7))</f>
        <v>2.6243364273981391</v>
      </c>
      <c r="G53">
        <f>(Settings!$E$10/100)*F53</f>
        <v>0.5248672854796278</v>
      </c>
      <c r="H53">
        <f t="shared" si="3"/>
        <v>1.2893243370180765</v>
      </c>
      <c r="I53">
        <f t="shared" si="4"/>
        <v>0.82825672469344436</v>
      </c>
      <c r="J53">
        <f>(B53*I53)/((1+(Settings!$E$11/100))^(A53-1))</f>
        <v>0.51109763301155287</v>
      </c>
      <c r="K53">
        <f t="shared" si="5"/>
        <v>29.185247853494474</v>
      </c>
    </row>
    <row r="54" spans="1:11" x14ac:dyDescent="0.35">
      <c r="A54">
        <f t="shared" si="2"/>
        <v>51</v>
      </c>
      <c r="B54">
        <f>B53*(1+(Settings!$E$7/100))</f>
        <v>1.6446318218438833</v>
      </c>
      <c r="C54">
        <f>C53*(1-(Settings!$E$8/100))+(Settings!$B$9*G53)</f>
        <v>11.53555523863816</v>
      </c>
      <c r="D54">
        <f>D53*(1-(Settings!$E$9/100))+(Settings!$B$10*G53)</f>
        <v>1.6054306958185656</v>
      </c>
      <c r="E54">
        <f>(C54^Settings!$B$8)*(D54^(1-Settings!$B$8))</f>
        <v>4.3034328707928466</v>
      </c>
      <c r="F54">
        <f>(B54^Settings!$B$7)*(E54^(1-Settings!$B$7))</f>
        <v>2.6603688921792203</v>
      </c>
      <c r="G54">
        <f>(Settings!$E$10/100)*F54</f>
        <v>0.53207377843584414</v>
      </c>
      <c r="H54">
        <f t="shared" si="3"/>
        <v>1.2940860595517556</v>
      </c>
      <c r="I54">
        <f t="shared" si="4"/>
        <v>0.8303345330653007</v>
      </c>
      <c r="J54">
        <f>(B54*I54)/((1+(Settings!$E$11/100))^(A54-1))</f>
        <v>0.5073564680420608</v>
      </c>
      <c r="K54">
        <f t="shared" si="5"/>
        <v>29.692604321536535</v>
      </c>
    </row>
    <row r="55" spans="1:11" x14ac:dyDescent="0.35">
      <c r="A55">
        <f t="shared" si="2"/>
        <v>52</v>
      </c>
      <c r="B55">
        <f>B54*(1+(Settings!$E$7/100))</f>
        <v>1.6610781400623222</v>
      </c>
      <c r="C55">
        <f>C54*(1-(Settings!$E$8/100))+(Settings!$B$9*G54)</f>
        <v>11.783710534457656</v>
      </c>
      <c r="D55">
        <f>D54*(1-(Settings!$E$9/100))+(Settings!$B$10*G54)</f>
        <v>1.6265294597457787</v>
      </c>
      <c r="E55">
        <f>(C55^Settings!$B$8)*(D55^(1-Settings!$B$8))</f>
        <v>4.3779621206004125</v>
      </c>
      <c r="F55">
        <f>(B55^Settings!$B$7)*(E55^(1-Settings!$B$7))</f>
        <v>2.6966900408742256</v>
      </c>
      <c r="G55">
        <f>(Settings!$E$10/100)*F55</f>
        <v>0.53933800817484512</v>
      </c>
      <c r="H55">
        <f t="shared" si="3"/>
        <v>1.2987661330721254</v>
      </c>
      <c r="I55">
        <f t="shared" si="4"/>
        <v>0.83237251510518695</v>
      </c>
      <c r="J55">
        <f>(B55*I55)/((1+(Settings!$E$11/100))^(A55-1))</f>
        <v>0.50361543777013063</v>
      </c>
      <c r="K55">
        <f t="shared" si="5"/>
        <v>30.196219759306665</v>
      </c>
    </row>
    <row r="56" spans="1:11" x14ac:dyDescent="0.35">
      <c r="A56">
        <f t="shared" si="2"/>
        <v>53</v>
      </c>
      <c r="B56">
        <f>B55*(1+(Settings!$E$7/100))</f>
        <v>1.6776889214629456</v>
      </c>
      <c r="C56">
        <f>C55*(1-(Settings!$E$8/100))+(Settings!$B$9*G55)</f>
        <v>12.033440531125864</v>
      </c>
      <c r="D56">
        <f>D55*(1-(Settings!$E$9/100))+(Settings!$B$10*G55)</f>
        <v>1.6479326713683475</v>
      </c>
      <c r="E56">
        <f>(C56^Settings!$B$8)*(D56^(1-Settings!$B$8))</f>
        <v>4.4531224775667688</v>
      </c>
      <c r="F56">
        <f>(B56^Settings!$B$7)*(E56^(1-Settings!$B$7))</f>
        <v>2.7333046384425193</v>
      </c>
      <c r="G56">
        <f>(Settings!$E$10/100)*F56</f>
        <v>0.54666092768850383</v>
      </c>
      <c r="H56">
        <f t="shared" si="3"/>
        <v>1.3033666031765061</v>
      </c>
      <c r="I56">
        <f t="shared" si="4"/>
        <v>0.83437179322271193</v>
      </c>
      <c r="J56">
        <f>(B56*I56)/((1+(Settings!$E$11/100))^(A56-1))</f>
        <v>0.49987580782317548</v>
      </c>
      <c r="K56">
        <f t="shared" si="5"/>
        <v>30.696095567129841</v>
      </c>
    </row>
    <row r="57" spans="1:11" x14ac:dyDescent="0.35">
      <c r="A57">
        <f t="shared" si="2"/>
        <v>54</v>
      </c>
      <c r="B57">
        <f>B56*(1+(Settings!$E$7/100))</f>
        <v>1.694465810677575</v>
      </c>
      <c r="C57">
        <f>C56*(1-(Settings!$E$8/100))+(Settings!$B$9*G56)</f>
        <v>12.284766555422999</v>
      </c>
      <c r="D57">
        <f>D56*(1-(Settings!$E$9/100))+(Settings!$B$10*G56)</f>
        <v>1.6696401107098311</v>
      </c>
      <c r="E57">
        <f>(C57^Settings!$B$8)*(D57^(1-Settings!$B$8))</f>
        <v>4.5289224978620348</v>
      </c>
      <c r="F57">
        <f>(B57^Settings!$B$7)*(E57^(1-Settings!$B$7))</f>
        <v>2.7702173798883902</v>
      </c>
      <c r="G57">
        <f>(Settings!$E$10/100)*F57</f>
        <v>0.55404347597767811</v>
      </c>
      <c r="H57">
        <f t="shared" si="3"/>
        <v>1.3078894185681555</v>
      </c>
      <c r="I57">
        <f t="shared" si="4"/>
        <v>0.83633343526585713</v>
      </c>
      <c r="J57">
        <f>(B57*I57)/((1+(Settings!$E$11/100))^(A57-1))</f>
        <v>0.49613877113062338</v>
      </c>
      <c r="K57">
        <f t="shared" si="5"/>
        <v>31.192234338260466</v>
      </c>
    </row>
    <row r="58" spans="1:11" x14ac:dyDescent="0.35">
      <c r="A58">
        <f t="shared" si="2"/>
        <v>55</v>
      </c>
      <c r="B58">
        <f>B57*(1+(Settings!$E$7/100))</f>
        <v>1.7114104687843508</v>
      </c>
      <c r="C58">
        <f>C57*(1-(Settings!$E$8/100))+(Settings!$B$9*G57)</f>
        <v>12.537710352694448</v>
      </c>
      <c r="D58">
        <f>D57*(1-(Settings!$E$9/100))+(Settings!$B$10*G57)</f>
        <v>1.6916516560934023</v>
      </c>
      <c r="E58">
        <f>(C58^Settings!$B$8)*(D58^(1-Settings!$B$8))</f>
        <v>4.6053706128557073</v>
      </c>
      <c r="F58">
        <f>(B58^Settings!$B$7)*(E58^(1-Settings!$B$7))</f>
        <v>2.807432898480934</v>
      </c>
      <c r="G58">
        <f>(Settings!$E$10/100)*F58</f>
        <v>0.56148657969618687</v>
      </c>
      <c r="H58">
        <f t="shared" si="3"/>
        <v>1.3123364381311093</v>
      </c>
      <c r="I58">
        <f t="shared" si="4"/>
        <v>0.83825845844617963</v>
      </c>
      <c r="J58">
        <f>(B58*I58)/((1+(Settings!$E$11/100))^(A58-1))</f>
        <v>0.49240545270203562</v>
      </c>
      <c r="K58">
        <f t="shared" si="5"/>
        <v>31.6846397909625</v>
      </c>
    </row>
    <row r="59" spans="1:11" x14ac:dyDescent="0.35">
      <c r="A59">
        <f t="shared" si="2"/>
        <v>56</v>
      </c>
      <c r="B59">
        <f>B58*(1+(Settings!$E$7/100))</f>
        <v>1.7285245734721943</v>
      </c>
      <c r="C59">
        <f>C58*(1-(Settings!$E$8/100))+(Settings!$B$9*G58)</f>
        <v>12.792294067367127</v>
      </c>
      <c r="D59">
        <f>D58*(1-(Settings!$E$9/100))+(Settings!$B$10*G58)</f>
        <v>1.7139672809411528</v>
      </c>
      <c r="E59">
        <f>(C59^Settings!$B$8)*(D59^(1-Settings!$B$8))</f>
        <v>4.682475144583778</v>
      </c>
      <c r="F59">
        <f>(B59^Settings!$B$7)*(E59^(1-Settings!$B$7))</f>
        <v>2.8449557733092843</v>
      </c>
      <c r="G59">
        <f>(Settings!$E$10/100)*F59</f>
        <v>0.5689911546618569</v>
      </c>
      <c r="H59">
        <f t="shared" si="3"/>
        <v>1.3167094373877235</v>
      </c>
      <c r="I59">
        <f t="shared" si="4"/>
        <v>0.84014783291991835</v>
      </c>
      <c r="J59">
        <f>(B59*I59)/((1+(Settings!$E$11/100))^(A59-1))</f>
        <v>0.48867691400653618</v>
      </c>
      <c r="K59">
        <f t="shared" si="5"/>
        <v>32.173316704969039</v>
      </c>
    </row>
    <row r="60" spans="1:11" x14ac:dyDescent="0.35">
      <c r="A60">
        <f t="shared" si="2"/>
        <v>57</v>
      </c>
      <c r="B60">
        <f>B59*(1+(Settings!$E$7/100))</f>
        <v>1.7458098192069162</v>
      </c>
      <c r="C60">
        <f>C59*(1-(Settings!$E$8/100))+(Settings!$B$9*G59)</f>
        <v>13.048540225215456</v>
      </c>
      <c r="D60">
        <f>D59*(1-(Settings!$E$9/100))+(Settings!$B$10*G59)</f>
        <v>1.7365870507885155</v>
      </c>
      <c r="E60">
        <f>(C60^Settings!$B$8)*(D60^(1-Settings!$B$8))</f>
        <v>4.7602443200745714</v>
      </c>
      <c r="F60">
        <f>(B60^Settings!$B$7)*(E60^(1-Settings!$B$7))</f>
        <v>2.8827905362357038</v>
      </c>
      <c r="G60">
        <f>(Settings!$E$10/100)*F60</f>
        <v>0.57655810724714074</v>
      </c>
      <c r="H60">
        <f t="shared" si="3"/>
        <v>1.3210101143985056</v>
      </c>
      <c r="I60">
        <f t="shared" si="4"/>
        <v>0.84200248505898134</v>
      </c>
      <c r="J60">
        <f>(B60*I60)/((1+(Settings!$E$11/100))^(A60-1))</f>
        <v>0.48495415699284111</v>
      </c>
      <c r="K60">
        <f t="shared" si="5"/>
        <v>32.658270861961881</v>
      </c>
    </row>
    <row r="61" spans="1:11" x14ac:dyDescent="0.35">
      <c r="A61">
        <f t="shared" si="2"/>
        <v>58</v>
      </c>
      <c r="B61">
        <f>B60*(1+(Settings!$E$7/100))</f>
        <v>1.7632679173989854</v>
      </c>
      <c r="C61">
        <f>C60*(1-(Settings!$E$8/100))+(Settings!$B$9*G60)</f>
        <v>13.306471717233574</v>
      </c>
      <c r="D61">
        <f>D60*(1-(Settings!$E$9/100))+(Settings!$B$10*G60)</f>
        <v>1.7595111204974592</v>
      </c>
      <c r="E61">
        <f>(C61^Settings!$B$8)*(D61^(1-Settings!$B$8))</f>
        <v>4.8386862846290617</v>
      </c>
      <c r="F61">
        <f>(B61^Settings!$B$7)*(E61^(1-Settings!$B$7))</f>
        <v>2.9209416783025506</v>
      </c>
      <c r="G61">
        <f>(Settings!$E$10/100)*F61</f>
        <v>0.58418833566051009</v>
      </c>
      <c r="H61">
        <f t="shared" si="3"/>
        <v>1.3252400951575238</v>
      </c>
      <c r="I61">
        <f t="shared" si="4"/>
        <v>0.84382330044209619</v>
      </c>
      <c r="J61">
        <f>(B61*I61)/((1+(Settings!$E$11/100))^(A61-1))</f>
        <v>0.48123812778485808</v>
      </c>
      <c r="K61">
        <f t="shared" si="5"/>
        <v>33.139508989746737</v>
      </c>
    </row>
    <row r="62" spans="1:11" x14ac:dyDescent="0.35">
      <c r="A62">
        <f t="shared" si="2"/>
        <v>59</v>
      </c>
      <c r="B62">
        <f>B61*(1+(Settings!$E$7/100))</f>
        <v>1.7809005965729752</v>
      </c>
      <c r="C62">
        <f>C61*(1-(Settings!$E$8/100))+(Settings!$B$9*G61)</f>
        <v>13.566111784983361</v>
      </c>
      <c r="D62">
        <f>D61*(1-(Settings!$E$9/100))+(Settings!$B$10*G61)</f>
        <v>1.7827397316535609</v>
      </c>
      <c r="E62">
        <f>(C62^Settings!$B$8)*(D62^(1-Settings!$B$8))</f>
        <v>4.9178091141425417</v>
      </c>
      <c r="F62">
        <f>(B62^Settings!$B$7)*(E62^(1-Settings!$B$7))</f>
        <v>2.9594136556433721</v>
      </c>
      <c r="G62">
        <f>(Settings!$E$10/100)*F62</f>
        <v>0.5918827311286744</v>
      </c>
      <c r="H62">
        <f t="shared" si="3"/>
        <v>1.3294009385310936</v>
      </c>
      <c r="I62">
        <f t="shared" si="4"/>
        <v>0.84561112659313042</v>
      </c>
      <c r="J62">
        <f>(B62*I62)/((1+(Settings!$E$11/100))^(A62-1))</f>
        <v>0.47752972008399913</v>
      </c>
      <c r="K62">
        <f t="shared" si="5"/>
        <v>33.617038709830737</v>
      </c>
    </row>
    <row r="63" spans="1:11" x14ac:dyDescent="0.35">
      <c r="A63">
        <f t="shared" si="2"/>
        <v>60</v>
      </c>
      <c r="B63">
        <f>B62*(1+(Settings!$E$7/100))</f>
        <v>1.798709602538705</v>
      </c>
      <c r="C63">
        <f>C62*(1-(Settings!$E$8/100))+(Settings!$B$9*G62)</f>
        <v>13.827484007299502</v>
      </c>
      <c r="D63">
        <f>D62*(1-(Settings!$E$9/100))+(Settings!$B$10*G62)</f>
        <v>1.8062732101333572</v>
      </c>
      <c r="E63">
        <f>(C63^Settings!$B$8)*(D63^(1-Settings!$B$8))</f>
        <v>4.9976208265466209</v>
      </c>
      <c r="F63">
        <f>(B63^Settings!$B$7)*(E63^(1-Settings!$B$7))</f>
        <v>2.9982108949433206</v>
      </c>
      <c r="G63">
        <f>(Settings!$E$10/100)*F63</f>
        <v>0.59964217898866412</v>
      </c>
      <c r="H63">
        <f t="shared" si="3"/>
        <v>1.3334941407825411</v>
      </c>
      <c r="I63">
        <f t="shared" si="4"/>
        <v>0.84736677549073525</v>
      </c>
      <c r="J63">
        <f>(B63*I63)/((1+(Settings!$E$11/100))^(A63-1))</f>
        <v>0.47382977830601558</v>
      </c>
      <c r="K63">
        <f t="shared" si="5"/>
        <v>34.090868488136756</v>
      </c>
    </row>
    <row r="64" spans="1:11" x14ac:dyDescent="0.35">
      <c r="A64">
        <f t="shared" si="2"/>
        <v>61</v>
      </c>
      <c r="B64">
        <f>B63*(1+(Settings!$E$7/100))</f>
        <v>1.8166966985640922</v>
      </c>
      <c r="C64">
        <f>C63*(1-(Settings!$E$8/100))+(Settings!$B$9*G63)</f>
        <v>14.090612288243308</v>
      </c>
      <c r="D64">
        <f>D63*(1-(Settings!$E$9/100))+(Settings!$B$10*G63)</f>
        <v>1.8301119638295564</v>
      </c>
      <c r="E64">
        <f>(C64^Settings!$B$8)*(D64^(1-Settings!$B$8))</f>
        <v>5.0781293924434268</v>
      </c>
      <c r="F64">
        <f>(B64^Settings!$B$7)*(E64^(1-Settings!$B$7))</f>
        <v>3.0373377984895344</v>
      </c>
      <c r="G64">
        <f>(Settings!$E$10/100)*F64</f>
        <v>0.60746755969790689</v>
      </c>
      <c r="H64">
        <f t="shared" si="3"/>
        <v>1.337521139721443</v>
      </c>
      <c r="I64">
        <f t="shared" si="4"/>
        <v>0.84909102587090934</v>
      </c>
      <c r="J64">
        <f>(B64*I64)/((1+(Settings!$E$11/100))^(A64-1))</f>
        <v>0.47013910047718993</v>
      </c>
      <c r="K64">
        <f t="shared" si="5"/>
        <v>34.561007588613947</v>
      </c>
    </row>
    <row r="65" spans="1:11" x14ac:dyDescent="0.35">
      <c r="A65">
        <f t="shared" si="2"/>
        <v>62</v>
      </c>
      <c r="B65">
        <f>B64*(1+(Settings!$E$7/100))</f>
        <v>1.8348636655497332</v>
      </c>
      <c r="C65">
        <f>C64*(1-(Settings!$E$8/100))+(Settings!$B$9*G64)</f>
        <v>14.355520846206558</v>
      </c>
      <c r="D65">
        <f>D64*(1-(Settings!$E$9/100))+(Settings!$B$10*G64)</f>
        <v>1.8542564805227559</v>
      </c>
      <c r="E65">
        <f>(C65^Settings!$B$8)*(D65^(1-Settings!$B$8))</f>
        <v>5.1593427449974696</v>
      </c>
      <c r="F65">
        <f>(B65^Settings!$B$7)*(E65^(1-Settings!$B$7))</f>
        <v>3.0767987488481401</v>
      </c>
      <c r="G65">
        <f>(Settings!$E$10/100)*F65</f>
        <v>0.61535974976962804</v>
      </c>
      <c r="H65">
        <f t="shared" si="3"/>
        <v>1.3414833185118711</v>
      </c>
      <c r="I65">
        <f t="shared" si="4"/>
        <v>0.8507846253418434</v>
      </c>
      <c r="J65">
        <f>(B65*I65)/((1+(Settings!$E$11/100))^(A65-1))</f>
        <v>0.46645844091211591</v>
      </c>
      <c r="K65">
        <f t="shared" si="5"/>
        <v>35.02746602952606</v>
      </c>
    </row>
    <row r="66" spans="1:11" x14ac:dyDescent="0.35">
      <c r="A66">
        <f t="shared" si="2"/>
        <v>63</v>
      </c>
      <c r="B66">
        <f>B65*(1+(Settings!$E$7/100))</f>
        <v>1.8532123022052305</v>
      </c>
      <c r="C66">
        <f>C65*(1-(Settings!$E$8/100))+(Settings!$B$9*G65)</f>
        <v>14.622234204075092</v>
      </c>
      <c r="D66">
        <f>D65*(1-(Settings!$E$9/100))+(Settings!$B$10*G65)</f>
        <v>1.8787073258892637</v>
      </c>
      <c r="E66">
        <f>(C66^Settings!$B$8)*(D66^(1-Settings!$B$8))</f>
        <v>5.2412687891448995</v>
      </c>
      <c r="F66">
        <f>(B66^Settings!$B$7)*(E66^(1-Settings!$B$7))</f>
        <v>3.1165981132009364</v>
      </c>
      <c r="G66">
        <f>(Settings!$E$10/100)*F66</f>
        <v>0.62331962264018737</v>
      </c>
      <c r="H66">
        <f t="shared" si="3"/>
        <v>1.3453820091707094</v>
      </c>
      <c r="I66">
        <f t="shared" si="4"/>
        <v>0.85244829232840691</v>
      </c>
      <c r="J66">
        <f>(B66*I66)/((1+(Settings!$E$11/100))^(A66-1))</f>
        <v>0.46278851269297455</v>
      </c>
      <c r="K66">
        <f t="shared" si="5"/>
        <v>35.490254542219034</v>
      </c>
    </row>
    <row r="67" spans="1:11" x14ac:dyDescent="0.35">
      <c r="A67">
        <f t="shared" si="2"/>
        <v>64</v>
      </c>
      <c r="B67">
        <f>B66*(1+(Settings!$E$7/100))</f>
        <v>1.8717444252272828</v>
      </c>
      <c r="C67">
        <f>C66*(1-(Settings!$E$8/100))+(Settings!$B$9*G66)</f>
        <v>14.890777180369758</v>
      </c>
      <c r="D67">
        <f>D66*(1-(Settings!$E$9/100))+(Settings!$B$10*G66)</f>
        <v>1.9034651416354973</v>
      </c>
      <c r="E67">
        <f>(C67^Settings!$B$8)*(D67^(1-Settings!$B$8))</f>
        <v>5.3239154101746538</v>
      </c>
      <c r="F67">
        <f>(B67^Settings!$B$7)*(E67^(1-Settings!$B$7))</f>
        <v>3.1567402473716504</v>
      </c>
      <c r="G67">
        <f>(Settings!$E$10/100)*F67</f>
        <v>0.6313480494743301</v>
      </c>
      <c r="H67">
        <f t="shared" si="3"/>
        <v>1.3492184957840418</v>
      </c>
      <c r="I67">
        <f t="shared" si="4"/>
        <v>0.85408271786188183</v>
      </c>
      <c r="J67">
        <f>(B67*I67)/((1+(Settings!$E$11/100))^(A67-1))</f>
        <v>0.45912998996817794</v>
      </c>
      <c r="K67">
        <f t="shared" si="5"/>
        <v>35.94938453218721</v>
      </c>
    </row>
    <row r="68" spans="1:11" x14ac:dyDescent="0.35">
      <c r="A68">
        <f t="shared" si="2"/>
        <v>65</v>
      </c>
      <c r="B68">
        <f>B67*(1+(Settings!$E$7/100))</f>
        <v>1.8904618694795556</v>
      </c>
      <c r="C68">
        <f>C67*(1-(Settings!$E$8/100))+(Settings!$B$9*G67)</f>
        <v>15.161174881289259</v>
      </c>
      <c r="D68">
        <f>D67*(1-(Settings!$E$9/100))+(Settings!$B$10*G67)</f>
        <v>1.9285306437502203</v>
      </c>
      <c r="E68">
        <f>(C68^Settings!$B$8)*(D68^(1-Settings!$B$8))</f>
        <v>5.4072904817313487</v>
      </c>
      <c r="F68">
        <f>(B68^Settings!$B$7)*(E68^(1-Settings!$B$7))</f>
        <v>3.1972294995687838</v>
      </c>
      <c r="G68">
        <f>(Settings!$E$10/100)*F68</f>
        <v>0.63944589991375678</v>
      </c>
      <c r="H68">
        <f t="shared" si="3"/>
        <v>1.3529940174668453</v>
      </c>
      <c r="I68">
        <f t="shared" si="4"/>
        <v>0.85568856722896547</v>
      </c>
      <c r="J68">
        <f>(B68*I68)/((1+(Settings!$E$11/100))^(A68-1))</f>
        <v>0.45548351008641946</v>
      </c>
      <c r="K68">
        <f t="shared" si="5"/>
        <v>36.404868042273627</v>
      </c>
    </row>
    <row r="69" spans="1:11" x14ac:dyDescent="0.35">
      <c r="A69">
        <f t="shared" si="2"/>
        <v>66</v>
      </c>
      <c r="B69">
        <f>B68*(1+(Settings!$E$7/100))</f>
        <v>1.9093664881743513</v>
      </c>
      <c r="C69">
        <f>C68*(1-(Settings!$E$8/100))+(Settings!$B$9*G68)</f>
        <v>15.433452693585856</v>
      </c>
      <c r="D69">
        <f>D68*(1-(Settings!$E$9/100))+(Settings!$B$10*G68)</f>
        <v>1.9539046208665916</v>
      </c>
      <c r="E69">
        <f>(C69^Settings!$B$8)*(D69^(1-Settings!$B$8))</f>
        <v>5.4914018732854863</v>
      </c>
      <c r="F69">
        <f>(B69^Settings!$B$7)*(E69^(1-Settings!$B$7))</f>
        <v>3.2380702138695452</v>
      </c>
      <c r="G69">
        <f>(Settings!$E$10/100)*F69</f>
        <v>0.6476140427739091</v>
      </c>
      <c r="H69">
        <f t="shared" si="3"/>
        <v>1.3567097710887925</v>
      </c>
      <c r="I69">
        <f t="shared" si="4"/>
        <v>0.85726648149267637</v>
      </c>
      <c r="J69">
        <f>(B69*I69)/((1+(Settings!$E$11/100))^(A69-1))</f>
        <v>0.45184967558056655</v>
      </c>
      <c r="K69">
        <f t="shared" si="5"/>
        <v>36.856717717854195</v>
      </c>
    </row>
    <row r="70" spans="1:11" x14ac:dyDescent="0.35">
      <c r="A70">
        <f t="shared" ref="A70:A133" si="6">A69+1</f>
        <v>67</v>
      </c>
      <c r="B70">
        <f>B69*(1+(Settings!$E$7/100))</f>
        <v>1.9284601530560948</v>
      </c>
      <c r="C70">
        <f>C69*(1-(Settings!$E$8/100))+(Settings!$B$9*G69)</f>
        <v>15.707636278210657</v>
      </c>
      <c r="D70">
        <f>D69*(1-(Settings!$E$9/100))+(Settings!$B$10*G69)</f>
        <v>1.9795879327266506</v>
      </c>
      <c r="E70">
        <f>(C70^Settings!$B$8)*(D70^(1-Settings!$B$8))</f>
        <v>5.5762574571127157</v>
      </c>
      <c r="F70">
        <f>(B70^Settings!$B$7)*(E70^(1-Settings!$B$7))</f>
        <v>3.2792667334670687</v>
      </c>
      <c r="G70">
        <f>(Settings!$E$10/100)*F70</f>
        <v>0.65585334669341377</v>
      </c>
      <c r="H70">
        <f t="shared" ref="H70:H133" si="7">(F70-G70)/B70</f>
        <v>1.3603669137867562</v>
      </c>
      <c r="I70">
        <f t="shared" ref="I70:I133" si="8">LN(1+H70)</f>
        <v>0.85881707889654946</v>
      </c>
      <c r="J70">
        <f>(B70*I70)/((1+(Settings!$E$11/100))^(A70-1))</f>
        <v>0.44822905601438495</v>
      </c>
      <c r="K70">
        <f t="shared" ref="K70:K133" si="9">K69+J70</f>
        <v>37.304946773868579</v>
      </c>
    </row>
    <row r="71" spans="1:11" x14ac:dyDescent="0.35">
      <c r="A71">
        <f t="shared" si="6"/>
        <v>68</v>
      </c>
      <c r="B71">
        <f>B70*(1+(Settings!$E$7/100))</f>
        <v>1.9477447545866557</v>
      </c>
      <c r="C71">
        <f>C70*(1-(Settings!$E$8/100))+(Settings!$B$9*G70)</f>
        <v>15.983751564670516</v>
      </c>
      <c r="D71">
        <f>D70*(1-(Settings!$E$9/100))+(Settings!$B$10*G70)</f>
        <v>2.005581508741459</v>
      </c>
      <c r="E71">
        <f>(C71^Settings!$B$8)*(D71^(1-Settings!$B$8))</f>
        <v>5.6618651148204284</v>
      </c>
      <c r="F71">
        <f>(B71^Settings!$B$7)*(E71^(1-Settings!$B$7))</f>
        <v>3.3208234037010551</v>
      </c>
      <c r="G71">
        <f>(Settings!$E$10/100)*F71</f>
        <v>0.66416468074021107</v>
      </c>
      <c r="H71">
        <f t="shared" si="7"/>
        <v>1.3639665652826425</v>
      </c>
      <c r="I71">
        <f t="shared" si="8"/>
        <v>0.86034095616238049</v>
      </c>
      <c r="J71">
        <f>(B71*I71)/((1+(Settings!$E$11/100))^(A71-1))</f>
        <v>0.44462218970380435</v>
      </c>
      <c r="K71">
        <f t="shared" si="9"/>
        <v>37.749568963572386</v>
      </c>
    </row>
    <row r="72" spans="1:11" x14ac:dyDescent="0.35">
      <c r="A72">
        <f t="shared" si="6"/>
        <v>69</v>
      </c>
      <c r="B72">
        <f>B71*(1+(Settings!$E$7/100))</f>
        <v>1.9672222021325223</v>
      </c>
      <c r="C72">
        <f>C71*(1-(Settings!$E$8/100))+(Settings!$B$9*G71)</f>
        <v>16.261824746043295</v>
      </c>
      <c r="D72">
        <f>D71*(1-(Settings!$E$9/100))+(Settings!$B$10*G71)</f>
        <v>2.0318863466406509</v>
      </c>
      <c r="E72">
        <f>(C72^Settings!$B$8)*(D72^(1-Settings!$B$8))</f>
        <v>5.7482327434567608</v>
      </c>
      <c r="F72">
        <f>(B72^Settings!$B$7)*(E72^(1-Settings!$B$7))</f>
        <v>3.3627445748901716</v>
      </c>
      <c r="G72">
        <f>(Settings!$E$10/100)*F72</f>
        <v>0.67254891497803437</v>
      </c>
      <c r="H72">
        <f t="shared" si="7"/>
        <v>1.3675098100234393</v>
      </c>
      <c r="I72">
        <f t="shared" si="8"/>
        <v>0.86183868969081645</v>
      </c>
      <c r="J72">
        <f>(B72*I72)/((1+(Settings!$E$11/100))^(A72-1))</f>
        <v>0.44102958532330144</v>
      </c>
      <c r="K72">
        <f t="shared" si="9"/>
        <v>38.190598548895686</v>
      </c>
    </row>
    <row r="73" spans="1:11" x14ac:dyDescent="0.35">
      <c r="A73">
        <f t="shared" si="6"/>
        <v>70</v>
      </c>
      <c r="B73">
        <f>B72*(1+(Settings!$E$7/100))</f>
        <v>1.9868944241538475</v>
      </c>
      <c r="C73">
        <f>C72*(1-(Settings!$E$8/100))+(Settings!$B$9*G72)</f>
        <v>16.54188227460266</v>
      </c>
      <c r="D73">
        <f>D72*(1-(Settings!$E$9/100))+(Settings!$B$10*G72)</f>
        <v>2.0585035112056413</v>
      </c>
      <c r="E73">
        <f>(C73^Settings!$B$8)*(D73^(1-Settings!$B$8))</f>
        <v>5.8353682612342421</v>
      </c>
      <c r="F73">
        <f>(B73^Settings!$B$7)*(E73^(1-Settings!$B$7))</f>
        <v>3.4050346049828404</v>
      </c>
      <c r="G73">
        <f>(Settings!$E$10/100)*F73</f>
        <v>0.68100692099656812</v>
      </c>
      <c r="H73">
        <f t="shared" si="7"/>
        <v>1.3709976991587489</v>
      </c>
      <c r="I73">
        <f t="shared" si="8"/>
        <v>0.86331083667315978</v>
      </c>
      <c r="J73">
        <f>(B73*I73)/((1+(Settings!$E$11/100))^(A73-1))</f>
        <v>0.43745172340693961</v>
      </c>
      <c r="K73">
        <f t="shared" si="9"/>
        <v>38.628050272302623</v>
      </c>
    </row>
    <row r="74" spans="1:11" x14ac:dyDescent="0.35">
      <c r="A74">
        <f t="shared" si="6"/>
        <v>71</v>
      </c>
      <c r="B74">
        <f>B73*(1+(Settings!$E$7/100))</f>
        <v>2.006763368395386</v>
      </c>
      <c r="C74">
        <f>C73*(1-(Settings!$E$8/100))+(Settings!$B$9*G73)</f>
        <v>16.823950858007517</v>
      </c>
      <c r="D74">
        <f>D73*(1-(Settings!$E$9/100))+(Settings!$B$10*G73)</f>
        <v>2.0854341330811854</v>
      </c>
      <c r="E74">
        <f>(C74^Settings!$B$8)*(D74^(1-Settings!$B$8))</f>
        <v>5.9232796128976863</v>
      </c>
      <c r="F74">
        <f>(B74^Settings!$B$7)*(E74^(1-Settings!$B$7))</f>
        <v>3.447697862041609</v>
      </c>
      <c r="G74">
        <f>(Settings!$E$10/100)*F74</f>
        <v>0.68953957240832187</v>
      </c>
      <c r="H74">
        <f t="shared" si="7"/>
        <v>1.3744312523696895</v>
      </c>
      <c r="I74">
        <f t="shared" si="8"/>
        <v>0.8647579361219957</v>
      </c>
      <c r="J74">
        <f>(B74*I74)/((1+(Settings!$E$11/100))^(A74-1))</f>
        <v>0.43388905775271197</v>
      </c>
      <c r="K74">
        <f t="shared" si="9"/>
        <v>39.061939330055338</v>
      </c>
    </row>
    <row r="75" spans="1:11" x14ac:dyDescent="0.35">
      <c r="A75">
        <f t="shared" si="6"/>
        <v>72</v>
      </c>
      <c r="B75">
        <f>B74*(1+(Settings!$E$7/100))</f>
        <v>2.0268310020793399</v>
      </c>
      <c r="C75">
        <f>C74*(1-(Settings!$E$8/100))+(Settings!$B$9*G74)</f>
        <v>17.108057456014855</v>
      </c>
      <c r="D75">
        <f>D74*(1-(Settings!$E$9/100))+(Settings!$B$10*G74)</f>
        <v>2.1126794076603939</v>
      </c>
      <c r="E75">
        <f>(C75^Settings!$B$8)*(D75^(1-Settings!$B$8))</f>
        <v>6.0119747747635675</v>
      </c>
      <c r="F75">
        <f>(B75^Settings!$B$7)*(E75^(1-Settings!$B$7))</f>
        <v>3.4907387265749001</v>
      </c>
      <c r="G75">
        <f>(Settings!$E$10/100)*F75</f>
        <v>0.69814774531498003</v>
      </c>
      <c r="H75">
        <f t="shared" si="7"/>
        <v>1.3778114595617403</v>
      </c>
      <c r="I75">
        <f t="shared" si="8"/>
        <v>0.86618050982750627</v>
      </c>
      <c r="J75">
        <f>(B75*I75)/((1+(Settings!$E$11/100))^(A75-1))</f>
        <v>0.43034201673799977</v>
      </c>
      <c r="K75">
        <f t="shared" si="9"/>
        <v>39.492281346793341</v>
      </c>
    </row>
    <row r="76" spans="1:11" x14ac:dyDescent="0.35">
      <c r="A76">
        <f t="shared" si="6"/>
        <v>73</v>
      </c>
      <c r="B76">
        <f>B75*(1+(Settings!$E$7/100))</f>
        <v>2.0470993121001331</v>
      </c>
      <c r="C76">
        <f>C75*(1-(Settings!$E$8/100))+(Settings!$B$9*G75)</f>
        <v>17.39422927767804</v>
      </c>
      <c r="D76">
        <f>D75*(1-(Settings!$E$9/100))+(Settings!$B$10*G75)</f>
        <v>2.1402405940386839</v>
      </c>
      <c r="E76">
        <f>(C76^Settings!$B$8)*(D76^(1-Settings!$B$8))</f>
        <v>6.1014617594559022</v>
      </c>
      <c r="F76">
        <f>(B76^Settings!$B$7)*(E76^(1-Settings!$B$7))</f>
        <v>3.5341615937287649</v>
      </c>
      <c r="G76">
        <f>(Settings!$E$10/100)*F76</f>
        <v>0.70683231874575303</v>
      </c>
      <c r="H76">
        <f t="shared" si="7"/>
        <v>1.3811392824329738</v>
      </c>
      <c r="I76">
        <f t="shared" si="8"/>
        <v>0.86757906324571654</v>
      </c>
      <c r="J76">
        <f>(B76*I76)/((1+(Settings!$E$11/100))^(A76-1))</f>
        <v>0.42681100455324072</v>
      </c>
      <c r="K76">
        <f t="shared" si="9"/>
        <v>39.919092351346585</v>
      </c>
    </row>
    <row r="77" spans="1:11" x14ac:dyDescent="0.35">
      <c r="A77">
        <f t="shared" si="6"/>
        <v>74</v>
      </c>
      <c r="B77">
        <f>B76*(1+(Settings!$E$7/100))</f>
        <v>2.0675703052211345</v>
      </c>
      <c r="C77">
        <f>C76*(1-(Settings!$E$8/100))+(Settings!$B$9*G76)</f>
        <v>17.682493778995656</v>
      </c>
      <c r="D77">
        <f>D76*(1-(Settings!$E$9/100))+(Settings!$B$10*G76)</f>
        <v>2.1681190140324857</v>
      </c>
      <c r="E77">
        <f>(C77^Settings!$B$8)*(D77^(1-Settings!$B$8))</f>
        <v>6.1917486203617491</v>
      </c>
      <c r="F77">
        <f>(B77^Settings!$B$7)*(E77^(1-Settings!$B$7))</f>
        <v>3.5779708753501445</v>
      </c>
      <c r="G77">
        <f>(Settings!$E$10/100)*F77</f>
        <v>0.71559417507002898</v>
      </c>
      <c r="H77">
        <f t="shared" si="7"/>
        <v>1.3844156559280694</v>
      </c>
      <c r="I77">
        <f t="shared" si="8"/>
        <v>0.86895408632432525</v>
      </c>
      <c r="J77">
        <f>(B77*I77)/((1+(Settings!$E$11/100))^(A77-1))</f>
        <v>0.42329640236023724</v>
      </c>
      <c r="K77">
        <f t="shared" si="9"/>
        <v>40.342388753706821</v>
      </c>
    </row>
    <row r="78" spans="1:11" x14ac:dyDescent="0.35">
      <c r="A78">
        <f t="shared" si="6"/>
        <v>75</v>
      </c>
      <c r="B78">
        <f>B77*(1+(Settings!$E$7/100))</f>
        <v>2.0882460082733458</v>
      </c>
      <c r="C78">
        <f>C77*(1-(Settings!$E$8/100))+(Settings!$B$9*G77)</f>
        <v>17.972878660978768</v>
      </c>
      <c r="D78">
        <f>D77*(1-(Settings!$E$9/100))+(Settings!$B$10*G77)</f>
        <v>2.1963160512588389</v>
      </c>
      <c r="E78">
        <f>(C78^Settings!$B$8)*(D78^(1-Settings!$B$8))</f>
        <v>6.282843455827555</v>
      </c>
      <c r="F78">
        <f>(B78^Settings!$B$7)*(E78^(1-Settings!$B$7))</f>
        <v>3.6221710019321569</v>
      </c>
      <c r="G78">
        <f>(Settings!$E$10/100)*F78</f>
        <v>0.72443420038643147</v>
      </c>
      <c r="H78">
        <f t="shared" si="7"/>
        <v>1.3876414895875713</v>
      </c>
      <c r="I78">
        <f t="shared" si="8"/>
        <v>0.87030605427126662</v>
      </c>
      <c r="J78">
        <f>(B78*I78)/((1+(Settings!$E$11/100))^(A78-1))</f>
        <v>0.41979856938094801</v>
      </c>
      <c r="K78">
        <f t="shared" si="9"/>
        <v>40.762187323087772</v>
      </c>
    </row>
    <row r="79" spans="1:11" x14ac:dyDescent="0.35">
      <c r="A79">
        <f t="shared" si="6"/>
        <v>76</v>
      </c>
      <c r="B79">
        <f>B78*(1+(Settings!$E$7/100))</f>
        <v>2.1091284683560794</v>
      </c>
      <c r="C79">
        <f>C78*(1-(Settings!$E$8/100))+(Settings!$B$9*G78)</f>
        <v>18.26541186810698</v>
      </c>
      <c r="D79">
        <f>D78*(1-(Settings!$E$9/100))+(Settings!$B$10*G78)</f>
        <v>2.2248331502723051</v>
      </c>
      <c r="E79">
        <f>(C79^Settings!$B$8)*(D79^(1-Settings!$B$8))</f>
        <v>6.3747544131159755</v>
      </c>
      <c r="F79">
        <f>(B79^Settings!$B$7)*(E79^(1-Settings!$B$7))</f>
        <v>3.6667664244510387</v>
      </c>
      <c r="G79">
        <f>(Settings!$E$10/100)*F79</f>
        <v>0.73335328489020779</v>
      </c>
      <c r="H79">
        <f t="shared" si="7"/>
        <v>1.3908176688010025</v>
      </c>
      <c r="I79">
        <f t="shared" si="8"/>
        <v>0.87163542827066975</v>
      </c>
      <c r="J79">
        <f>(B79*I79)/((1+(Settings!$E$11/100))^(A79-1))</f>
        <v>0.41631784392207727</v>
      </c>
      <c r="K79">
        <f t="shared" si="9"/>
        <v>41.178505167009853</v>
      </c>
    </row>
    <row r="80" spans="1:11" x14ac:dyDescent="0.35">
      <c r="A80">
        <f t="shared" si="6"/>
        <v>77</v>
      </c>
      <c r="B80">
        <f>B79*(1+(Settings!$E$7/100))</f>
        <v>2.1302197530396403</v>
      </c>
      <c r="C80">
        <f>C79*(1-(Settings!$E$8/100))+(Settings!$B$9*G79)</f>
        <v>18.560121587146028</v>
      </c>
      <c r="D80">
        <f>D79*(1-(Settings!$E$9/100))+(Settings!$B$10*G79)</f>
        <v>2.2536718157558795</v>
      </c>
      <c r="E80">
        <f>(C80^Settings!$B$8)*(D80^(1-Settings!$B$8))</f>
        <v>6.4674896921412479</v>
      </c>
      <c r="F80">
        <f>(B80^Settings!$B$7)*(E80^(1-Settings!$B$7))</f>
        <v>3.7117616161035381</v>
      </c>
      <c r="G80">
        <f>(Settings!$E$10/100)*F80</f>
        <v>0.74235232322070765</v>
      </c>
      <c r="H80">
        <f t="shared" si="7"/>
        <v>1.3939450559716851</v>
      </c>
      <c r="I80">
        <f t="shared" si="8"/>
        <v>0.87294265615047351</v>
      </c>
      <c r="J80">
        <f>(B80*I80)/((1+(Settings!$E$11/100))^(A80-1))</f>
        <v>0.41285454434029717</v>
      </c>
      <c r="K80">
        <f t="shared" si="9"/>
        <v>41.591359711350151</v>
      </c>
    </row>
    <row r="81" spans="1:11" x14ac:dyDescent="0.35">
      <c r="A81">
        <f t="shared" si="6"/>
        <v>78</v>
      </c>
      <c r="B81">
        <f>B80*(1+(Settings!$E$7/100))</f>
        <v>2.1515219505700367</v>
      </c>
      <c r="C81">
        <f>C80*(1-(Settings!$E$8/100))+(Settings!$B$9*G80)</f>
        <v>18.857036246301742</v>
      </c>
      <c r="D81">
        <f>D80*(1-(Settings!$E$9/100))+(Settings!$B$10*G80)</f>
        <v>2.2828336117628325</v>
      </c>
      <c r="E81">
        <f>(C81^Settings!$B$8)*(D81^(1-Settings!$B$8))</f>
        <v>6.5610575489998295</v>
      </c>
      <c r="F81">
        <f>(B81^Settings!$B$7)*(E81^(1-Settings!$B$7))</f>
        <v>3.7571610739528292</v>
      </c>
      <c r="G81">
        <f>(Settings!$E$10/100)*F81</f>
        <v>0.75143221479056588</v>
      </c>
      <c r="H81">
        <f t="shared" si="7"/>
        <v>1.3970244916004264</v>
      </c>
      <c r="I81">
        <f t="shared" si="8"/>
        <v>0.87422817300556577</v>
      </c>
      <c r="J81">
        <f>(B81*I81)/((1+(Settings!$E$11/100))^(A81-1))</f>
        <v>0.40940896995251336</v>
      </c>
      <c r="K81">
        <f t="shared" si="9"/>
        <v>42.000768681302667</v>
      </c>
    </row>
    <row r="82" spans="1:11" x14ac:dyDescent="0.35">
      <c r="A82">
        <f t="shared" si="6"/>
        <v>79</v>
      </c>
      <c r="B82">
        <f>B81*(1+(Settings!$E$7/100))</f>
        <v>2.1730371700757369</v>
      </c>
      <c r="C82">
        <f>C81*(1-(Settings!$E$8/100))+(Settings!$B$9*G81)</f>
        <v>19.156184514687215</v>
      </c>
      <c r="D82">
        <f>D81*(1-(Settings!$E$9/100))+(Settings!$B$10*G81)</f>
        <v>2.3123201610066326</v>
      </c>
      <c r="E82">
        <f>(C82^Settings!$B$8)*(D82^(1-Settings!$B$8))</f>
        <v>6.6554662993117404</v>
      </c>
      <c r="F82">
        <f>(B82^Settings!$B$7)*(E82^(1-Settings!$B$7))</f>
        <v>3.8029693204903485</v>
      </c>
      <c r="G82">
        <f>(Settings!$E$10/100)*F82</f>
        <v>0.76059386409806973</v>
      </c>
      <c r="H82">
        <f t="shared" si="7"/>
        <v>1.4000567952945981</v>
      </c>
      <c r="I82">
        <f t="shared" si="8"/>
        <v>0.87549240177997789</v>
      </c>
      <c r="J82">
        <f>(B82*I82)/((1+(Settings!$E$11/100))^(A82-1))</f>
        <v>0.40598140189519105</v>
      </c>
      <c r="K82">
        <f t="shared" si="9"/>
        <v>42.406750083197856</v>
      </c>
    </row>
    <row r="83" spans="1:11" x14ac:dyDescent="0.35">
      <c r="A83">
        <f t="shared" si="6"/>
        <v>80</v>
      </c>
      <c r="B83">
        <f>B82*(1+(Settings!$E$7/100))</f>
        <v>2.1947675417764945</v>
      </c>
      <c r="C83">
        <f>C82*(1-(Settings!$E$8/100))+(Settings!$B$9*G82)</f>
        <v>19.457595302081735</v>
      </c>
      <c r="D83">
        <f>D82*(1-(Settings!$E$9/100))+(Settings!$B$10*G82)</f>
        <v>2.3421331441963069</v>
      </c>
      <c r="E83">
        <f>(C83^Settings!$B$8)*(D83^(1-Settings!$B$8))</f>
        <v>6.7507243213868531</v>
      </c>
      <c r="F83">
        <f>(B83^Settings!$B$7)*(E83^(1-Settings!$B$7))</f>
        <v>3.8491909051203237</v>
      </c>
      <c r="G83">
        <f>(Settings!$E$10/100)*F83</f>
        <v>0.76983818102406476</v>
      </c>
      <c r="H83">
        <f t="shared" si="7"/>
        <v>1.4030427667085696</v>
      </c>
      <c r="I83">
        <f t="shared" si="8"/>
        <v>0.87673575381134805</v>
      </c>
      <c r="J83">
        <f>(B83*I83)/((1+(Settings!$E$11/100))^(A83-1))</f>
        <v>0.40257210393641379</v>
      </c>
      <c r="K83">
        <f t="shared" si="9"/>
        <v>42.809322187134271</v>
      </c>
    </row>
    <row r="84" spans="1:11" x14ac:dyDescent="0.35">
      <c r="A84">
        <f t="shared" si="6"/>
        <v>81</v>
      </c>
      <c r="B84">
        <f>B83*(1+(Settings!$E$7/100))</f>
        <v>2.2167152171942592</v>
      </c>
      <c r="C84">
        <f>C83*(1-(Settings!$E$8/100))+(Settings!$B$9*G83)</f>
        <v>19.761297758961756</v>
      </c>
      <c r="D84">
        <f>D83*(1-(Settings!$E$9/100))+(Settings!$B$10*G83)</f>
        <v>2.3722742994147872</v>
      </c>
      <c r="E84">
        <f>(C84^Settings!$B$8)*(D84^(1-Settings!$B$8))</f>
        <v>6.8468400592293674</v>
      </c>
      <c r="F84">
        <f>(B84^Settings!$B$7)*(E84^(1-Settings!$B$7))</f>
        <v>3.8958304055732436</v>
      </c>
      <c r="G84">
        <f>(Settings!$E$10/100)*F84</f>
        <v>0.7791660811146488</v>
      </c>
      <c r="H84">
        <f t="shared" si="7"/>
        <v>1.4059831864209509</v>
      </c>
      <c r="I84">
        <f t="shared" si="8"/>
        <v>0.87795862934060109</v>
      </c>
      <c r="J84">
        <f>(B84*I84)/((1+(Settings!$E$11/100))^(A84-1))</f>
        <v>0.39918132324403244</v>
      </c>
      <c r="K84">
        <f t="shared" si="9"/>
        <v>43.2085035103783</v>
      </c>
    </row>
    <row r="85" spans="1:11" x14ac:dyDescent="0.35">
      <c r="A85">
        <f t="shared" si="6"/>
        <v>82</v>
      </c>
      <c r="B85">
        <f>B84*(1+(Settings!$E$7/100))</f>
        <v>2.2388823693662019</v>
      </c>
      <c r="C85">
        <f>C84*(1-(Settings!$E$8/100))+(Settings!$B$9*G84)</f>
        <v>20.067321276785705</v>
      </c>
      <c r="D85">
        <f>D84*(1-(Settings!$E$9/100))+(Settings!$B$10*G84)</f>
        <v>2.4027454215379564</v>
      </c>
      <c r="E85">
        <f>(C85^Settings!$B$8)*(D85^(1-Settings!$B$8))</f>
        <v>6.9438220253926488</v>
      </c>
      <c r="F85">
        <f>(B85^Settings!$B$7)*(E85^(1-Settings!$B$7))</f>
        <v>3.9428924292539747</v>
      </c>
      <c r="G85">
        <f>(Settings!$E$10/100)*F85</f>
        <v>0.78857848585079493</v>
      </c>
      <c r="H85">
        <f t="shared" si="7"/>
        <v>1.4088788167536128</v>
      </c>
      <c r="I85">
        <f t="shared" si="8"/>
        <v>0.87916141798951586</v>
      </c>
      <c r="J85">
        <f>(B85*I85)/((1+(Settings!$E$11/100))^(A85-1))</f>
        <v>0.39580929111297214</v>
      </c>
      <c r="K85">
        <f t="shared" si="9"/>
        <v>43.604312801491275</v>
      </c>
    </row>
    <row r="86" spans="1:11" x14ac:dyDescent="0.35">
      <c r="A86">
        <f t="shared" si="6"/>
        <v>83</v>
      </c>
      <c r="B86">
        <f>B85*(1+(Settings!$E$7/100))</f>
        <v>2.2612711930598639</v>
      </c>
      <c r="C86">
        <f>C85*(1-(Settings!$E$8/100))+(Settings!$B$9*G85)</f>
        <v>20.375695488515706</v>
      </c>
      <c r="D86">
        <f>D85*(1-(Settings!$E$9/100))+(Settings!$B$10*G85)</f>
        <v>2.4335483616922771</v>
      </c>
      <c r="E86">
        <f>(C86^Settings!$B$8)*(D86^(1-Settings!$B$8))</f>
        <v>7.0416788036957589</v>
      </c>
      <c r="F86">
        <f>(B86^Settings!$B$7)*(E86^(1-Settings!$B$7))</f>
        <v>3.990381614529801</v>
      </c>
      <c r="G86">
        <f>(Settings!$E$10/100)*F86</f>
        <v>0.7980763229059602</v>
      </c>
      <c r="H86">
        <f t="shared" si="7"/>
        <v>1.4117304025370516</v>
      </c>
      <c r="I86">
        <f t="shared" si="8"/>
        <v>0.88034449920864344</v>
      </c>
      <c r="J86">
        <f>(B86*I86)/((1+(Settings!$E$11/100))^(A86-1))</f>
        <v>0.39245622365450961</v>
      </c>
      <c r="K86">
        <f t="shared" si="9"/>
        <v>43.996769025145788</v>
      </c>
    </row>
    <row r="87" spans="1:11" x14ac:dyDescent="0.35">
      <c r="A87">
        <f t="shared" si="6"/>
        <v>84</v>
      </c>
      <c r="B87">
        <f>B86*(1+(Settings!$E$7/100))</f>
        <v>2.2838839049904625</v>
      </c>
      <c r="C87">
        <f>C86*(1-(Settings!$E$8/100))+(Settings!$B$9*G86)</f>
        <v>20.686450269360755</v>
      </c>
      <c r="D87">
        <f>D86*(1-(Settings!$E$9/100))+(Settings!$B$10*G86)</f>
        <v>2.4646850267490277</v>
      </c>
      <c r="E87">
        <f>(C87^Settings!$B$8)*(D87^(1-Settings!$B$8))</f>
        <v>7.1404190518121435</v>
      </c>
      <c r="F87">
        <f>(B87^Settings!$B$7)*(E87^(1-Settings!$B$7))</f>
        <v>4.0383026319632132</v>
      </c>
      <c r="G87">
        <f>(Settings!$E$10/100)*F87</f>
        <v>0.80766052639264263</v>
      </c>
      <c r="H87">
        <f t="shared" si="7"/>
        <v>1.4145386718262554</v>
      </c>
      <c r="I87">
        <f t="shared" si="8"/>
        <v>0.88150824269781491</v>
      </c>
      <c r="J87">
        <f>(B87*I87)/((1+(Settings!$E$11/100))^(A87-1))</f>
        <v>0.38912232245010014</v>
      </c>
      <c r="K87">
        <f t="shared" si="9"/>
        <v>44.385891347595887</v>
      </c>
    </row>
    <row r="88" spans="1:11" x14ac:dyDescent="0.35">
      <c r="A88">
        <f t="shared" si="6"/>
        <v>85</v>
      </c>
      <c r="B88">
        <f>B87*(1+(Settings!$E$7/100))</f>
        <v>2.3067227440403673</v>
      </c>
      <c r="C88">
        <f>C87*(1-(Settings!$E$8/100))+(Settings!$B$9*G87)</f>
        <v>20.99961573772692</v>
      </c>
      <c r="D88">
        <f>D87*(1-(Settings!$E$9/100))+(Settings!$B$10*G87)</f>
        <v>2.4961573788533111</v>
      </c>
      <c r="E88">
        <f>(C88^Settings!$B$8)*(D88^(1-Settings!$B$8))</f>
        <v>7.2400515037402311</v>
      </c>
      <c r="F88">
        <f>(B88^Settings!$B$7)*(E88^(1-Settings!$B$7))</f>
        <v>4.0866601854939262</v>
      </c>
      <c r="G88">
        <f>(Settings!$E$10/100)*F88</f>
        <v>0.81733203709878532</v>
      </c>
      <c r="H88">
        <f t="shared" si="7"/>
        <v>1.417304336570901</v>
      </c>
      <c r="I88">
        <f t="shared" si="8"/>
        <v>0.88265300880129571</v>
      </c>
      <c r="J88">
        <f>(B88*I88)/((1+(Settings!$E$11/100))^(A88-1))</f>
        <v>0.38580777517212045</v>
      </c>
      <c r="K88">
        <f t="shared" si="9"/>
        <v>44.771699122768005</v>
      </c>
    </row>
    <row r="89" spans="1:11" x14ac:dyDescent="0.35">
      <c r="A89">
        <f t="shared" si="6"/>
        <v>86</v>
      </c>
      <c r="B89">
        <f>B88*(1+(Settings!$E$7/100))</f>
        <v>2.3297899714807708</v>
      </c>
      <c r="C89">
        <f>C88*(1-(Settings!$E$8/100))+(Settings!$B$9*G88)</f>
        <v>21.315222256361288</v>
      </c>
      <c r="D89">
        <f>D88*(1-(Settings!$E$9/100))+(Settings!$B$10*G88)</f>
        <v>2.5279674349861234</v>
      </c>
      <c r="E89">
        <f>(C89^Settings!$B$8)*(D89^(1-Settings!$B$8))</f>
        <v>7.3405849721648746</v>
      </c>
      <c r="F89">
        <f>(B89^Settings!$B$7)*(E89^(1-Settings!$B$7))</f>
        <v>4.1354590135742102</v>
      </c>
      <c r="G89">
        <f>(Settings!$E$10/100)*F89</f>
        <v>0.82709180271484206</v>
      </c>
      <c r="H89">
        <f t="shared" si="7"/>
        <v>1.4200280932433718</v>
      </c>
      <c r="I89">
        <f t="shared" si="8"/>
        <v>0.8837791488794664</v>
      </c>
      <c r="J89">
        <f>(B89*I89)/((1+(Settings!$E$11/100))^(A89-1))</f>
        <v>0.38251275617369956</v>
      </c>
      <c r="K89">
        <f t="shared" si="9"/>
        <v>45.154211878941702</v>
      </c>
    </row>
    <row r="90" spans="1:11" x14ac:dyDescent="0.35">
      <c r="A90">
        <f t="shared" si="6"/>
        <v>87</v>
      </c>
      <c r="B90">
        <f>B89*(1+(Settings!$E$7/100))</f>
        <v>2.3530878711955787</v>
      </c>
      <c r="C90">
        <f>C89*(1-(Settings!$E$8/100))+(Settings!$B$9*G89)</f>
        <v>21.63330043367742</v>
      </c>
      <c r="D90">
        <f>D89*(1-(Settings!$E$9/100))+(Settings!$B$10*G89)</f>
        <v>2.5601172665578851</v>
      </c>
      <c r="E90">
        <f>(C90^Settings!$B$8)*(D90^(1-Settings!$B$8))</f>
        <v>7.4420283507180862</v>
      </c>
      <c r="F90">
        <f>(B90^Settings!$B$7)*(E90^(1-Settings!$B$7))</f>
        <v>4.1847038902613365</v>
      </c>
      <c r="G90">
        <f>(Settings!$E$10/100)*F90</f>
        <v>0.8369407780522673</v>
      </c>
      <c r="H90">
        <f t="shared" si="7"/>
        <v>1.4227106234278053</v>
      </c>
      <c r="I90">
        <f t="shared" si="8"/>
        <v>0.88488700565875755</v>
      </c>
      <c r="J90">
        <f>(B90*I90)/((1+(Settings!$E$11/100))^(A90-1))</f>
        <v>0.37923742704963848</v>
      </c>
      <c r="K90">
        <f t="shared" si="9"/>
        <v>45.53344930599134</v>
      </c>
    </row>
    <row r="91" spans="1:11" x14ac:dyDescent="0.35">
      <c r="A91">
        <f t="shared" si="6"/>
        <v>88</v>
      </c>
      <c r="B91">
        <f>B90*(1+(Settings!$E$7/100))</f>
        <v>2.3766187499075344</v>
      </c>
      <c r="C91">
        <f>C90*(1-(Settings!$E$8/100))+(Settings!$B$9*G90)</f>
        <v>21.953881125250909</v>
      </c>
      <c r="D91">
        <f>D90*(1-(Settings!$E$9/100))+(Settings!$B$10*G90)</f>
        <v>2.5926089990319539</v>
      </c>
      <c r="E91">
        <f>(C91^Settings!$B$8)*(D91^(1-Settings!$B$8))</f>
        <v>7.5443906161467584</v>
      </c>
      <c r="F91">
        <f>(B91^Settings!$B$7)*(E91^(1-Settings!$B$7))</f>
        <v>4.234399626270628</v>
      </c>
      <c r="G91">
        <f>(Settings!$E$10/100)*F91</f>
        <v>0.8468799252541257</v>
      </c>
      <c r="H91">
        <f t="shared" si="7"/>
        <v>1.4253525943731187</v>
      </c>
      <c r="I91">
        <f t="shared" si="8"/>
        <v>0.88597691356142094</v>
      </c>
      <c r="J91">
        <f>(B91*I91)/((1+(Settings!$E$11/100))^(A91-1))</f>
        <v>0.37598193717025952</v>
      </c>
      <c r="K91">
        <f t="shared" si="9"/>
        <v>45.909431243161599</v>
      </c>
    </row>
    <row r="92" spans="1:11" x14ac:dyDescent="0.35">
      <c r="A92">
        <f t="shared" si="6"/>
        <v>89</v>
      </c>
      <c r="B92">
        <f>B91*(1+(Settings!$E$7/100))</f>
        <v>2.40038493740661</v>
      </c>
      <c r="C92">
        <f>C91*(1-(Settings!$E$8/100))+(Settings!$B$9*G91)</f>
        <v>22.276995435474603</v>
      </c>
      <c r="D92">
        <f>D91*(1-(Settings!$E$9/100))+(Settings!$B$10*G91)</f>
        <v>2.6254448115767275</v>
      </c>
      <c r="E92">
        <f>(C92^Settings!$B$8)*(D92^(1-Settings!$B$8))</f>
        <v>7.6476808303946138</v>
      </c>
      <c r="F92">
        <f>(B92^Settings!$B$7)*(E92^(1-Settings!$B$7))</f>
        <v>4.2845510699923395</v>
      </c>
      <c r="G92">
        <f>(Settings!$E$10/100)*F92</f>
        <v>0.8569102139984679</v>
      </c>
      <c r="H92">
        <f t="shared" si="7"/>
        <v>1.4279546595127008</v>
      </c>
      <c r="I92">
        <f t="shared" si="8"/>
        <v>0.88704919901658941</v>
      </c>
      <c r="J92">
        <f>(B92*I92)/((1+(Settings!$E$11/100))^(A92-1))</f>
        <v>0.37274642418987786</v>
      </c>
      <c r="K92">
        <f t="shared" si="9"/>
        <v>46.282177667351476</v>
      </c>
    </row>
    <row r="93" spans="1:11" x14ac:dyDescent="0.35">
      <c r="A93">
        <f t="shared" si="6"/>
        <v>90</v>
      </c>
      <c r="B93">
        <f>B92*(1+(Settings!$E$7/100))</f>
        <v>2.4243887867806762</v>
      </c>
      <c r="C93">
        <f>C92*(1-(Settings!$E$8/100))+(Settings!$B$9*G92)</f>
        <v>22.602674719363733</v>
      </c>
      <c r="D93">
        <f>D92*(1-(Settings!$E$9/100))+(Settings!$B$10*G92)</f>
        <v>2.6586269367450397</v>
      </c>
      <c r="E93">
        <f>(C93^Settings!$B$8)*(D93^(1-Settings!$B$8))</f>
        <v>7.7519081426050551</v>
      </c>
      <c r="F93">
        <f>(B93^Settings!$B$7)*(E93^(1-Settings!$B$7))</f>
        <v>4.3351631084753333</v>
      </c>
      <c r="G93">
        <f>(Settings!$E$10/100)*F93</f>
        <v>0.86703262169506667</v>
      </c>
      <c r="H93">
        <f t="shared" si="7"/>
        <v>1.4305174589532588</v>
      </c>
      <c r="I93">
        <f t="shared" si="8"/>
        <v>0.88810418075396047</v>
      </c>
      <c r="J93">
        <f>(B93*I93)/((1+(Settings!$E$11/100))^(A93-1))</f>
        <v>0.36953101453146359</v>
      </c>
      <c r="K93">
        <f t="shared" si="9"/>
        <v>46.651708681882937</v>
      </c>
    </row>
    <row r="94" spans="1:11" x14ac:dyDescent="0.35">
      <c r="A94">
        <f t="shared" si="6"/>
        <v>91</v>
      </c>
      <c r="B94">
        <f>B93*(1+(Settings!$E$7/100))</f>
        <v>2.4486326746484828</v>
      </c>
      <c r="C94">
        <f>C93*(1-(Settings!$E$8/100))+(Settings!$B$9*G93)</f>
        <v>22.930950584502018</v>
      </c>
      <c r="D94">
        <f>D93*(1-(Settings!$E$9/100))+(Settings!$B$10*G93)</f>
        <v>2.6921576601796455</v>
      </c>
      <c r="E94">
        <f>(C94^Settings!$B$8)*(D94^(1-Settings!$B$8))</f>
        <v>7.8570817910511801</v>
      </c>
      <c r="F94">
        <f>(B94^Settings!$B$7)*(E94^(1-Settings!$B$7))</f>
        <v>4.3862406683803323</v>
      </c>
      <c r="G94">
        <f>(Settings!$E$10/100)*F94</f>
        <v>0.87724813367606647</v>
      </c>
      <c r="H94">
        <f t="shared" si="7"/>
        <v>1.4330416199350948</v>
      </c>
      <c r="I94">
        <f t="shared" si="8"/>
        <v>0.889142170081334</v>
      </c>
      <c r="J94">
        <f>(B94*I94)/((1+(Settings!$E$11/100))^(A94-1))</f>
        <v>0.36633582384893693</v>
      </c>
      <c r="K94">
        <f t="shared" si="9"/>
        <v>47.018044505731872</v>
      </c>
    </row>
    <row r="95" spans="1:11" x14ac:dyDescent="0.35">
      <c r="A95">
        <f t="shared" si="6"/>
        <v>92</v>
      </c>
      <c r="B95">
        <f>B94*(1+(Settings!$E$7/100))</f>
        <v>2.4731190013949678</v>
      </c>
      <c r="C95">
        <f>C94*(1-(Settings!$E$8/100))+(Settings!$B$9*G94)</f>
        <v>23.261854893120439</v>
      </c>
      <c r="D95">
        <f>D94*(1-(Settings!$E$9/100))+(Settings!$B$10*G94)</f>
        <v>2.7260393203436593</v>
      </c>
      <c r="E95">
        <f>(C95^Settings!$B$8)*(D95^(1-Settings!$B$8))</f>
        <v>7.9632111049987158</v>
      </c>
      <c r="F95">
        <f>(B95^Settings!$B$7)*(E95^(1-Settings!$B$7))</f>
        <v>4.4377887169052723</v>
      </c>
      <c r="G95">
        <f>(Settings!$E$10/100)*F95</f>
        <v>0.88755774338105453</v>
      </c>
      <c r="H95">
        <f t="shared" si="7"/>
        <v>1.4355277572659071</v>
      </c>
      <c r="I95">
        <f t="shared" si="8"/>
        <v>0.89016347114712691</v>
      </c>
      <c r="J95">
        <f>(B95*I95)/((1+(Settings!$E$11/100))^(A95-1))</f>
        <v>0.36316095746843063</v>
      </c>
      <c r="K95">
        <f t="shared" si="9"/>
        <v>47.381205463200303</v>
      </c>
    </row>
    <row r="96" spans="1:11" x14ac:dyDescent="0.35">
      <c r="A96">
        <f t="shared" si="6"/>
        <v>93</v>
      </c>
      <c r="B96">
        <f>B95*(1+(Settings!$E$7/100))</f>
        <v>2.4978501914089173</v>
      </c>
      <c r="C96">
        <f>C95*(1-(Settings!$E$8/100))+(Settings!$B$9*G95)</f>
        <v>23.595419764300978</v>
      </c>
      <c r="D96">
        <f>D95*(1-(Settings!$E$9/100))+(Settings!$B$10*G95)</f>
        <v>2.7602743082748917</v>
      </c>
      <c r="E96">
        <f>(C96^Settings!$B$8)*(D96^(1-Settings!$B$8))</f>
        <v>8.0703055065072729</v>
      </c>
      <c r="F96">
        <f>(B96^Settings!$B$7)*(E96^(1-Settings!$B$7))</f>
        <v>4.4898122626851151</v>
      </c>
      <c r="G96">
        <f>(Settings!$E$10/100)*F96</f>
        <v>0.89796245253702311</v>
      </c>
      <c r="H96">
        <f t="shared" si="7"/>
        <v>1.4379764737300367</v>
      </c>
      <c r="I96">
        <f t="shared" si="8"/>
        <v>0.89116838118890895</v>
      </c>
      <c r="J96">
        <f>(B96*I96)/((1+(Settings!$E$11/100))^(A96-1))</f>
        <v>0.36000651080975526</v>
      </c>
      <c r="K96">
        <f t="shared" si="9"/>
        <v>47.741211974010056</v>
      </c>
    </row>
    <row r="97" spans="1:11" x14ac:dyDescent="0.35">
      <c r="A97">
        <f t="shared" si="6"/>
        <v>94</v>
      </c>
      <c r="B97">
        <f>B96*(1+(Settings!$E$7/100))</f>
        <v>2.5228286933230066</v>
      </c>
      <c r="C97">
        <f>C96*(1-(Settings!$E$8/100))+(Settings!$B$9*G96)</f>
        <v>23.931677576298277</v>
      </c>
      <c r="D97">
        <f>D96*(1-(Settings!$E$9/100))+(Settings!$B$10*G96)</f>
        <v>2.7948650673630961</v>
      </c>
      <c r="E97">
        <f>(C97^Settings!$B$8)*(D97^(1-Settings!$B$8))</f>
        <v>8.1783745121749458</v>
      </c>
      <c r="F97">
        <f>(B97^Settings!$B$7)*(E97^(1-Settings!$B$7))</f>
        <v>4.542316356668314</v>
      </c>
      <c r="G97">
        <f>(Settings!$E$10/100)*F97</f>
        <v>0.90846327133366289</v>
      </c>
      <c r="H97">
        <f t="shared" si="7"/>
        <v>1.4403883604749361</v>
      </c>
      <c r="I97">
        <f t="shared" si="8"/>
        <v>0.89215719076891653</v>
      </c>
      <c r="J97">
        <f>(B97*I97)/((1+(Settings!$E$11/100))^(A97-1))</f>
        <v>0.35687256978921517</v>
      </c>
      <c r="K97">
        <f t="shared" si="9"/>
        <v>48.098084543799274</v>
      </c>
    </row>
    <row r="98" spans="1:11" x14ac:dyDescent="0.35">
      <c r="A98">
        <f t="shared" si="6"/>
        <v>95</v>
      </c>
      <c r="B98">
        <f>B97*(1+(Settings!$E$7/100))</f>
        <v>2.5480569802562365</v>
      </c>
      <c r="C98">
        <f>C97*(1-(Settings!$E$8/100))+(Settings!$B$9*G97)</f>
        <v>24.270660968972606</v>
      </c>
      <c r="D98">
        <f>D97*(1-(Settings!$E$9/100))+(Settings!$B$10*G97)</f>
        <v>2.8298140931492002</v>
      </c>
      <c r="E98">
        <f>(C98^Settings!$B$8)*(D98^(1-Settings!$B$8))</f>
        <v>8.2874277348309295</v>
      </c>
      <c r="F98">
        <f>(B98^Settings!$B$7)*(E98^(1-Settings!$B$7))</f>
        <v>4.5953060929719447</v>
      </c>
      <c r="G98">
        <f>(Settings!$E$10/100)*F98</f>
        <v>0.91906121859438894</v>
      </c>
      <c r="H98">
        <f t="shared" si="7"/>
        <v>1.4427639973764901</v>
      </c>
      <c r="I98">
        <f t="shared" si="8"/>
        <v>0.89313018399742206</v>
      </c>
      <c r="J98">
        <f>(B98*I98)/((1+(Settings!$E$11/100))^(A98-1))</f>
        <v>0.35375921120482756</v>
      </c>
      <c r="K98">
        <f t="shared" si="9"/>
        <v>48.451843755004099</v>
      </c>
    </row>
    <row r="99" spans="1:11" x14ac:dyDescent="0.35">
      <c r="A99">
        <f t="shared" si="6"/>
        <v>96</v>
      </c>
      <c r="B99">
        <f>B98*(1+(Settings!$E$7/100))</f>
        <v>2.5735375500587989</v>
      </c>
      <c r="C99">
        <f>C98*(1-(Settings!$E$8/100))+(Settings!$B$9*G98)</f>
        <v>24.612402846328102</v>
      </c>
      <c r="D99">
        <f>D98*(1-(Settings!$E$9/100))+(Settings!$B$10*G98)</f>
        <v>2.8651239331456551</v>
      </c>
      <c r="E99">
        <f>(C99^Settings!$B$8)*(D99^(1-Settings!$B$8))</f>
        <v>8.397474885180479</v>
      </c>
      <c r="F99">
        <f>(B99^Settings!$B$7)*(E99^(1-Settings!$B$7))</f>
        <v>4.6487866097173853</v>
      </c>
      <c r="G99">
        <f>(Settings!$E$10/100)*F99</f>
        <v>0.92975732194347716</v>
      </c>
      <c r="H99">
        <f t="shared" si="7"/>
        <v>1.4451039533846854</v>
      </c>
      <c r="I99">
        <f t="shared" si="8"/>
        <v>0.89408763874477792</v>
      </c>
      <c r="J99">
        <f>(B99*I99)/((1+(Settings!$E$11/100))^(A99-1))</f>
        <v>0.35066650310493819</v>
      </c>
      <c r="K99">
        <f t="shared" si="9"/>
        <v>48.802510258109038</v>
      </c>
    </row>
    <row r="100" spans="1:11" x14ac:dyDescent="0.35">
      <c r="A100">
        <f t="shared" si="6"/>
        <v>97</v>
      </c>
      <c r="B100">
        <f>B99*(1+(Settings!$E$7/100))</f>
        <v>2.5992729255593869</v>
      </c>
      <c r="C100">
        <f>C99*(1-(Settings!$E$8/100))+(Settings!$B$9*G99)</f>
        <v>24.956936379150669</v>
      </c>
      <c r="D100">
        <f>D99*(1-(Settings!$E$9/100))+(Settings!$B$10*G99)</f>
        <v>2.9007971866770896</v>
      </c>
      <c r="E100">
        <f>(C100^Settings!$B$8)*(D100^(1-Settings!$B$8))</f>
        <v>8.5085257734063049</v>
      </c>
      <c r="F100">
        <f>(B100^Settings!$B$7)*(E100^(1-Settings!$B$7))</f>
        <v>4.7027630898482702</v>
      </c>
      <c r="G100">
        <f>(Settings!$E$10/100)*F100</f>
        <v>0.94055261796965406</v>
      </c>
      <c r="H100">
        <f t="shared" si="7"/>
        <v>1.4474087868510208</v>
      </c>
      <c r="I100">
        <f t="shared" si="8"/>
        <v>0.89502982684288312</v>
      </c>
      <c r="J100">
        <f>(B100*I100)/((1+(Settings!$E$11/100))^(A100-1))</f>
        <v>0.34759450514114087</v>
      </c>
      <c r="K100">
        <f t="shared" si="9"/>
        <v>49.150104763250177</v>
      </c>
    </row>
    <row r="101" spans="1:11" x14ac:dyDescent="0.35">
      <c r="A101">
        <f t="shared" si="6"/>
        <v>98</v>
      </c>
      <c r="B101">
        <f>B100*(1+(Settings!$E$7/100))</f>
        <v>2.6252656548149806</v>
      </c>
      <c r="C101">
        <f>C100*(1-(Settings!$E$8/100))+(Settings!$B$9*G100)</f>
        <v>25.304295007740343</v>
      </c>
      <c r="D101">
        <f>D100*(1-(Settings!$E$9/100))+(Settings!$B$10*G100)</f>
        <v>2.9368365047405134</v>
      </c>
      <c r="E101">
        <f>(C101^Settings!$B$8)*(D101^(1-Settings!$B$8))</f>
        <v>8.6205903107301758</v>
      </c>
      <c r="F101">
        <f>(B101^Settings!$B$7)*(E101^(1-Settings!$B$7))</f>
        <v>4.7572407619323549</v>
      </c>
      <c r="G101">
        <f>(Settings!$E$10/100)*F101</f>
        <v>0.95144815238647107</v>
      </c>
      <c r="H101">
        <f t="shared" si="7"/>
        <v>1.4496790458389257</v>
      </c>
      <c r="I101">
        <f t="shared" si="8"/>
        <v>0.895957014276766</v>
      </c>
      <c r="J101">
        <f>(B101*I101)/((1+(Settings!$E$11/100))^(A101-1))</f>
        <v>0.34454326890635567</v>
      </c>
      <c r="K101">
        <f t="shared" si="9"/>
        <v>49.494648032156533</v>
      </c>
    </row>
    <row r="102" spans="1:11" x14ac:dyDescent="0.35">
      <c r="A102">
        <f t="shared" si="6"/>
        <v>99</v>
      </c>
      <c r="B102">
        <f>B101*(1+(Settings!$E$7/100))</f>
        <v>2.6515183113631307</v>
      </c>
      <c r="C102">
        <f>C101*(1-(Settings!$E$8/100))+(Settings!$B$9*G101)</f>
        <v>25.65451244473336</v>
      </c>
      <c r="D102">
        <f>D101*(1-(Settings!$E$9/100))+(Settings!$B$10*G101)</f>
        <v>2.97324458988435</v>
      </c>
      <c r="E102">
        <f>(C102^Settings!$B$8)*(D102^(1-Settings!$B$8))</f>
        <v>8.7336785109382298</v>
      </c>
      <c r="F102">
        <f>(B102^Settings!$B$7)*(E102^(1-Settings!$B$7))</f>
        <v>4.8122249009487694</v>
      </c>
      <c r="G102">
        <f>(Settings!$E$10/100)*F102</f>
        <v>0.96244498018975388</v>
      </c>
      <c r="H102">
        <f t="shared" si="7"/>
        <v>1.4519152684183672</v>
      </c>
      <c r="I102">
        <f t="shared" si="8"/>
        <v>0.89686946136692436</v>
      </c>
      <c r="J102">
        <f>(B102*I102)/((1+(Settings!$E$11/100))^(A102-1))</f>
        <v>0.34151283825885442</v>
      </c>
      <c r="K102">
        <f t="shared" si="9"/>
        <v>49.836160870415391</v>
      </c>
    </row>
    <row r="103" spans="1:11" x14ac:dyDescent="0.35">
      <c r="A103">
        <f t="shared" si="6"/>
        <v>100</v>
      </c>
      <c r="B103">
        <f>B102*(1+(Settings!$E$7/100))</f>
        <v>2.6780334944767619</v>
      </c>
      <c r="C103">
        <f>C102*(1-(Settings!$E$8/100))+(Settings!$B$9*G102)</f>
        <v>26.007622678009472</v>
      </c>
      <c r="D103">
        <f>D102*(1-(Settings!$E$9/100))+(Settings!$B$10*G102)</f>
        <v>3.0100241961056384</v>
      </c>
      <c r="E103">
        <f>(C103^Settings!$B$8)*(D103^(1-Settings!$B$8))</f>
        <v>8.8478004918733468</v>
      </c>
      <c r="F103">
        <f>(B103^Settings!$B$7)*(E103^(1-Settings!$B$7))</f>
        <v>4.8677208290620761</v>
      </c>
      <c r="G103">
        <f>(Settings!$E$10/100)*F103</f>
        <v>0.97354416581241532</v>
      </c>
      <c r="H103">
        <f t="shared" si="7"/>
        <v>1.4541179829457327</v>
      </c>
      <c r="I103">
        <f t="shared" si="8"/>
        <v>0.89776742294301592</v>
      </c>
      <c r="J103">
        <f>(B103*I103)/((1+(Settings!$E$11/100))^(A103-1))</f>
        <v>0.33850324963297218</v>
      </c>
      <c r="K103">
        <f t="shared" si="9"/>
        <v>50.174664120048362</v>
      </c>
    </row>
    <row r="104" spans="1:11" x14ac:dyDescent="0.35">
      <c r="A104">
        <f t="shared" si="6"/>
        <v>101</v>
      </c>
      <c r="B104">
        <f>B103*(1+(Settings!$E$7/100))</f>
        <v>2.7048138294215294</v>
      </c>
      <c r="C104">
        <f>C103*(1-(Settings!$E$8/100))+(Settings!$B$9*G103)</f>
        <v>26.363659973680456</v>
      </c>
      <c r="D104">
        <f>D103*(1-(Settings!$E$9/100))+(Settings!$B$10*G103)</f>
        <v>3.0471781287647675</v>
      </c>
      <c r="E104">
        <f>(C104^Settings!$B$8)*(D104^(1-Settings!$B$8))</f>
        <v>8.9629664768976021</v>
      </c>
      <c r="F104">
        <f>(B104^Settings!$B$7)*(E104^(1-Settings!$B$7))</f>
        <v>4.923733916384414</v>
      </c>
      <c r="G104">
        <f>(Settings!$E$10/100)*F104</f>
        <v>0.98474678327688281</v>
      </c>
      <c r="H104">
        <f t="shared" si="7"/>
        <v>1.4562877083299854</v>
      </c>
      <c r="I104">
        <f t="shared" si="8"/>
        <v>0.89865114850944527</v>
      </c>
      <c r="J104">
        <f>(B104*I104)/((1+(Settings!$E$11/100))^(A104-1))</f>
        <v>0.33551453233719258</v>
      </c>
      <c r="K104">
        <f t="shared" si="9"/>
        <v>50.510178652385555</v>
      </c>
    </row>
    <row r="105" spans="1:11" x14ac:dyDescent="0.35">
      <c r="A105">
        <f t="shared" si="6"/>
        <v>102</v>
      </c>
      <c r="B105">
        <f>B104*(1+(Settings!$E$7/100))</f>
        <v>2.7318619677157447</v>
      </c>
      <c r="C105">
        <f>C104*(1-(Settings!$E$8/100))+(Settings!$B$9*G104)</f>
        <v>26.722658879156043</v>
      </c>
      <c r="D105">
        <f>D104*(1-(Settings!$E$9/100))+(Settings!$B$10*G104)</f>
        <v>3.0847092445171604</v>
      </c>
      <c r="E105">
        <f>(C105^Settings!$B$8)*(D105^(1-Settings!$B$8))</f>
        <v>9.0791867963276989</v>
      </c>
      <c r="F105">
        <f>(B105^Settings!$B$7)*(E105^(1-Settings!$B$7))</f>
        <v>4.9802695817269367</v>
      </c>
      <c r="G105">
        <f>(Settings!$E$10/100)*F105</f>
        <v>0.99605391634538742</v>
      </c>
      <c r="H105">
        <f t="shared" si="7"/>
        <v>1.458424954286019</v>
      </c>
      <c r="I105">
        <f t="shared" si="8"/>
        <v>0.89952088240335737</v>
      </c>
      <c r="J105">
        <f>(B105*I105)/((1+(Settings!$E$11/100))^(A105-1))</f>
        <v>0.33254670884024878</v>
      </c>
      <c r="K105">
        <f t="shared" si="9"/>
        <v>50.842725361225803</v>
      </c>
    </row>
    <row r="106" spans="1:11" x14ac:dyDescent="0.35">
      <c r="A106">
        <f t="shared" si="6"/>
        <v>103</v>
      </c>
      <c r="B106">
        <f>B105*(1+(Settings!$E$7/100))</f>
        <v>2.7591805873929021</v>
      </c>
      <c r="C106">
        <f>C105*(1-(Settings!$E$8/100))+(Settings!$B$9*G105)</f>
        <v>27.084654226283771</v>
      </c>
      <c r="D106">
        <f>D105*(1-(Settings!$E$9/100))+(Settings!$B$10*G105)</f>
        <v>3.1226204512613558</v>
      </c>
      <c r="E106">
        <f>(C106^Settings!$B$8)*(D106^(1-Settings!$B$8))</f>
        <v>9.1964718888460713</v>
      </c>
      <c r="F106">
        <f>(B106^Settings!$B$7)*(E106^(1-Settings!$B$7))</f>
        <v>5.0373332933416881</v>
      </c>
      <c r="G106">
        <f>(Settings!$E$10/100)*F106</f>
        <v>1.0074666586683376</v>
      </c>
      <c r="H106">
        <f t="shared" si="7"/>
        <v>1.4605302215760716</v>
      </c>
      <c r="I106">
        <f t="shared" si="8"/>
        <v>0.90037686394550609</v>
      </c>
      <c r="J106">
        <f>(B106*I106)/((1+(Settings!$E$11/100))^(A106-1))</f>
        <v>0.32959979504584064</v>
      </c>
      <c r="K106">
        <f t="shared" si="9"/>
        <v>51.17232515627164</v>
      </c>
    </row>
    <row r="107" spans="1:11" x14ac:dyDescent="0.35">
      <c r="A107">
        <f t="shared" si="6"/>
        <v>104</v>
      </c>
      <c r="B107">
        <f>B106*(1+(Settings!$E$7/100))</f>
        <v>2.7867723932668311</v>
      </c>
      <c r="C107">
        <f>C106*(1-(Settings!$E$8/100))+(Settings!$B$9*G106)</f>
        <v>27.449681134559597</v>
      </c>
      <c r="D107">
        <f>D106*(1-(Settings!$E$9/100))+(Settings!$B$10*G106)</f>
        <v>3.1609147081029625</v>
      </c>
      <c r="E107">
        <f>(C107^Settings!$B$8)*(D107^(1-Settings!$B$8))</f>
        <v>9.314832302890153</v>
      </c>
      <c r="F107">
        <f>(B107^Settings!$B$7)*(E107^(1-Settings!$B$7))</f>
        <v>5.0949305696549372</v>
      </c>
      <c r="G107">
        <f>(Settings!$E$10/100)*F107</f>
        <v>1.0189861139309875</v>
      </c>
      <c r="H107">
        <f t="shared" si="7"/>
        <v>1.4626040022399782</v>
      </c>
      <c r="I107">
        <f t="shared" si="8"/>
        <v>0.90121932758443313</v>
      </c>
      <c r="J107">
        <f>(B107*I107)/((1+(Settings!$E$11/100))^(A107-1))</f>
        <v>0.32667380055652806</v>
      </c>
      <c r="K107">
        <f t="shared" si="9"/>
        <v>51.498998956828167</v>
      </c>
    </row>
    <row r="108" spans="1:11" x14ac:dyDescent="0.35">
      <c r="A108">
        <f t="shared" si="6"/>
        <v>105</v>
      </c>
      <c r="B108">
        <f>B107*(1+(Settings!$E$7/100))</f>
        <v>2.8146401171994992</v>
      </c>
      <c r="C108">
        <f>C107*(1-(Settings!$E$8/100))+(Settings!$B$9*G107)</f>
        <v>27.817775014406294</v>
      </c>
      <c r="D108">
        <f>D107*(1-(Settings!$E$9/100))+(Settings!$B$10*G107)</f>
        <v>3.199595025334002</v>
      </c>
      <c r="E108">
        <f>(C108^Settings!$B$8)*(D108^(1-Settings!$B$8))</f>
        <v>9.4342786980221689</v>
      </c>
      <c r="F108">
        <f>(B108^Settings!$B$7)*(E108^(1-Settings!$B$7))</f>
        <v>5.1530669799929685</v>
      </c>
      <c r="G108">
        <f>(Settings!$E$10/100)*F108</f>
        <v>1.0306133959985937</v>
      </c>
      <c r="H108">
        <f t="shared" si="7"/>
        <v>1.4646467798150049</v>
      </c>
      <c r="I108">
        <f t="shared" si="8"/>
        <v>0.9020485030343639</v>
      </c>
      <c r="J108">
        <f>(B108*I108)/((1+(Settings!$E$11/100))^(A108-1))</f>
        <v>0.32376872892732778</v>
      </c>
      <c r="K108">
        <f t="shared" si="9"/>
        <v>51.822767685755494</v>
      </c>
    </row>
    <row r="109" spans="1:11" x14ac:dyDescent="0.35">
      <c r="A109">
        <f t="shared" si="6"/>
        <v>106</v>
      </c>
      <c r="B109">
        <f>B108*(1+(Settings!$E$7/100))</f>
        <v>2.8427865183714944</v>
      </c>
      <c r="C109">
        <f>C108*(1-(Settings!$E$8/100))+(Settings!$B$9*G108)</f>
        <v>28.188971570516902</v>
      </c>
      <c r="D109">
        <f>D108*(1-(Settings!$E$9/100))+(Settings!$B$10*G108)</f>
        <v>3.2386644644271811</v>
      </c>
      <c r="E109">
        <f>(C109^Settings!$B$8)*(D109^(1-Settings!$B$8))</f>
        <v>9.5548218462816532</v>
      </c>
      <c r="F109">
        <f>(B109^Settings!$B$7)*(E109^(1-Settings!$B$7))</f>
        <v>5.2117481453012395</v>
      </c>
      <c r="G109">
        <f>(Settings!$E$10/100)*F109</f>
        <v>1.0423496290602479</v>
      </c>
      <c r="H109">
        <f t="shared" si="7"/>
        <v>1.4666590295459307</v>
      </c>
      <c r="I109">
        <f t="shared" si="8"/>
        <v>0.90286461540719343</v>
      </c>
      <c r="J109">
        <f>(B109*I109)/((1+(Settings!$E$11/100))^(A109-1))</f>
        <v>0.32088457790950697</v>
      </c>
      <c r="K109">
        <f t="shared" si="9"/>
        <v>52.143652263665004</v>
      </c>
    </row>
    <row r="110" spans="1:11" x14ac:dyDescent="0.35">
      <c r="A110">
        <f t="shared" si="6"/>
        <v>107</v>
      </c>
      <c r="B110">
        <f>B109*(1+(Settings!$E$7/100))</f>
        <v>2.8712143835552095</v>
      </c>
      <c r="C110">
        <f>C109*(1-(Settings!$E$8/100))+(Settings!$B$9*G109)</f>
        <v>28.563306805260787</v>
      </c>
      <c r="D110">
        <f>D109*(1-(Settings!$E$9/100))+(Settings!$B$10*G109)</f>
        <v>3.2781261380446622</v>
      </c>
      <c r="E110">
        <f>(C110^Settings!$B$8)*(D110^(1-Settings!$B$8))</f>
        <v>9.6764726335227333</v>
      </c>
      <c r="F110">
        <f>(B110^Settings!$B$7)*(E110^(1-Settings!$B$7))</f>
        <v>5.2709797388577426</v>
      </c>
      <c r="G110">
        <f>(Settings!$E$10/100)*F110</f>
        <v>1.0541959477715486</v>
      </c>
      <c r="H110">
        <f t="shared" si="7"/>
        <v>1.4686412185860072</v>
      </c>
      <c r="I110">
        <f t="shared" si="8"/>
        <v>0.90366788533890985</v>
      </c>
      <c r="J110">
        <f>(B110*I110)/((1+(Settings!$E$11/100))^(A110-1))</f>
        <v>0.31802133968503138</v>
      </c>
      <c r="K110">
        <f t="shared" si="9"/>
        <v>52.461673603350036</v>
      </c>
    </row>
    <row r="111" spans="1:11" x14ac:dyDescent="0.35">
      <c r="A111">
        <f t="shared" si="6"/>
        <v>108</v>
      </c>
      <c r="B111">
        <f>B110*(1+(Settings!$E$7/100))</f>
        <v>2.8999265273907615</v>
      </c>
      <c r="C111">
        <f>C110*(1-(Settings!$E$8/100))+(Settings!$B$9*G110)</f>
        <v>28.940817022149965</v>
      </c>
      <c r="D111">
        <f>D110*(1-(Settings!$E$9/100))+(Settings!$B$10*G110)</f>
        <v>3.3179832100609241</v>
      </c>
      <c r="E111">
        <f>(C111^Settings!$B$8)*(D111^(1-Settings!$B$8))</f>
        <v>9.7992420607381145</v>
      </c>
      <c r="F111">
        <f>(B111^Settings!$B$7)*(E111^(1-Settings!$B$7))</f>
        <v>5.3307674869813795</v>
      </c>
      <c r="G111">
        <f>(Settings!$E$10/100)*F111</f>
        <v>1.0661534973962759</v>
      </c>
      <c r="H111">
        <f t="shared" si="7"/>
        <v>1.4705938061893704</v>
      </c>
      <c r="I111">
        <f t="shared" si="8"/>
        <v>0.90445852911078373</v>
      </c>
      <c r="J111">
        <f>(B111*I111)/((1+(Settings!$E$11/100))^(A111-1))</f>
        <v>0.31517900109210811</v>
      </c>
      <c r="K111">
        <f t="shared" si="9"/>
        <v>52.776852604442141</v>
      </c>
    </row>
    <row r="112" spans="1:11" x14ac:dyDescent="0.35">
      <c r="A112">
        <f t="shared" si="6"/>
        <v>109</v>
      </c>
      <c r="B112">
        <f>B111*(1+(Settings!$E$7/100))</f>
        <v>2.928925792664669</v>
      </c>
      <c r="C112">
        <f>C111*(1-(Settings!$E$8/100))+(Settings!$B$9*G111)</f>
        <v>29.321538829363611</v>
      </c>
      <c r="D112">
        <f>D111*(1-(Settings!$E$9/100))+(Settings!$B$10*G111)</f>
        <v>3.358238895599333</v>
      </c>
      <c r="E112">
        <f>(C112^Settings!$B$8)*(D112^(1-Settings!$B$8))</f>
        <v>9.9231412453715979</v>
      </c>
      <c r="F112">
        <f>(B112^Settings!$B$7)*(E112^(1-Settings!$B$7))</f>
        <v>5.3911171697361091</v>
      </c>
      <c r="G112">
        <f>(Settings!$E$10/100)*F112</f>
        <v>1.0782234339472219</v>
      </c>
      <c r="H112">
        <f t="shared" si="7"/>
        <v>1.4725172438954544</v>
      </c>
      <c r="I112">
        <f t="shared" si="8"/>
        <v>0.90523675876561904</v>
      </c>
      <c r="J112">
        <f>(B112*I112)/((1+(Settings!$E$11/100))^(A112-1))</f>
        <v>0.31235754384222669</v>
      </c>
      <c r="K112">
        <f t="shared" si="9"/>
        <v>53.089210148284366</v>
      </c>
    </row>
    <row r="113" spans="1:11" x14ac:dyDescent="0.35">
      <c r="A113">
        <f t="shared" si="6"/>
        <v>110</v>
      </c>
      <c r="B113">
        <f>B112*(1+(Settings!$E$7/100))</f>
        <v>2.9582150505913156</v>
      </c>
      <c r="C113">
        <f>C112*(1-(Settings!$E$8/100))+(Settings!$B$9*G112)</f>
        <v>29.705509143328836</v>
      </c>
      <c r="D113">
        <f>D112*(1-(Settings!$E$9/100))+(Settings!$B$10*G112)</f>
        <v>3.3988964610820682</v>
      </c>
      <c r="E113">
        <f>(C113^Settings!$B$8)*(D113^(1-Settings!$B$8))</f>
        <v>10.048181422620782</v>
      </c>
      <c r="F113">
        <f>(B113^Settings!$B$7)*(E113^(1-Settings!$B$7))</f>
        <v>5.4520346216315296</v>
      </c>
      <c r="G113">
        <f>(Settings!$E$10/100)*F113</f>
        <v>1.0904069243263059</v>
      </c>
      <c r="H113">
        <f t="shared" si="7"/>
        <v>1.4744119757058842</v>
      </c>
      <c r="I113">
        <f t="shared" si="8"/>
        <v>0.90600278221934993</v>
      </c>
      <c r="J113">
        <f>(B113*I113)/((1+(Settings!$E$11/100))^(A113-1))</f>
        <v>0.30955694472908379</v>
      </c>
      <c r="K113">
        <f t="shared" si="9"/>
        <v>53.398767093013447</v>
      </c>
    </row>
    <row r="114" spans="1:11" x14ac:dyDescent="0.35">
      <c r="A114">
        <f t="shared" si="6"/>
        <v>111</v>
      </c>
      <c r="B114">
        <f>B113*(1+(Settings!$E$7/100))</f>
        <v>2.9877972010972287</v>
      </c>
      <c r="C114">
        <f>C113*(1-(Settings!$E$8/100))+(Settings!$B$9*G113)</f>
        <v>30.092765192355934</v>
      </c>
      <c r="D114">
        <f>D113*(1-(Settings!$E$9/100))+(Settings!$B$10*G113)</f>
        <v>3.4399592242930574</v>
      </c>
      <c r="E114">
        <f>(C114^Settings!$B$8)*(D114^(1-Settings!$B$8))</f>
        <v>10.174373946731555</v>
      </c>
      <c r="F114">
        <f>(B114^Settings!$B$7)*(E114^(1-Settings!$B$7))</f>
        <v>5.5135257323205717</v>
      </c>
      <c r="G114">
        <f>(Settings!$E$10/100)*F114</f>
        <v>1.1027051464641144</v>
      </c>
      <c r="H114">
        <f t="shared" si="7"/>
        <v>1.4762784382543241</v>
      </c>
      <c r="I114">
        <f t="shared" si="8"/>
        <v>0.90675680336824194</v>
      </c>
      <c r="J114">
        <f>(B114*I114)/((1+(Settings!$E$11/100))^(A114-1))</f>
        <v>0.30677717582975239</v>
      </c>
      <c r="K114">
        <f t="shared" si="9"/>
        <v>53.705544268843198</v>
      </c>
    </row>
    <row r="115" spans="1:11" x14ac:dyDescent="0.35">
      <c r="A115">
        <f t="shared" si="6"/>
        <v>112</v>
      </c>
      <c r="B115">
        <f>B114*(1+(Settings!$E$7/100))</f>
        <v>3.0176751731082012</v>
      </c>
      <c r="C115">
        <f>C114*(1-(Settings!$E$8/100))+(Settings!$B$9*G114)</f>
        <v>30.483344520326515</v>
      </c>
      <c r="D115">
        <f>D114*(1-(Settings!$E$9/100))+(Settings!$B$10*G114)</f>
        <v>3.4814305544536079</v>
      </c>
      <c r="E115">
        <f>(C115^Settings!$B$8)*(D115^(1-Settings!$B$8))</f>
        <v>10.301730292285887</v>
      </c>
      <c r="F115">
        <f>(B115^Settings!$B$7)*(E115^(1-Settings!$B$7))</f>
        <v>5.5755964472949273</v>
      </c>
      <c r="G115">
        <f>(Settings!$E$10/100)*F115</f>
        <v>1.1151192894589854</v>
      </c>
      <c r="H115">
        <f t="shared" si="7"/>
        <v>1.4781170609697054</v>
      </c>
      <c r="I115">
        <f t="shared" si="8"/>
        <v>0.90749902219194123</v>
      </c>
      <c r="J115">
        <f>(B115*I115)/((1+(Settings!$E$11/100))^(A115-1))</f>
        <v>0.30401820469843704</v>
      </c>
      <c r="K115">
        <f t="shared" si="9"/>
        <v>54.009562473541635</v>
      </c>
    </row>
    <row r="116" spans="1:11" x14ac:dyDescent="0.35">
      <c r="A116">
        <f t="shared" si="6"/>
        <v>113</v>
      </c>
      <c r="B116">
        <f>B115*(1+(Settings!$E$7/100))</f>
        <v>3.0478519248392835</v>
      </c>
      <c r="C116">
        <f>C115*(1-(Settings!$E$8/100))+(Settings!$B$9*G115)</f>
        <v>30.877284990433072</v>
      </c>
      <c r="D116">
        <f>D115*(1-(Settings!$E$9/100))+(Settings!$B$10*G115)</f>
        <v>3.5233138723104345</v>
      </c>
      <c r="E116">
        <f>(C116^Settings!$B$8)*(D116^(1-Settings!$B$8))</f>
        <v>10.430262055484302</v>
      </c>
      <c r="F116">
        <f>(B116^Settings!$B$7)*(E116^(1-Settings!$B$7))</f>
        <v>5.6382527685787522</v>
      </c>
      <c r="G116">
        <f>(Settings!$E$10/100)*F116</f>
        <v>1.1276505537157504</v>
      </c>
      <c r="H116">
        <f t="shared" si="7"/>
        <v>1.479928266233226</v>
      </c>
      <c r="I116">
        <f t="shared" si="8"/>
        <v>0.90822963485260033</v>
      </c>
      <c r="J116">
        <f>(B116*I116)/((1+(Settings!$E$11/100))^(A116-1))</f>
        <v>0.30127999455313492</v>
      </c>
      <c r="K116">
        <f t="shared" si="9"/>
        <v>54.310842468094769</v>
      </c>
    </row>
    <row r="117" spans="1:11" x14ac:dyDescent="0.35">
      <c r="A117">
        <f t="shared" si="6"/>
        <v>114</v>
      </c>
      <c r="B117">
        <f>B116*(1+(Settings!$E$7/100))</f>
        <v>3.0783304440876762</v>
      </c>
      <c r="C117">
        <f>C116*(1-(Settings!$E$8/100))+(Settings!$B$9*G116)</f>
        <v>31.274624788968584</v>
      </c>
      <c r="D117">
        <f>D116*(1-(Settings!$E$9/100))+(Settings!$B$10*G116)</f>
        <v>3.5656126502358005</v>
      </c>
      <c r="E117">
        <f>(C117^Settings!$B$8)*(D117^(1-Settings!$B$8))</f>
        <v>10.559980955424329</v>
      </c>
      <c r="F117">
        <f>(B117^Settings!$B$7)*(E117^(1-Settings!$B$7))</f>
        <v>5.7015007554212236</v>
      </c>
      <c r="G117">
        <f>(Settings!$E$10/100)*F117</f>
        <v>1.1403001510842448</v>
      </c>
      <c r="H117">
        <f t="shared" si="7"/>
        <v>1.4817124695294954</v>
      </c>
      <c r="I117">
        <f t="shared" si="8"/>
        <v>0.90894883379028857</v>
      </c>
      <c r="J117">
        <f>(B117*I117)/((1+(Settings!$E$11/100))^(A117-1))</f>
        <v>0.29856250445550869</v>
      </c>
      <c r="K117">
        <f t="shared" si="9"/>
        <v>54.60940497255028</v>
      </c>
    </row>
    <row r="118" spans="1:11" x14ac:dyDescent="0.35">
      <c r="A118">
        <f t="shared" si="6"/>
        <v>115</v>
      </c>
      <c r="B118">
        <f>B117*(1+(Settings!$E$7/100))</f>
        <v>3.1091137485285532</v>
      </c>
      <c r="C118">
        <f>C117*(1-(Settings!$E$8/100))+(Settings!$B$9*G117)</f>
        <v>31.675402429165032</v>
      </c>
      <c r="D118">
        <f>D117*(1-(Settings!$E$9/100))+(Settings!$B$10*G117)</f>
        <v>3.6083304123395088</v>
      </c>
      <c r="E118">
        <f>(C118^Settings!$B$8)*(D118^(1-Settings!$B$8))</f>
        <v>10.690898835376236</v>
      </c>
      <c r="F118">
        <f>(B118^Settings!$B$7)*(E118^(1-Settings!$B$7))</f>
        <v>5.7653465249884297</v>
      </c>
      <c r="G118">
        <f>(Settings!$E$10/100)*F118</f>
        <v>1.1530693049976859</v>
      </c>
      <c r="H118">
        <f t="shared" si="7"/>
        <v>1.4834700795921638</v>
      </c>
      <c r="I118">
        <f t="shared" si="8"/>
        <v>0.90965680781488623</v>
      </c>
      <c r="J118">
        <f>(B118*I118)/((1+(Settings!$E$11/100))^(A118-1))</f>
        <v>0.29586568948425418</v>
      </c>
      <c r="K118">
        <f t="shared" si="9"/>
        <v>54.905270662034532</v>
      </c>
    </row>
    <row r="119" spans="1:11" x14ac:dyDescent="0.35">
      <c r="A119">
        <f t="shared" si="6"/>
        <v>116</v>
      </c>
      <c r="B119">
        <f>B118*(1+(Settings!$E$7/100))</f>
        <v>3.1402048860138385</v>
      </c>
      <c r="C119">
        <f>C118*(1-(Settings!$E$8/100))+(Settings!$B$9*G118)</f>
        <v>32.079656755079647</v>
      </c>
      <c r="D119">
        <f>D118*(1-(Settings!$E$9/100))+(Settings!$B$10*G118)</f>
        <v>3.6514707345924871</v>
      </c>
      <c r="E119">
        <f>(C119^Settings!$B$8)*(D119^(1-Settings!$B$8))</f>
        <v>10.823027664057109</v>
      </c>
      <c r="F119">
        <f>(B119^Settings!$B$7)*(E119^(1-Settings!$B$7))</f>
        <v>5.8297962530550818</v>
      </c>
      <c r="G119">
        <f>(Settings!$E$10/100)*F119</f>
        <v>1.1659592506110164</v>
      </c>
      <c r="H119">
        <f t="shared" si="7"/>
        <v>1.4852014985443571</v>
      </c>
      <c r="I119">
        <f t="shared" si="8"/>
        <v>0.91035374219464826</v>
      </c>
      <c r="J119">
        <f>(B119*I119)/((1+(Settings!$E$11/100))^(A119-1))</f>
        <v>0.29318950090223761</v>
      </c>
      <c r="K119">
        <f t="shared" si="9"/>
        <v>55.198460162936769</v>
      </c>
    </row>
    <row r="120" spans="1:11" x14ac:dyDescent="0.35">
      <c r="A120">
        <f t="shared" si="6"/>
        <v>117</v>
      </c>
      <c r="B120">
        <f>B119*(1+(Settings!$E$7/100))</f>
        <v>3.171606934873977</v>
      </c>
      <c r="C120">
        <f>C119*(1-(Settings!$E$8/100))+(Settings!$B$9*G119)</f>
        <v>32.487426945527965</v>
      </c>
      <c r="D120">
        <f>D119*(1-(Settings!$E$9/100))+(Settings!$B$10*G119)</f>
        <v>3.695037244961739</v>
      </c>
      <c r="E120">
        <f>(C120^Settings!$B$8)*(D120^(1-Settings!$B$8))</f>
        <v>10.956379536904489</v>
      </c>
      <c r="F120">
        <f>(B120^Settings!$B$7)*(E120^(1-Settings!$B$7))</f>
        <v>5.8948561746965131</v>
      </c>
      <c r="G120">
        <f>(Settings!$E$10/100)*F120</f>
        <v>1.1789712349393027</v>
      </c>
      <c r="H120">
        <f t="shared" si="7"/>
        <v>1.4869071220342112</v>
      </c>
      <c r="I120">
        <f t="shared" si="8"/>
        <v>0.911039818741608</v>
      </c>
      <c r="J120">
        <f>(B120*I120)/((1+(Settings!$E$11/100))^(A120-1))</f>
        <v>0.29053388631765698</v>
      </c>
      <c r="K120">
        <f t="shared" si="9"/>
        <v>55.488994049254423</v>
      </c>
    </row>
    <row r="121" spans="1:11" x14ac:dyDescent="0.35">
      <c r="A121">
        <f t="shared" si="6"/>
        <v>118</v>
      </c>
      <c r="B121">
        <f>B120*(1+(Settings!$E$7/100))</f>
        <v>3.203323004222717</v>
      </c>
      <c r="C121">
        <f>C120*(1-(Settings!$E$8/100))+(Settings!$B$9*G120)</f>
        <v>32.898752518062778</v>
      </c>
      <c r="D121">
        <f>D120*(1-(Settings!$E$9/100))+(Settings!$B$10*G120)</f>
        <v>3.7390336235564345</v>
      </c>
      <c r="E121">
        <f>(C121^Settings!$B$8)*(D121^(1-Settings!$B$8))</f>
        <v>11.090966677350476</v>
      </c>
      <c r="F121">
        <f>(B121^Settings!$B$7)*(E121^(1-Settings!$B$7))</f>
        <v>5.9605325849813431</v>
      </c>
      <c r="G121">
        <f>(Settings!$E$10/100)*F121</f>
        <v>1.1921065169962686</v>
      </c>
      <c r="H121">
        <f t="shared" si="7"/>
        <v>1.4885873393657747</v>
      </c>
      <c r="I121">
        <f t="shared" si="8"/>
        <v>0.91171521589397919</v>
      </c>
      <c r="J121">
        <f>(B121*I121)/((1+(Settings!$E$11/100))^(A121-1))</f>
        <v>0.28789878983947115</v>
      </c>
      <c r="K121">
        <f t="shared" si="9"/>
        <v>55.776892839093897</v>
      </c>
    </row>
    <row r="122" spans="1:11" x14ac:dyDescent="0.35">
      <c r="A122">
        <f t="shared" si="6"/>
        <v>119</v>
      </c>
      <c r="B122">
        <f>B121*(1+(Settings!$E$7/100))</f>
        <v>3.2353562342649442</v>
      </c>
      <c r="C122">
        <f>C121*(1-(Settings!$E$8/100))+(Settings!$B$9*G121)</f>
        <v>33.313673332998164</v>
      </c>
      <c r="D122">
        <f>D121*(1-(Settings!$E$9/100))+(Settings!$B$10*G121)</f>
        <v>3.7834636027849329</v>
      </c>
      <c r="E122">
        <f>(C122^Settings!$B$8)*(D122^(1-Settings!$B$8))</f>
        <v>11.226801438097388</v>
      </c>
      <c r="F122">
        <f>(B122^Settings!$B$7)*(E122^(1-Settings!$B$7))</f>
        <v>6.0268318396652658</v>
      </c>
      <c r="G122">
        <f>(Settings!$E$10/100)*F122</f>
        <v>1.2053663679330533</v>
      </c>
      <c r="H122">
        <f t="shared" si="7"/>
        <v>1.4902425336255509</v>
      </c>
      <c r="I122">
        <f t="shared" si="8"/>
        <v>0.91238010879571629</v>
      </c>
      <c r="J122">
        <f>(B122*I122)/((1+(Settings!$E$11/100))^(A122-1))</f>
        <v>0.28528415222732806</v>
      </c>
      <c r="K122">
        <f t="shared" si="9"/>
        <v>56.062176991321223</v>
      </c>
    </row>
    <row r="123" spans="1:11" x14ac:dyDescent="0.35">
      <c r="A123">
        <f t="shared" si="6"/>
        <v>120</v>
      </c>
      <c r="B123">
        <f>B122*(1+(Settings!$E$7/100))</f>
        <v>3.2677097966075936</v>
      </c>
      <c r="C123">
        <f>C122*(1-(Settings!$E$8/100))+(Settings!$B$9*G122)</f>
        <v>33.732229597477946</v>
      </c>
      <c r="D123">
        <f>D122*(1-(Settings!$E$9/100))+(Settings!$B$10*G122)</f>
        <v>3.8283309675225392</v>
      </c>
      <c r="E123">
        <f>(C123^Settings!$B$8)*(D123^(1-Settings!$B$8))</f>
        <v>11.36389630239581</v>
      </c>
      <c r="F123">
        <f>(B123^Settings!$B$7)*(E123^(1-Settings!$B$7))</f>
        <v>6.0937603558863058</v>
      </c>
      <c r="G123">
        <f>(Settings!$E$10/100)*F123</f>
        <v>1.2187520711772613</v>
      </c>
      <c r="H123">
        <f t="shared" si="7"/>
        <v>1.4918730818049035</v>
      </c>
      <c r="I123">
        <f t="shared" si="8"/>
        <v>0.91303466937336308</v>
      </c>
      <c r="J123">
        <f>(B123*I123)/((1+(Settings!$E$11/100))^(A123-1))</f>
        <v>0.28268991103621011</v>
      </c>
      <c r="K123">
        <f t="shared" si="9"/>
        <v>56.344866902357431</v>
      </c>
    </row>
    <row r="124" spans="1:11" x14ac:dyDescent="0.35">
      <c r="A124">
        <f t="shared" si="6"/>
        <v>121</v>
      </c>
      <c r="B124">
        <f>B123*(1+(Settings!$E$7/100))</f>
        <v>3.3003868945736694</v>
      </c>
      <c r="C124">
        <f>C123*(1-(Settings!$E$8/100))+(Settings!$B$9*G123)</f>
        <v>34.154461869587927</v>
      </c>
      <c r="D124">
        <f>D123*(1-(Settings!$E$9/100))+(Settings!$B$10*G123)</f>
        <v>3.8736395552898144</v>
      </c>
      <c r="E124">
        <f>(C124^Settings!$B$8)*(D124^(1-Settings!$B$8))</f>
        <v>11.502263885325945</v>
      </c>
      <c r="F124">
        <f>(B124^Settings!$B$7)*(E124^(1-Settings!$B$7))</f>
        <v>6.1613246128618941</v>
      </c>
      <c r="G124">
        <f>(Settings!$E$10/100)*F124</f>
        <v>1.232264922572379</v>
      </c>
      <c r="H124">
        <f t="shared" si="7"/>
        <v>1.4934793549185483</v>
      </c>
      <c r="I124">
        <f t="shared" si="8"/>
        <v>0.91367906641032937</v>
      </c>
      <c r="J124">
        <f>(B124*I124)/((1+(Settings!$E$11/100))^(A124-1))</f>
        <v>0.28011600075600351</v>
      </c>
      <c r="K124">
        <f t="shared" si="9"/>
        <v>56.624982903113434</v>
      </c>
    </row>
    <row r="125" spans="1:11" x14ac:dyDescent="0.35">
      <c r="A125">
        <f t="shared" si="6"/>
        <v>122</v>
      </c>
      <c r="B125">
        <f>B124*(1+(Settings!$E$7/100))</f>
        <v>3.333390763519406</v>
      </c>
      <c r="C125">
        <f>C124*(1-(Settings!$E$8/100))+(Settings!$B$9*G124)</f>
        <v>34.580411062511303</v>
      </c>
      <c r="D125">
        <f>D124*(1-(Settings!$E$9/100))+(Settings!$B$10*G124)</f>
        <v>3.9193932564412561</v>
      </c>
      <c r="E125">
        <f>(C125^Settings!$B$8)*(D125^(1-Settings!$B$8))</f>
        <v>11.641916935083046</v>
      </c>
      <c r="F125">
        <f>(B125^Settings!$B$7)*(E125^(1-Settings!$B$7))</f>
        <v>6.2295311525881285</v>
      </c>
      <c r="G125">
        <f>(Settings!$E$10/100)*F125</f>
        <v>1.2459062305176258</v>
      </c>
      <c r="H125">
        <f t="shared" si="7"/>
        <v>1.4950617181193522</v>
      </c>
      <c r="I125">
        <f t="shared" si="8"/>
        <v>0.91431346561871762</v>
      </c>
      <c r="J125">
        <f>(B125*I125)/((1+(Settings!$E$11/100))^(A125-1))</f>
        <v>0.27756235294619197</v>
      </c>
      <c r="K125">
        <f t="shared" si="9"/>
        <v>56.902545256059625</v>
      </c>
    </row>
    <row r="126" spans="1:11" x14ac:dyDescent="0.35">
      <c r="A126">
        <f t="shared" si="6"/>
        <v>123</v>
      </c>
      <c r="B126">
        <f>B125*(1+(Settings!$E$7/100))</f>
        <v>3.3667246711545999</v>
      </c>
      <c r="C126">
        <f>C125*(1-(Settings!$E$8/100))+(Settings!$B$9*G125)</f>
        <v>35.010118448726935</v>
      </c>
      <c r="D126">
        <f>D125*(1-(Settings!$E$9/100))+(Settings!$B$10*G125)</f>
        <v>3.9655960143641935</v>
      </c>
      <c r="E126">
        <f>(C126^Settings!$B$8)*(D126^(1-Settings!$B$8))</f>
        <v>11.782868334267759</v>
      </c>
      <c r="F126">
        <f>(B126^Settings!$B$7)*(E126^(1-Settings!$B$7))</f>
        <v>6.2983865805415258</v>
      </c>
      <c r="G126">
        <f>(Settings!$E$10/100)*F126</f>
        <v>1.2596773161083052</v>
      </c>
      <c r="H126">
        <f t="shared" si="7"/>
        <v>1.4966205308096141</v>
      </c>
      <c r="I126">
        <f t="shared" si="8"/>
        <v>0.91493802970881699</v>
      </c>
      <c r="J126">
        <f>(B126*I126)/((1+(Settings!$E$11/100))^(A126-1))</f>
        <v>0.27502889636585964</v>
      </c>
      <c r="K126">
        <f t="shared" si="9"/>
        <v>57.177574152425485</v>
      </c>
    </row>
    <row r="127" spans="1:11" x14ac:dyDescent="0.35">
      <c r="A127">
        <f t="shared" si="6"/>
        <v>124</v>
      </c>
      <c r="B127">
        <f>B126*(1+(Settings!$E$7/100))</f>
        <v>3.4003919178661461</v>
      </c>
      <c r="C127">
        <f>C126*(1-(Settings!$E$8/100))+(Settings!$B$9*G126)</f>
        <v>35.443625664249872</v>
      </c>
      <c r="D127">
        <f>D126*(1-(Settings!$E$9/100))+(Settings!$B$10*G126)</f>
        <v>4.0122518256877404</v>
      </c>
      <c r="E127">
        <f>(C127^Settings!$B$8)*(D127^(1-Settings!$B$8))</f>
        <v>11.925131101182052</v>
      </c>
      <c r="F127">
        <f>(B127^Settings!$B$7)*(E127^(1-Settings!$B$7))</f>
        <v>6.3678975663835597</v>
      </c>
      <c r="G127">
        <f>(Settings!$E$10/100)*F127</f>
        <v>1.273579513276712</v>
      </c>
      <c r="H127">
        <f t="shared" si="7"/>
        <v>1.4981561467490179</v>
      </c>
      <c r="I127">
        <f t="shared" si="8"/>
        <v>0.91555291845637066</v>
      </c>
      <c r="J127">
        <f>(B127*I127)/((1+(Settings!$E$11/100))^(A127-1))</f>
        <v>0.27251555709918285</v>
      </c>
      <c r="K127">
        <f t="shared" si="9"/>
        <v>57.450089709524669</v>
      </c>
    </row>
    <row r="128" spans="1:11" x14ac:dyDescent="0.35">
      <c r="A128">
        <f t="shared" si="6"/>
        <v>125</v>
      </c>
      <c r="B128">
        <f>B127*(1+(Settings!$E$7/100))</f>
        <v>3.4343958370448076</v>
      </c>
      <c r="C128">
        <f>C127*(1-(Settings!$E$8/100))+(Settings!$B$9*G127)</f>
        <v>35.880974712913911</v>
      </c>
      <c r="D128">
        <f>D127*(1-(Settings!$E$9/100))+(Settings!$B$10*G127)</f>
        <v>4.0593647405016569</v>
      </c>
      <c r="E128">
        <f>(C128^Settings!$B$8)*(D128^(1-Settings!$B$8))</f>
        <v>12.068718391131442</v>
      </c>
      <c r="F128">
        <f>(B128^Settings!$B$7)*(E128^(1-Settings!$B$7))</f>
        <v>6.438070844668295</v>
      </c>
      <c r="G128">
        <f>(Settings!$E$10/100)*F128</f>
        <v>1.2876141689336591</v>
      </c>
      <c r="H128">
        <f t="shared" si="7"/>
        <v>1.499668914159425</v>
      </c>
      <c r="I128">
        <f t="shared" si="8"/>
        <v>0.91615828876772409</v>
      </c>
      <c r="J128">
        <f>(B128*I128)/((1+(Settings!$E$11/100))^(A128-1))</f>
        <v>0.27002225867658181</v>
      </c>
      <c r="K128">
        <f t="shared" si="9"/>
        <v>57.720111968201252</v>
      </c>
    </row>
    <row r="129" spans="1:11" x14ac:dyDescent="0.35">
      <c r="A129">
        <f t="shared" si="6"/>
        <v>126</v>
      </c>
      <c r="B129">
        <f>B128*(1+(Settings!$E$7/100))</f>
        <v>3.4687397954152557</v>
      </c>
      <c r="C129">
        <f>C128*(1-(Settings!$E$8/100))+(Settings!$B$9*G128)</f>
        <v>36.322207970695928</v>
      </c>
      <c r="D129">
        <f>D128*(1-(Settings!$E$9/100))+(Settings!$B$10*G128)</f>
        <v>4.1069388625849896</v>
      </c>
      <c r="E129">
        <f>(C129^Settings!$B$8)*(D129^(1-Settings!$B$8))</f>
        <v>12.213643497734219</v>
      </c>
      <c r="F129">
        <f>(B129^Settings!$B$7)*(E129^(1-Settings!$B$7))</f>
        <v>6.508913215553382</v>
      </c>
      <c r="G129">
        <f>(Settings!$E$10/100)*F129</f>
        <v>1.3017826431106765</v>
      </c>
      <c r="H129">
        <f t="shared" si="7"/>
        <v>1.5011591758266609</v>
      </c>
      <c r="I129">
        <f t="shared" si="8"/>
        <v>0.91675429474294834</v>
      </c>
      <c r="J129">
        <f>(B129*I129)/((1+(Settings!$E$11/100))^(A129-1))</f>
        <v>0.26754892219169402</v>
      </c>
      <c r="K129">
        <f t="shared" si="9"/>
        <v>57.987660890392945</v>
      </c>
    </row>
    <row r="130" spans="1:11" x14ac:dyDescent="0.35">
      <c r="A130">
        <f t="shared" si="6"/>
        <v>127</v>
      </c>
      <c r="B130">
        <f>B129*(1+(Settings!$E$7/100))</f>
        <v>3.5034271933694083</v>
      </c>
      <c r="C130">
        <f>C129*(1-(Settings!$E$8/100))+(Settings!$B$9*G129)</f>
        <v>36.767368190081619</v>
      </c>
      <c r="D130">
        <f>D129*(1-(Settings!$E$9/100))+(Settings!$B$10*G129)</f>
        <v>4.1549783496443577</v>
      </c>
      <c r="E130">
        <f>(C130^Settings!$B$8)*(D130^(1-Settings!$B$8))</f>
        <v>12.359919854238207</v>
      </c>
      <c r="F130">
        <f>(B130^Settings!$B$7)*(E130^(1-Settings!$B$7))</f>
        <v>6.5804315455146707</v>
      </c>
      <c r="G130">
        <f>(Settings!$E$10/100)*F130</f>
        <v>1.3160863091029342</v>
      </c>
      <c r="H130">
        <f t="shared" si="7"/>
        <v>1.5026272691994413</v>
      </c>
      <c r="I130">
        <f t="shared" si="8"/>
        <v>0.91734108773702783</v>
      </c>
      <c r="J130">
        <f>(B130*I130)/((1+(Settings!$E$11/100))^(A130-1))</f>
        <v>0.26509546641432308</v>
      </c>
      <c r="K130">
        <f t="shared" si="9"/>
        <v>58.252756356807268</v>
      </c>
    </row>
    <row r="131" spans="1:11" x14ac:dyDescent="0.35">
      <c r="A131">
        <f t="shared" si="6"/>
        <v>128</v>
      </c>
      <c r="B131">
        <f>B130*(1+(Settings!$E$7/100))</f>
        <v>3.5384614653031026</v>
      </c>
      <c r="C131">
        <f>C130*(1-(Settings!$E$8/100))+(Settings!$B$9*G130)</f>
        <v>37.216498504472632</v>
      </c>
      <c r="D131">
        <f>D130*(1-(Settings!$E$9/100))+(Settings!$B$10*G130)</f>
        <v>4.2034874135617644</v>
      </c>
      <c r="E131">
        <f>(C131^Settings!$B$8)*(D131^(1-Settings!$B$8))</f>
        <v>12.507561034845718</v>
      </c>
      <c r="F131">
        <f>(B131^Settings!$B$7)*(E131^(1-Settings!$B$7))</f>
        <v>6.6526327680646977</v>
      </c>
      <c r="G131">
        <f>(Settings!$E$10/100)*F131</f>
        <v>1.3305265536129396</v>
      </c>
      <c r="H131">
        <f t="shared" si="7"/>
        <v>1.5040735264855767</v>
      </c>
      <c r="I131">
        <f t="shared" si="8"/>
        <v>0.91791881641920048</v>
      </c>
      <c r="J131">
        <f>(B131*I131)/((1+(Settings!$E$11/100))^(A131-1))</f>
        <v>0.26266180789951188</v>
      </c>
      <c r="K131">
        <f t="shared" si="9"/>
        <v>58.51541816470678</v>
      </c>
    </row>
    <row r="132" spans="1:11" x14ac:dyDescent="0.35">
      <c r="A132">
        <f t="shared" si="6"/>
        <v>129</v>
      </c>
      <c r="B132">
        <f>B131*(1+(Settings!$E$7/100))</f>
        <v>3.5738460799561338</v>
      </c>
      <c r="C132">
        <f>C131*(1-(Settings!$E$8/100))+(Settings!$B$9*G131)</f>
        <v>37.669642432634824</v>
      </c>
      <c r="D132">
        <f>D131*(1-(Settings!$E$9/100))+(Settings!$B$10*G131)</f>
        <v>4.2524703206518231</v>
      </c>
      <c r="E132">
        <f>(C132^Settings!$B$8)*(D132^(1-Settings!$B$8))</f>
        <v>12.656580756047273</v>
      </c>
      <c r="F132">
        <f>(B132^Settings!$B$7)*(E132^(1-Settings!$B$7))</f>
        <v>6.7255238844753045</v>
      </c>
      <c r="G132">
        <f>(Settings!$E$10/100)*F132</f>
        <v>1.345104776895061</v>
      </c>
      <c r="H132">
        <f t="shared" si="7"/>
        <v>1.5054982747455883</v>
      </c>
      <c r="I132">
        <f t="shared" si="8"/>
        <v>0.91848762683053164</v>
      </c>
      <c r="J132">
        <f>(B132*I132)/((1+(Settings!$E$11/100))^(A132-1))</f>
        <v>0.26024786109288112</v>
      </c>
      <c r="K132">
        <f t="shared" si="9"/>
        <v>58.775666025799659</v>
      </c>
    </row>
    <row r="133" spans="1:11" x14ac:dyDescent="0.35">
      <c r="A133">
        <f t="shared" si="6"/>
        <v>130</v>
      </c>
      <c r="B133">
        <f>B132*(1+(Settings!$E$7/100))</f>
        <v>3.6095845407556952</v>
      </c>
      <c r="C133">
        <f>C132*(1-(Settings!$E$8/100))+(Settings!$B$9*G132)</f>
        <v>38.126843883187682</v>
      </c>
      <c r="D133">
        <f>D132*(1-(Settings!$E$9/100))+(Settings!$B$10*G132)</f>
        <v>4.3019313919282931</v>
      </c>
      <c r="E133">
        <f>(C133^Settings!$B$8)*(D133^(1-Settings!$B$8))</f>
        <v>12.806992877964536</v>
      </c>
      <c r="F133">
        <f>(B133^Settings!$B$7)*(E133^(1-Settings!$B$7))</f>
        <v>6.7991119645045615</v>
      </c>
      <c r="G133">
        <f>(Settings!$E$10/100)*F133</f>
        <v>1.3598223929009123</v>
      </c>
      <c r="H133">
        <f t="shared" si="7"/>
        <v>1.5069018359838418</v>
      </c>
      <c r="I133">
        <f t="shared" si="8"/>
        <v>0.9190476624397933</v>
      </c>
      <c r="J133">
        <f>(B133*I133)/((1+(Settings!$E$11/100))^(A133-1))</f>
        <v>0.25785353843236702</v>
      </c>
      <c r="K133">
        <f t="shared" si="9"/>
        <v>59.033519564232023</v>
      </c>
    </row>
    <row r="134" spans="1:11" x14ac:dyDescent="0.35">
      <c r="A134">
        <f t="shared" ref="A134:A197" si="10">A133+1</f>
        <v>131</v>
      </c>
      <c r="B134">
        <f>B133*(1+(Settings!$E$7/100))</f>
        <v>3.6456803861632521</v>
      </c>
      <c r="C134">
        <f>C133*(1-(Settings!$E$8/100))+(Settings!$B$9*G133)</f>
        <v>38.588147159134749</v>
      </c>
      <c r="D134">
        <f>D133*(1-(Settings!$E$9/100))+(Settings!$B$10*G133)</f>
        <v>4.3518750033798179</v>
      </c>
      <c r="E134">
        <f>(C134^Settings!$B$8)*(D134^(1-Settings!$B$8))</f>
        <v>12.958811405703088</v>
      </c>
      <c r="F134">
        <f>(B134^Settings!$B$7)*(E134^(1-Settings!$B$7))</f>
        <v>6.8734041471282907</v>
      </c>
      <c r="G134">
        <f>(Settings!$E$10/100)*F134</f>
        <v>1.3746808294256583</v>
      </c>
      <c r="H134">
        <f t="shared" ref="H134:H197" si="11">(F134-G134)/B134</f>
        <v>1.5082845272373258</v>
      </c>
      <c r="I134">
        <f t="shared" ref="I134:I197" si="12">LN(1+H134)</f>
        <v>0.91959906419772475</v>
      </c>
      <c r="J134">
        <f>(B134*I134)/((1+(Settings!$E$11/100))^(A134-1))</f>
        <v>0.25547875044648771</v>
      </c>
      <c r="K134">
        <f t="shared" ref="K134:K197" si="13">K133+J134</f>
        <v>59.288998314678508</v>
      </c>
    </row>
    <row r="135" spans="1:11" x14ac:dyDescent="0.35">
      <c r="A135">
        <f t="shared" si="10"/>
        <v>132</v>
      </c>
      <c r="B135">
        <f>B134*(1+(Settings!$E$7/100))</f>
        <v>3.6821371900248847</v>
      </c>
      <c r="C135">
        <f>C134*(1-(Settings!$E$8/100))+(Settings!$B$9*G134)</f>
        <v>39.053596962435151</v>
      </c>
      <c r="D135">
        <f>D134*(1-(Settings!$E$9/100))+(Settings!$B$10*G134)</f>
        <v>4.4023055862547871</v>
      </c>
      <c r="E135">
        <f>(C135^Settings!$B$8)*(D135^(1-Settings!$B$8))</f>
        <v>13.11205049071545</v>
      </c>
      <c r="F135">
        <f>(B135^Settings!$B$7)*(E135^(1-Settings!$B$7))</f>
        <v>6.9484076412763383</v>
      </c>
      <c r="G135">
        <f>(Settings!$E$10/100)*F135</f>
        <v>1.3896815282552677</v>
      </c>
      <c r="H135">
        <f t="shared" si="11"/>
        <v>1.5096466606621748</v>
      </c>
      <c r="I135">
        <f t="shared" si="12"/>
        <v>0.9201419705897419</v>
      </c>
      <c r="J135">
        <f>(B135*I135)/((1+(Settings!$E$11/100))^(A135-1))</f>
        <v>0.25312340584926185</v>
      </c>
      <c r="K135">
        <f t="shared" si="13"/>
        <v>59.542121720527767</v>
      </c>
    </row>
    <row r="136" spans="1:11" x14ac:dyDescent="0.35">
      <c r="A136">
        <f t="shared" si="10"/>
        <v>133</v>
      </c>
      <c r="B136">
        <f>B135*(1+(Settings!$E$7/100))</f>
        <v>3.7189585619251337</v>
      </c>
      <c r="C136">
        <f>C135*(1-(Settings!$E$8/100))+(Settings!$B$9*G135)</f>
        <v>39.523238398616186</v>
      </c>
      <c r="D136">
        <f>D135*(1-(Settings!$E$9/100))+(Settings!$B$10*G135)</f>
        <v>4.4532276273552176</v>
      </c>
      <c r="E136">
        <f>(C136^Settings!$B$8)*(D136^(1-Settings!$B$8))</f>
        <v>13.266724432174815</v>
      </c>
      <c r="F136">
        <f>(B136^Settings!$B$7)*(E136^(1-Settings!$B$7))</f>
        <v>7.0241297265738112</v>
      </c>
      <c r="G136">
        <f>(Settings!$E$10/100)*F136</f>
        <v>1.4048259453147622</v>
      </c>
      <c r="H136">
        <f t="shared" si="11"/>
        <v>1.5109885436180268</v>
      </c>
      <c r="I136">
        <f t="shared" si="12"/>
        <v>0.92067651768715331</v>
      </c>
      <c r="J136">
        <f>(B136*I136)/((1+(Settings!$E$11/100))^(A136-1))</f>
        <v>0.25078741163189544</v>
      </c>
      <c r="K136">
        <f t="shared" si="13"/>
        <v>59.792909132159664</v>
      </c>
    </row>
    <row r="137" spans="1:11" x14ac:dyDescent="0.35">
      <c r="A137">
        <f t="shared" si="10"/>
        <v>134</v>
      </c>
      <c r="B137">
        <f>B136*(1+(Settings!$E$7/100))</f>
        <v>3.7561481475443852</v>
      </c>
      <c r="C137">
        <f>C136*(1-(Settings!$E$8/100))+(Settings!$B$9*G136)</f>
        <v>39.997116981427148</v>
      </c>
      <c r="D137">
        <f>D136*(1-(Settings!$E$9/100))+(Settings!$B$10*G136)</f>
        <v>4.5046456693395891</v>
      </c>
      <c r="E137">
        <f>(C137^Settings!$B$8)*(D137^(1-Settings!$B$8))</f>
        <v>13.422847678360011</v>
      </c>
      <c r="F137">
        <f>(B137^Settings!$B$7)*(E137^(1-Settings!$B$7))</f>
        <v>7.1005777540875092</v>
      </c>
      <c r="G137">
        <f>(Settings!$E$10/100)*F137</f>
        <v>1.4201155508175018</v>
      </c>
      <c r="H137">
        <f t="shared" si="11"/>
        <v>1.5123104787503281</v>
      </c>
      <c r="I137">
        <f t="shared" si="12"/>
        <v>0.92120283919695434</v>
      </c>
      <c r="J137">
        <f>(B137*I137)/((1+(Settings!$E$11/100))^(A137-1))</f>
        <v>0.24847067315135407</v>
      </c>
      <c r="K137">
        <f t="shared" si="13"/>
        <v>60.041379805311017</v>
      </c>
    </row>
    <row r="138" spans="1:11" x14ac:dyDescent="0.35">
      <c r="A138">
        <f t="shared" si="10"/>
        <v>135</v>
      </c>
      <c r="B138">
        <f>B137*(1+(Settings!$E$7/100))</f>
        <v>3.7937096290198289</v>
      </c>
      <c r="C138">
        <f>C137*(1-(Settings!$E$8/100))+(Settings!$B$9*G137)</f>
        <v>40.475278637534359</v>
      </c>
      <c r="D138">
        <f>D137*(1-(Settings!$E$9/100))+(Settings!$B$10*G137)</f>
        <v>4.5565643110345473</v>
      </c>
      <c r="E138">
        <f>(C138^Settings!$B$8)*(D138^(1-Settings!$B$8))</f>
        <v>13.58043482805201</v>
      </c>
      <c r="F138">
        <f>(B138^Settings!$B$7)*(E138^(1-Settings!$B$7))</f>
        <v>7.17775914707767</v>
      </c>
      <c r="G138">
        <f>(Settings!$E$10/100)*F138</f>
        <v>1.4355518294155341</v>
      </c>
      <c r="H138">
        <f t="shared" si="11"/>
        <v>1.513612764070648</v>
      </c>
      <c r="I138">
        <f t="shared" si="12"/>
        <v>0.92172106651024444</v>
      </c>
      <c r="J138">
        <f>(B138*I138)/((1+(Settings!$E$11/100))^(A138-1))</f>
        <v>0.24617309421592357</v>
      </c>
      <c r="K138">
        <f t="shared" si="13"/>
        <v>60.287552899526943</v>
      </c>
    </row>
    <row r="139" spans="1:11" x14ac:dyDescent="0.35">
      <c r="A139">
        <f t="shared" si="10"/>
        <v>136</v>
      </c>
      <c r="B139">
        <f>B138*(1+(Settings!$E$7/100))</f>
        <v>3.8316467253100273</v>
      </c>
      <c r="C139">
        <f>C138*(1-(Settings!$E$8/100))+(Settings!$B$9*G138)</f>
        <v>40.957769711257654</v>
      </c>
      <c r="D139">
        <f>D138*(1-(Settings!$E$9/100))+(Settings!$B$10*G138)</f>
        <v>4.6089882077554094</v>
      </c>
      <c r="E139">
        <f>(C139^Settings!$B$8)*(D139^(1-Settings!$B$8))</f>
        <v>13.739500631942496</v>
      </c>
      <c r="F139">
        <f>(B139^Settings!$B$7)*(E139^(1-Settings!$B$7))</f>
        <v>7.2556814017552833</v>
      </c>
      <c r="G139">
        <f>(Settings!$E$10/100)*F139</f>
        <v>1.4511362803510568</v>
      </c>
      <c r="H139">
        <f t="shared" si="11"/>
        <v>1.5148956930351054</v>
      </c>
      <c r="I139">
        <f t="shared" si="12"/>
        <v>0.92223132874933078</v>
      </c>
      <c r="J139">
        <f>(B139*I139)/((1+(Settings!$E$11/100))^(A139-1))</f>
        <v>0.24389457716786717</v>
      </c>
      <c r="K139">
        <f t="shared" si="13"/>
        <v>60.531447476694808</v>
      </c>
    </row>
    <row r="140" spans="1:11" x14ac:dyDescent="0.35">
      <c r="A140">
        <f t="shared" si="10"/>
        <v>137</v>
      </c>
      <c r="B140">
        <f>B139*(1+(Settings!$E$7/100))</f>
        <v>3.8699631925631275</v>
      </c>
      <c r="C140">
        <f>C139*(1-(Settings!$E$8/100))+(Settings!$B$9*G139)</f>
        <v>41.444636969348451</v>
      </c>
      <c r="D140">
        <f>D139*(1-(Settings!$E$9/100))+(Settings!$B$10*G139)</f>
        <v>4.6619220716354075</v>
      </c>
      <c r="E140">
        <f>(C140^Settings!$B$8)*(D140^(1-Settings!$B$8))</f>
        <v>13.900059994054786</v>
      </c>
      <c r="F140">
        <f>(B140^Settings!$B$7)*(E140^(1-Settings!$B$7))</f>
        <v>7.3343520880450823</v>
      </c>
      <c r="G140">
        <f>(Settings!$E$10/100)*F140</f>
        <v>1.4668704176090166</v>
      </c>
      <c r="H140">
        <f t="shared" si="11"/>
        <v>1.5161595546209718</v>
      </c>
      <c r="I140">
        <f t="shared" si="12"/>
        <v>0.92273375281356329</v>
      </c>
      <c r="J140">
        <f>(B140*I140)/((1+(Settings!$E$11/100))^(A140-1))</f>
        <v>0.24163502296327607</v>
      </c>
      <c r="K140">
        <f t="shared" si="13"/>
        <v>60.773082499658081</v>
      </c>
    </row>
    <row r="141" spans="1:11" x14ac:dyDescent="0.35">
      <c r="A141">
        <f t="shared" si="10"/>
        <v>138</v>
      </c>
      <c r="B141">
        <f>B140*(1+(Settings!$E$7/100))</f>
        <v>3.9086628244887587</v>
      </c>
      <c r="C141">
        <f>C140*(1-(Settings!$E$8/100))+(Settings!$B$9*G140)</f>
        <v>41.935927605809596</v>
      </c>
      <c r="D141">
        <f>D140*(1-(Settings!$E$9/100))+(Settings!$B$10*G140)</f>
        <v>4.7153706719636004</v>
      </c>
      <c r="E141">
        <f>(C141^Settings!$B$8)*(D141^(1-Settings!$B$8))</f>
        <v>14.062127973177578</v>
      </c>
      <c r="F141">
        <f>(B141^Settings!$B$7)*(E141^(1-Settings!$B$7))</f>
        <v>7.4137788503544293</v>
      </c>
      <c r="G141">
        <f>(Settings!$E$10/100)*F141</f>
        <v>1.482755770070886</v>
      </c>
      <c r="H141">
        <f t="shared" si="11"/>
        <v>1.5174046334015272</v>
      </c>
      <c r="I141">
        <f t="shared" si="12"/>
        <v>0.92322846342395393</v>
      </c>
      <c r="J141">
        <f>(B141*I141)/((1+(Settings!$E$11/100))^(A141-1))</f>
        <v>0.23939433124921086</v>
      </c>
      <c r="K141">
        <f t="shared" si="13"/>
        <v>61.012476830907289</v>
      </c>
    </row>
    <row r="142" spans="1:11" x14ac:dyDescent="0.35">
      <c r="A142">
        <f t="shared" si="10"/>
        <v>139</v>
      </c>
      <c r="B142">
        <f>B141*(1+(Settings!$E$7/100))</f>
        <v>3.9477494527336461</v>
      </c>
      <c r="C142">
        <f>C141*(1-(Settings!$E$8/100))+(Settings!$B$9*G141)</f>
        <v>42.431689246757202</v>
      </c>
      <c r="D142">
        <f>D141*(1-(Settings!$E$9/100))+(Settings!$B$10*G141)</f>
        <v>4.7693388355314168</v>
      </c>
      <c r="E142">
        <f>(C142^Settings!$B$8)*(D142^(1-Settings!$B$8))</f>
        <v>14.22571978431179</v>
      </c>
      <c r="F142">
        <f>(B142^Settings!$B$7)*(E142^(1-Settings!$B$7))</f>
        <v>7.4939694083482271</v>
      </c>
      <c r="G142">
        <f>(Settings!$E$10/100)*F142</f>
        <v>1.4987938816696456</v>
      </c>
      <c r="H142">
        <f t="shared" si="11"/>
        <v>1.5186312096192378</v>
      </c>
      <c r="I142">
        <f t="shared" si="12"/>
        <v>0.92371558316662394</v>
      </c>
      <c r="J142">
        <f>(B142*I142)/((1+(Settings!$E$11/100))^(A142-1))</f>
        <v>0.23717240043822393</v>
      </c>
      <c r="K142">
        <f t="shared" si="13"/>
        <v>61.249649231345515</v>
      </c>
    </row>
    <row r="143" spans="1:11" x14ac:dyDescent="0.35">
      <c r="A143">
        <f t="shared" si="10"/>
        <v>140</v>
      </c>
      <c r="B143">
        <f>B142*(1+(Settings!$E$7/100))</f>
        <v>3.9872269472609827</v>
      </c>
      <c r="C143">
        <f>C142*(1-(Settings!$E$8/100))+(Settings!$B$9*G142)</f>
        <v>42.931969955324739</v>
      </c>
      <c r="D143">
        <f>D142*(1-(Settings!$E$9/100))+(Settings!$B$10*G142)</f>
        <v>4.8238314469877528</v>
      </c>
      <c r="E143">
        <f>(C143^Settings!$B$8)*(D143^(1-Settings!$B$8))</f>
        <v>14.390850800130924</v>
      </c>
      <c r="F143">
        <f>(B143^Settings!$B$7)*(E143^(1-Settings!$B$7))</f>
        <v>7.5749315577300305</v>
      </c>
      <c r="G143">
        <f>(Settings!$E$10/100)*F143</f>
        <v>1.5149863115460063</v>
      </c>
      <c r="H143">
        <f t="shared" si="11"/>
        <v>1.5198395592573157</v>
      </c>
      <c r="I143">
        <f t="shared" si="12"/>
        <v>0.92419523253512226</v>
      </c>
      <c r="J143">
        <f>(B143*I143)/((1+(Settings!$E$11/100))^(A143-1))</f>
        <v>0.23496912778035228</v>
      </c>
      <c r="K143">
        <f t="shared" si="13"/>
        <v>61.484618359125868</v>
      </c>
    </row>
    <row r="144" spans="1:11" x14ac:dyDescent="0.35">
      <c r="A144">
        <f t="shared" si="10"/>
        <v>141</v>
      </c>
      <c r="B144">
        <f>B143*(1+(Settings!$E$7/100))</f>
        <v>4.0270992167335926</v>
      </c>
      <c r="C144">
        <f>C143*(1-(Settings!$E$8/100))+(Settings!$B$9*G143)</f>
        <v>43.436818236609653</v>
      </c>
      <c r="D144">
        <f>D143*(1-(Settings!$E$9/100))+(Settings!$B$10*G143)</f>
        <v>4.8788534492025981</v>
      </c>
      <c r="E144">
        <f>(C144^Settings!$B$8)*(D144^(1-Settings!$B$8))</f>
        <v>14.557536552455202</v>
      </c>
      <c r="F144">
        <f>(B144^Settings!$B$7)*(E144^(1-Settings!$B$7))</f>
        <v>7.6566731710295031</v>
      </c>
      <c r="G144">
        <f>(Settings!$E$10/100)*F144</f>
        <v>1.5313346342059007</v>
      </c>
      <c r="H144">
        <f t="shared" si="11"/>
        <v>1.5210299541097243</v>
      </c>
      <c r="I144">
        <f t="shared" si="12"/>
        <v>0.92466752997165769</v>
      </c>
      <c r="J144">
        <f>(B144*I144)/((1+(Settings!$E$11/100))^(A144-1))</f>
        <v>0.23278440943266424</v>
      </c>
      <c r="K144">
        <f t="shared" si="13"/>
        <v>61.717402768558529</v>
      </c>
    </row>
    <row r="145" spans="1:11" x14ac:dyDescent="0.35">
      <c r="A145">
        <f t="shared" si="10"/>
        <v>142</v>
      </c>
      <c r="B145">
        <f>B144*(1+(Settings!$E$7/100))</f>
        <v>4.0673702089009289</v>
      </c>
      <c r="C145">
        <f>C144*(1-(Settings!$E$8/100))+(Settings!$B$9*G144)</f>
        <v>43.94628304266277</v>
      </c>
      <c r="D145">
        <f>D144*(1-(Settings!$E$9/100))+(Settings!$B$10*G144)</f>
        <v>4.9344098436391368</v>
      </c>
      <c r="E145">
        <f>(C145^Settings!$B$8)*(D145^(1-Settings!$B$8))</f>
        <v>14.725792733739897</v>
      </c>
      <c r="F145">
        <f>(B145^Settings!$B$7)*(E145^(1-Settings!$B$7))</f>
        <v>7.7392021983963835</v>
      </c>
      <c r="G145">
        <f>(Settings!$E$10/100)*F145</f>
        <v>1.5478404396792769</v>
      </c>
      <c r="H145">
        <f t="shared" si="11"/>
        <v>1.5222026618496858</v>
      </c>
      <c r="I145">
        <f t="shared" si="12"/>
        <v>0.92513259190728481</v>
      </c>
      <c r="J145">
        <f>(B145*I145)/((1+(Settings!$E$11/100))^(A145-1))</f>
        <v>0.23061814052644322</v>
      </c>
      <c r="K145">
        <f t="shared" si="13"/>
        <v>61.948020909084974</v>
      </c>
    </row>
    <row r="146" spans="1:11" x14ac:dyDescent="0.35">
      <c r="A146">
        <f t="shared" si="10"/>
        <v>143</v>
      </c>
      <c r="B146">
        <f>B145*(1+(Settings!$E$7/100))</f>
        <v>4.108043910989938</v>
      </c>
      <c r="C146">
        <f>C145*(1-(Settings!$E$8/100))+(Settings!$B$9*G145)</f>
        <v>44.460413777520863</v>
      </c>
      <c r="D146">
        <f>D145*(1-(Settings!$E$9/100))+(Settings!$B$10*G145)</f>
        <v>4.9905056907342811</v>
      </c>
      <c r="E146">
        <f>(C146^Settings!$B$8)*(D146^(1-Settings!$B$8))</f>
        <v>14.895635198578095</v>
      </c>
      <c r="F146">
        <f>(B146^Settings!$B$7)*(E146^(1-Settings!$B$7))</f>
        <v>7.8225266684010819</v>
      </c>
      <c r="G146">
        <f>(Settings!$E$10/100)*F146</f>
        <v>1.5645053336802164</v>
      </c>
      <c r="H146">
        <f t="shared" si="11"/>
        <v>1.5233579460967435</v>
      </c>
      <c r="I146">
        <f t="shared" si="12"/>
        <v>0.92559053280107872</v>
      </c>
      <c r="J146">
        <f>(B146*I146)/((1+(Settings!$E$11/100))^(A146-1))</f>
        <v>0.22847021523208472</v>
      </c>
      <c r="K146">
        <f t="shared" si="13"/>
        <v>62.17649112431706</v>
      </c>
    </row>
    <row r="147" spans="1:11" x14ac:dyDescent="0.35">
      <c r="A147">
        <f t="shared" si="10"/>
        <v>144</v>
      </c>
      <c r="B147">
        <f>B146*(1+(Settings!$E$7/100))</f>
        <v>4.1491243500998376</v>
      </c>
      <c r="C147">
        <f>C146*(1-(Settings!$E$8/100))+(Settings!$B$9*G146)</f>
        <v>44.97926030228264</v>
      </c>
      <c r="D147">
        <f>D146*(1-(Settings!$E$9/100))+(Settings!$B$10*G146)</f>
        <v>5.0471461102876169</v>
      </c>
      <c r="E147">
        <f>(C147^Settings!$B$8)*(D147^(1-Settings!$B$8))</f>
        <v>15.067079965218211</v>
      </c>
      <c r="F147">
        <f>(B147^Settings!$B$7)*(E147^(1-Settings!$B$7))</f>
        <v>7.906654688842071</v>
      </c>
      <c r="G147">
        <f>(Settings!$E$10/100)*F147</f>
        <v>1.5813309377684144</v>
      </c>
      <c r="H147">
        <f t="shared" si="11"/>
        <v>1.5244960664824265</v>
      </c>
      <c r="I147">
        <f t="shared" si="12"/>
        <v>0.92604146517833552</v>
      </c>
      <c r="J147">
        <f>(B147*I147)/((1+(Settings!$E$11/100))^(A147-1))</f>
        <v>0.22634052682178382</v>
      </c>
      <c r="K147">
        <f t="shared" si="13"/>
        <v>62.402831651138847</v>
      </c>
    </row>
    <row r="148" spans="1:11" x14ac:dyDescent="0.35">
      <c r="A148">
        <f t="shared" si="10"/>
        <v>145</v>
      </c>
      <c r="B148">
        <f>B147*(1+(Settings!$E$7/100))</f>
        <v>4.1906155936008362</v>
      </c>
      <c r="C148">
        <f>C147*(1-(Settings!$E$8/100))+(Settings!$B$9*G147)</f>
        <v>45.502872940228556</v>
      </c>
      <c r="D148">
        <f>D147*(1-(Settings!$E$9/100))+(Settings!$B$10*G147)</f>
        <v>5.1043362818587061</v>
      </c>
      <c r="E148">
        <f>(C148^Settings!$B$8)*(D148^(1-Settings!$B$8))</f>
        <v>15.240143217096595</v>
      </c>
      <c r="F148">
        <f>(B148^Settings!$B$7)*(E148^(1-Settings!$B$7))</f>
        <v>7.9915944475601988</v>
      </c>
      <c r="G148">
        <f>(Settings!$E$10/100)*F148</f>
        <v>1.5983188895120399</v>
      </c>
      <c r="H148">
        <f t="shared" si="11"/>
        <v>1.5256172787145721</v>
      </c>
      <c r="I148">
        <f t="shared" si="12"/>
        <v>0.92648549966783211</v>
      </c>
      <c r="J148">
        <f>(B148*I148)/((1+(Settings!$E$11/100))^(A148-1))</f>
        <v>0.22422896773008374</v>
      </c>
      <c r="K148">
        <f t="shared" si="13"/>
        <v>62.627060618868931</v>
      </c>
    </row>
    <row r="149" spans="1:11" x14ac:dyDescent="0.35">
      <c r="A149">
        <f t="shared" si="10"/>
        <v>146</v>
      </c>
      <c r="B149">
        <f>B148*(1+(Settings!$E$7/100))</f>
        <v>4.2325217495368443</v>
      </c>
      <c r="C149">
        <f>C148*(1-(Settings!$E$8/100))+(Settings!$B$9*G148)</f>
        <v>46.031302481984817</v>
      </c>
      <c r="D149">
        <f>D148*(1-(Settings!$E$9/100))+(Settings!$B$10*G148)</f>
        <v>5.1620814451727357</v>
      </c>
      <c r="E149">
        <f>(C149^Settings!$B$8)*(D149^(1-Settings!$B$8))</f>
        <v>15.414841304385444</v>
      </c>
      <c r="F149">
        <f>(B149^Settings!$B$7)*(E149^(1-Settings!$B$7))</f>
        <v>8.0773542132600742</v>
      </c>
      <c r="G149">
        <f>(Settings!$E$10/100)*F149</f>
        <v>1.615470842652015</v>
      </c>
      <c r="H149">
        <f t="shared" si="11"/>
        <v>1.5267218346403462</v>
      </c>
      <c r="I149">
        <f t="shared" si="12"/>
        <v>0.92692274503818051</v>
      </c>
      <c r="J149">
        <f>(B149*I149)/((1+(Settings!$E$11/100))^(A149-1))</f>
        <v>0.22213542961235858</v>
      </c>
      <c r="K149">
        <f t="shared" si="13"/>
        <v>62.849196048481289</v>
      </c>
    </row>
    <row r="150" spans="1:11" x14ac:dyDescent="0.35">
      <c r="A150">
        <f t="shared" si="10"/>
        <v>147</v>
      </c>
      <c r="B150">
        <f>B149*(1+(Settings!$E$7/100))</f>
        <v>4.2748469670322127</v>
      </c>
      <c r="C150">
        <f>C149*(1-(Settings!$E$8/100))+(Settings!$B$9*G149)</f>
        <v>46.564600190731937</v>
      </c>
      <c r="D150">
        <f>D149*(1-(Settings!$E$9/100))+(Settings!$B$10*G149)</f>
        <v>5.2203869005344821</v>
      </c>
      <c r="E150">
        <f>(C150^Settings!$B$8)*(D150^(1-Settings!$B$8))</f>
        <v>15.591190745556366</v>
      </c>
      <c r="F150">
        <f>(B150^Settings!$B$7)*(E150^(1-Settings!$B$7))</f>
        <v>8.1639423363386356</v>
      </c>
      <c r="G150">
        <f>(Settings!$E$10/100)*F150</f>
        <v>1.6327884672677273</v>
      </c>
      <c r="H150">
        <f t="shared" si="11"/>
        <v>1.5278099823080038</v>
      </c>
      <c r="I150">
        <f t="shared" si="12"/>
        <v>0.92735330823329953</v>
      </c>
      <c r="J150">
        <f>(B150*I150)/((1+(Settings!$E$11/100))^(A150-1))</f>
        <v>0.22005980340129283</v>
      </c>
      <c r="K150">
        <f t="shared" si="13"/>
        <v>63.069255851882581</v>
      </c>
    </row>
    <row r="151" spans="1:11" x14ac:dyDescent="0.35">
      <c r="A151">
        <f t="shared" si="10"/>
        <v>148</v>
      </c>
      <c r="B151">
        <f>B150*(1+(Settings!$E$7/100))</f>
        <v>4.3175954367025344</v>
      </c>
      <c r="C151">
        <f>C150*(1-(Settings!$E$8/100))+(Settings!$B$9*G150)</f>
        <v>47.102817807458251</v>
      </c>
      <c r="D151">
        <f>D150*(1-(Settings!$E$9/100))+(Settings!$B$10*G150)</f>
        <v>5.2792580092505652</v>
      </c>
      <c r="E151">
        <f>(C151^Settings!$B$8)*(D151^(1-Settings!$B$8))</f>
        <v>15.769208228959819</v>
      </c>
      <c r="F151">
        <f>(B151^Settings!$B$7)*(E151^(1-Settings!$B$7))</f>
        <v>8.2513672497210404</v>
      </c>
      <c r="G151">
        <f>(Settings!$E$10/100)*F151</f>
        <v>1.6502734499442082</v>
      </c>
      <c r="H151">
        <f t="shared" si="11"/>
        <v>1.5288819660274302</v>
      </c>
      <c r="I151">
        <f t="shared" si="12"/>
        <v>0.92777729440704215</v>
      </c>
      <c r="J151">
        <f>(B151*I151)/((1+(Settings!$E$11/100))^(A151-1))</f>
        <v>0.21800197936142668</v>
      </c>
      <c r="K151">
        <f t="shared" si="13"/>
        <v>63.287257831244006</v>
      </c>
    </row>
    <row r="152" spans="1:11" x14ac:dyDescent="0.35">
      <c r="A152">
        <f t="shared" si="10"/>
        <v>149</v>
      </c>
      <c r="B152">
        <f>B151*(1+(Settings!$E$7/100))</f>
        <v>4.3607713910695596</v>
      </c>
      <c r="C152">
        <f>C151*(1-(Settings!$E$8/100))+(Settings!$B$9*G151)</f>
        <v>47.646007556258873</v>
      </c>
      <c r="D152">
        <f>D151*(1-(Settings!$E$9/100))+(Settings!$B$10*G151)</f>
        <v>5.3387001940599745</v>
      </c>
      <c r="E152">
        <f>(C152^Settings!$B$8)*(D152^(1-Settings!$B$8))</f>
        <v>15.948910614420731</v>
      </c>
      <c r="F152">
        <f>(B152^Settings!$B$7)*(E152^(1-Settings!$B$7))</f>
        <v>8.3396374697040372</v>
      </c>
      <c r="G152">
        <f>(Settings!$E$10/100)*F152</f>
        <v>1.6679274939408075</v>
      </c>
      <c r="H152">
        <f t="shared" si="11"/>
        <v>1.5299380264295097</v>
      </c>
      <c r="I152">
        <f t="shared" si="12"/>
        <v>0.92819480695700241</v>
      </c>
      <c r="J152">
        <f>(B152*I152)/((1+(Settings!$E$11/100))^(A152-1))</f>
        <v>0.21596184714182776</v>
      </c>
      <c r="K152">
        <f t="shared" si="13"/>
        <v>63.503219678385832</v>
      </c>
    </row>
    <row r="153" spans="1:11" x14ac:dyDescent="0.35">
      <c r="A153">
        <f t="shared" si="10"/>
        <v>150</v>
      </c>
      <c r="B153">
        <f>B152*(1+(Settings!$E$7/100))</f>
        <v>4.4043791049802552</v>
      </c>
      <c r="C153">
        <f>C152*(1-(Settings!$E$8/100))+(Settings!$B$9*G152)</f>
        <v>48.194222149680421</v>
      </c>
      <c r="D153">
        <f>D152*(1-(Settings!$E$9/100))+(Settings!$B$10*G152)</f>
        <v>5.3987189395728556</v>
      </c>
      <c r="E153">
        <f>(C153^Settings!$B$8)*(D153^(1-Settings!$B$8))</f>
        <v>16.130314934850507</v>
      </c>
      <c r="F153">
        <f>(B153^Settings!$B$7)*(E153^(1-Settings!$B$7))</f>
        <v>8.4287615968068827</v>
      </c>
      <c r="G153">
        <f>(Settings!$E$10/100)*F153</f>
        <v>1.6857523193613766</v>
      </c>
      <c r="H153">
        <f t="shared" si="11"/>
        <v>1.5309784005243425</v>
      </c>
      <c r="I153">
        <f t="shared" si="12"/>
        <v>0.92860594755752579</v>
      </c>
      <c r="J153">
        <f>(B153*I153)/((1+(Settings!$E$11/100))^(A153-1))</f>
        <v>0.21393929582694948</v>
      </c>
      <c r="K153">
        <f t="shared" si="13"/>
        <v>63.717158974212779</v>
      </c>
    </row>
    <row r="154" spans="1:11" x14ac:dyDescent="0.35">
      <c r="A154">
        <f t="shared" si="10"/>
        <v>151</v>
      </c>
      <c r="B154">
        <f>B153*(1+(Settings!$E$7/100))</f>
        <v>4.448422896030058</v>
      </c>
      <c r="C154">
        <f>C153*(1-(Settings!$E$8/100))+(Settings!$B$9*G153)</f>
        <v>48.74751479411205</v>
      </c>
      <c r="D154">
        <f>D153*(1-(Settings!$E$9/100))+(Settings!$B$10*G153)</f>
        <v>5.4593197927175359</v>
      </c>
      <c r="E154">
        <f>(C154^Settings!$B$8)*(D154^(1-Settings!$B$8))</f>
        <v>16.313438397875746</v>
      </c>
      <c r="F154">
        <f>(B154^Settings!$B$7)*(E154^(1-Settings!$B$7))</f>
        <v>8.5187483166299938</v>
      </c>
      <c r="G154">
        <f>(Settings!$E$10/100)*F154</f>
        <v>1.7037496633259988</v>
      </c>
      <c r="H154">
        <f t="shared" si="11"/>
        <v>1.5320033217583606</v>
      </c>
      <c r="I154">
        <f t="shared" si="12"/>
        <v>0.92901081619195425</v>
      </c>
      <c r="J154">
        <f>(B154*I154)/((1+(Settings!$E$11/100))^(A154-1))</f>
        <v>0.21193421398573395</v>
      </c>
      <c r="K154">
        <f t="shared" si="13"/>
        <v>63.929093188198514</v>
      </c>
    </row>
    <row r="155" spans="1:11" x14ac:dyDescent="0.35">
      <c r="A155">
        <f t="shared" si="10"/>
        <v>152</v>
      </c>
      <c r="B155">
        <f>B154*(1+(Settings!$E$7/100))</f>
        <v>4.4929071249903583</v>
      </c>
      <c r="C155">
        <f>C154*(1-(Settings!$E$8/100))+(Settings!$B$9*G154)</f>
        <v>49.305939195223203</v>
      </c>
      <c r="D155">
        <f>D154*(1-(Settings!$E$9/100))+(Settings!$B$10*G154)</f>
        <v>5.520508363195785</v>
      </c>
      <c r="E155">
        <f>(C155^Settings!$B$8)*(D155^(1-Settings!$B$8))</f>
        <v>16.49829838748386</v>
      </c>
      <c r="F155">
        <f>(B155^Settings!$B$7)*(E155^(1-Settings!$B$7))</f>
        <v>8.6096064007214146</v>
      </c>
      <c r="G155">
        <f>(Settings!$E$10/100)*F155</f>
        <v>1.7219212801442829</v>
      </c>
      <c r="H155">
        <f t="shared" si="11"/>
        <v>1.5330130200703653</v>
      </c>
      <c r="I155">
        <f t="shared" si="12"/>
        <v>0.92940951118412674</v>
      </c>
      <c r="J155">
        <f>(B155*I155)/((1+(Settings!$E$11/100))^(A155-1))</f>
        <v>0.20994648971901719</v>
      </c>
      <c r="K155">
        <f t="shared" si="13"/>
        <v>64.139039677917538</v>
      </c>
    </row>
    <row r="156" spans="1:11" x14ac:dyDescent="0.35">
      <c r="A156">
        <f t="shared" si="10"/>
        <v>153</v>
      </c>
      <c r="B156">
        <f>B155*(1+(Settings!$E$7/100))</f>
        <v>4.5378361962402618</v>
      </c>
      <c r="C156">
        <f>C155*(1-(Settings!$E$8/100))+(Settings!$B$9*G155)</f>
        <v>49.869549563448594</v>
      </c>
      <c r="D156">
        <f>D155*(1-(Settings!$E$9/100))+(Settings!$B$10*G155)</f>
        <v>5.5822903239462978</v>
      </c>
      <c r="E156">
        <f>(C156^Settings!$B$8)*(D156^(1-Settings!$B$8))</f>
        <v>16.684912465685859</v>
      </c>
      <c r="F156">
        <f>(B156^Settings!$B$7)*(E156^(1-Settings!$B$7))</f>
        <v>8.701344707451236</v>
      </c>
      <c r="G156">
        <f>(Settings!$E$10/100)*F156</f>
        <v>1.7402689414902472</v>
      </c>
      <c r="H156">
        <f t="shared" si="11"/>
        <v>1.5340077219465207</v>
      </c>
      <c r="I156">
        <f t="shared" si="12"/>
        <v>0.9298021292291585</v>
      </c>
      <c r="J156">
        <f>(B156*I156)/((1+(Settings!$E$11/100))^(A156-1))</f>
        <v>0.20797601070528812</v>
      </c>
      <c r="K156">
        <f t="shared" si="13"/>
        <v>64.347015688622832</v>
      </c>
    </row>
    <row r="157" spans="1:11" x14ac:dyDescent="0.35">
      <c r="A157">
        <f t="shared" si="10"/>
        <v>154</v>
      </c>
      <c r="B157">
        <f>B156*(1+(Settings!$E$7/100))</f>
        <v>4.5832145582026644</v>
      </c>
      <c r="C157">
        <f>C156*(1-(Settings!$E$8/100))+(Settings!$B$9*G156)</f>
        <v>50.438400619520841</v>
      </c>
      <c r="D157">
        <f>D156*(1-(Settings!$E$9/100))+(Settings!$B$10*G156)</f>
        <v>5.6446714116163967</v>
      </c>
      <c r="E157">
        <f>(C157^Settings!$B$8)*(D157^(1-Settings!$B$8))</f>
        <v>16.873298374196551</v>
      </c>
      <c r="F157">
        <f>(B157^Settings!$B$7)*(E157^(1-Settings!$B$7))</f>
        <v>8.7939721828940876</v>
      </c>
      <c r="G157">
        <f>(Settings!$E$10/100)*F157</f>
        <v>1.7587944365788175</v>
      </c>
      <c r="H157">
        <f t="shared" si="11"/>
        <v>1.5349876504743338</v>
      </c>
      <c r="I157">
        <f t="shared" si="12"/>
        <v>0.93018876542352236</v>
      </c>
      <c r="J157">
        <f>(B157*I157)/((1+(Settings!$E$11/100))^(A157-1))</f>
        <v>0.20602266424485613</v>
      </c>
      <c r="K157">
        <f t="shared" si="13"/>
        <v>64.553038352867688</v>
      </c>
    </row>
    <row r="158" spans="1:11" x14ac:dyDescent="0.35">
      <c r="A158">
        <f t="shared" si="10"/>
        <v>155</v>
      </c>
      <c r="B158">
        <f>B157*(1+(Settings!$E$7/100))</f>
        <v>4.6290467037846907</v>
      </c>
      <c r="C158">
        <f>C157*(1-(Settings!$E$8/100))+(Settings!$B$9*G157)</f>
        <v>51.012547600051356</v>
      </c>
      <c r="D158">
        <f>D157*(1-(Settings!$E$9/100))+(Settings!$B$10*G157)</f>
        <v>5.7076574270419504</v>
      </c>
      <c r="E158">
        <f>(C158^Settings!$B$8)*(D158^(1-Settings!$B$8))</f>
        <v>17.063474036132387</v>
      </c>
      <c r="F158">
        <f>(B158^Settings!$B$7)*(E158^(1-Settings!$B$7))</f>
        <v>8.8874978617198153</v>
      </c>
      <c r="G158">
        <f>(Settings!$E$10/100)*F158</f>
        <v>1.7774995723439631</v>
      </c>
      <c r="H158">
        <f t="shared" si="11"/>
        <v>1.535953025395649</v>
      </c>
      <c r="I158">
        <f t="shared" si="12"/>
        <v>0.93056951329445348</v>
      </c>
      <c r="J158">
        <f>(B158*I158)/((1+(Settings!$E$11/100))^(A158-1))</f>
        <v>0.20408633730247525</v>
      </c>
      <c r="K158">
        <f t="shared" si="13"/>
        <v>64.757124690170158</v>
      </c>
    </row>
    <row r="159" spans="1:11" x14ac:dyDescent="0.35">
      <c r="A159">
        <f t="shared" si="10"/>
        <v>156</v>
      </c>
      <c r="B159">
        <f>B158*(1+(Settings!$E$7/100))</f>
        <v>4.6753371708225373</v>
      </c>
      <c r="C159">
        <f>C158*(1-(Settings!$E$8/100))+(Settings!$B$9*G158)</f>
        <v>51.592046263159894</v>
      </c>
      <c r="D159">
        <f>D158*(1-(Settings!$E$9/100))+(Settings!$B$10*G158)</f>
        <v>5.7712542357355074</v>
      </c>
      <c r="E159">
        <f>(C159^Settings!$B$8)*(D159^(1-Settings!$B$8))</f>
        <v>17.255457557727173</v>
      </c>
      <c r="F159">
        <f>(B159^Settings!$B$7)*(E159^(1-Settings!$B$7))</f>
        <v>8.9819308680924799</v>
      </c>
      <c r="G159">
        <f>(Settings!$E$10/100)*F159</f>
        <v>1.7963861736184961</v>
      </c>
      <c r="H159">
        <f t="shared" si="11"/>
        <v>1.5369040631586841</v>
      </c>
      <c r="I159">
        <f t="shared" si="12"/>
        <v>0.93094446482869753</v>
      </c>
      <c r="J159">
        <f>(B159*I159)/((1+(Settings!$E$11/100))^(A159-1))</f>
        <v>0.20216691654847604</v>
      </c>
      <c r="K159">
        <f t="shared" si="13"/>
        <v>64.959291606718637</v>
      </c>
    </row>
    <row r="160" spans="1:11" x14ac:dyDescent="0.35">
      <c r="A160">
        <f t="shared" si="10"/>
        <v>157</v>
      </c>
      <c r="B160">
        <f>B159*(1+(Settings!$E$7/100))</f>
        <v>4.7220905425307631</v>
      </c>
      <c r="C160">
        <f>C159*(1-(Settings!$E$8/100))+(Settings!$B$9*G159)</f>
        <v>52.176952894153345</v>
      </c>
      <c r="D160">
        <f>D159*(1-(Settings!$E$9/100))+(Settings!$B$10*G159)</f>
        <v>5.8354677683826468</v>
      </c>
      <c r="E160">
        <f>(C160^Settings!$B$8)*(D160^(1-Settings!$B$8))</f>
        <v>17.449267230065896</v>
      </c>
      <c r="F160">
        <f>(B160^Settings!$B$7)*(E160^(1-Settings!$B$7))</f>
        <v>9.0772804165777607</v>
      </c>
      <c r="G160">
        <f>(Settings!$E$10/100)*F160</f>
        <v>1.8154560833155522</v>
      </c>
      <c r="H160">
        <f t="shared" si="11"/>
        <v>1.5378409769691324</v>
      </c>
      <c r="I160">
        <f t="shared" si="12"/>
        <v>0.93131371050062184</v>
      </c>
      <c r="J160">
        <f>(B160*I160)/((1+(Settings!$E$11/100))^(A160-1))</f>
        <v>0.20026428839845023</v>
      </c>
      <c r="K160">
        <f t="shared" si="13"/>
        <v>65.15955589511708</v>
      </c>
    </row>
    <row r="161" spans="1:11" x14ac:dyDescent="0.35">
      <c r="A161">
        <f t="shared" si="10"/>
        <v>158</v>
      </c>
      <c r="B161">
        <f>B160*(1+(Settings!$E$7/100))</f>
        <v>4.7693114479560705</v>
      </c>
      <c r="C161">
        <f>C160*(1-(Settings!$E$8/100))+(Settings!$B$9*G160)</f>
        <v>52.767324311254278</v>
      </c>
      <c r="D161">
        <f>D160*(1-(Settings!$E$9/100))+(Settings!$B$10*G160)</f>
        <v>5.9003040213465496</v>
      </c>
      <c r="E161">
        <f>(C161^Settings!$B$8)*(D161^(1-Settings!$B$8))</f>
        <v>17.644921530836886</v>
      </c>
      <c r="F161">
        <f>(B161^Settings!$B$7)*(E161^(1-Settings!$B$7))</f>
        <v>9.1735558130589077</v>
      </c>
      <c r="G161">
        <f>(Settings!$E$10/100)*F161</f>
        <v>1.8347111626117816</v>
      </c>
      <c r="H161">
        <f t="shared" si="11"/>
        <v>1.5387639768403574</v>
      </c>
      <c r="I161">
        <f t="shared" si="12"/>
        <v>0.93167733929970842</v>
      </c>
      <c r="J161">
        <f>(B161*I161)/((1+(Settings!$E$11/100))^(A161-1))</f>
        <v>0.19837833905153454</v>
      </c>
      <c r="K161">
        <f t="shared" si="13"/>
        <v>65.35793423416861</v>
      </c>
    </row>
    <row r="162" spans="1:11" x14ac:dyDescent="0.35">
      <c r="A162">
        <f t="shared" si="10"/>
        <v>159</v>
      </c>
      <c r="B162">
        <f>B161*(1+(Settings!$E$7/100))</f>
        <v>4.8170045624356312</v>
      </c>
      <c r="C162">
        <f>C161*(1-(Settings!$E$8/100))+(Settings!$B$9*G161)</f>
        <v>53.363217871379796</v>
      </c>
      <c r="D162">
        <f>D161*(1-(Settings!$E$9/100))+(Settings!$B$10*G161)</f>
        <v>5.9657690571807969</v>
      </c>
      <c r="E162">
        <f>(C162^Settings!$B$8)*(D162^(1-Settings!$B$8))</f>
        <v>17.842439126102541</v>
      </c>
      <c r="F162">
        <f>(B162^Settings!$B$7)*(E162^(1-Settings!$B$7))</f>
        <v>9.2707664556613629</v>
      </c>
      <c r="G162">
        <f>(Settings!$E$10/100)*F162</f>
        <v>1.8541532911322727</v>
      </c>
      <c r="H162">
        <f t="shared" si="11"/>
        <v>1.539673269642704</v>
      </c>
      <c r="I162">
        <f t="shared" si="12"/>
        <v>0.93203543875744743</v>
      </c>
      <c r="J162">
        <f>(B162*I162)/((1+(Settings!$E$11/100))^(A162-1))</f>
        <v>0.19650895452733777</v>
      </c>
      <c r="K162">
        <f t="shared" si="13"/>
        <v>65.554443188695942</v>
      </c>
    </row>
    <row r="163" spans="1:11" x14ac:dyDescent="0.35">
      <c r="A163">
        <f t="shared" si="10"/>
        <v>160</v>
      </c>
      <c r="B163">
        <f>B162*(1+(Settings!$E$7/100))</f>
        <v>4.8651746080599878</v>
      </c>
      <c r="C163">
        <f>C162*(1-(Settings!$E$8/100))+(Settings!$B$9*G162)</f>
        <v>53.964691475971243</v>
      </c>
      <c r="D163">
        <f>D162*(1-(Settings!$E$9/100))+(Settings!$B$10*G162)</f>
        <v>6.0318690051504085</v>
      </c>
      <c r="E163">
        <f>(C163^Settings!$B$8)*(D163^(1-Settings!$B$8))</f>
        <v>18.041838872088825</v>
      </c>
      <c r="F163">
        <f>(B163^Settings!$B$7)*(E163^(1-Settings!$B$7))</f>
        <v>9.3689218356861215</v>
      </c>
      <c r="G163">
        <f>(Settings!$E$10/100)*F163</f>
        <v>1.8737843671372243</v>
      </c>
      <c r="H163">
        <f t="shared" si="11"/>
        <v>1.5405690591519428</v>
      </c>
      <c r="I163">
        <f t="shared" si="12"/>
        <v>0.93238809497364594</v>
      </c>
      <c r="J163">
        <f>(B163*I163)/((1+(Settings!$E$11/100))^(A163-1))</f>
        <v>0.19465602070155263</v>
      </c>
      <c r="K163">
        <f t="shared" si="13"/>
        <v>65.7490992093975</v>
      </c>
    </row>
    <row r="164" spans="1:11" x14ac:dyDescent="0.35">
      <c r="A164">
        <f t="shared" si="10"/>
        <v>161</v>
      </c>
      <c r="B164">
        <f>B163*(1+(Settings!$E$7/100))</f>
        <v>4.9138263541405873</v>
      </c>
      <c r="C164">
        <f>C163*(1-(Settings!$E$8/100))+(Settings!$B$9*G163)</f>
        <v>54.571803576875318</v>
      </c>
      <c r="D164">
        <f>D163*(1-(Settings!$E$9/100))+(Settings!$B$10*G163)</f>
        <v>6.0986100617611232</v>
      </c>
      <c r="E164">
        <f>(C164^Settings!$B$8)*(D164^(1-Settings!$B$8))</f>
        <v>18.243139816993772</v>
      </c>
      <c r="F164">
        <f>(B164^Settings!$B$7)*(E164^(1-Settings!$B$7))</f>
        <v>9.4680315385520082</v>
      </c>
      <c r="G164">
        <f>(Settings!$E$10/100)*F164</f>
        <v>1.8936063077104017</v>
      </c>
      <c r="H164">
        <f t="shared" si="11"/>
        <v>1.5414515460968807</v>
      </c>
      <c r="I164">
        <f t="shared" si="12"/>
        <v>0.93273539264217453</v>
      </c>
      <c r="J164">
        <f>(B164*I164)/((1+(Settings!$E$11/100))^(A164-1))</f>
        <v>0.19281942334029509</v>
      </c>
      <c r="K164">
        <f t="shared" si="13"/>
        <v>65.941918632737796</v>
      </c>
    </row>
    <row r="165" spans="1:11" x14ac:dyDescent="0.35">
      <c r="A165">
        <f t="shared" si="10"/>
        <v>162</v>
      </c>
      <c r="B165">
        <f>B164*(1+(Settings!$E$7/100))</f>
        <v>4.962964617681993</v>
      </c>
      <c r="C165">
        <f>C164*(1-(Settings!$E$8/100))+(Settings!$B$9*G164)</f>
        <v>55.184613182277175</v>
      </c>
      <c r="D165">
        <f>D164*(1-(Settings!$E$9/100))+(Settings!$B$10*G164)</f>
        <v>6.165998491296941</v>
      </c>
      <c r="E165">
        <f>(C165^Settings!$B$8)*(D165^(1-Settings!$B$8))</f>
        <v>18.446361202815215</v>
      </c>
      <c r="F165">
        <f>(B165^Settings!$B$7)*(E165^(1-Settings!$B$7))</f>
        <v>9.568105244746933</v>
      </c>
      <c r="G165">
        <f>(Settings!$E$10/100)*F165</f>
        <v>1.9136210489493868</v>
      </c>
      <c r="H165">
        <f t="shared" si="11"/>
        <v>1.5423209282061447</v>
      </c>
      <c r="I165">
        <f t="shared" si="12"/>
        <v>0.93307741507615782</v>
      </c>
      <c r="J165">
        <f>(B165*I165)/((1+(Settings!$E$11/100))^(A165-1))</f>
        <v>0.19099904813320873</v>
      </c>
      <c r="K165">
        <f t="shared" si="13"/>
        <v>66.132917680871003</v>
      </c>
    </row>
    <row r="166" spans="1:11" x14ac:dyDescent="0.35">
      <c r="A166">
        <f t="shared" si="10"/>
        <v>163</v>
      </c>
      <c r="B166">
        <f>B165*(1+(Settings!$E$7/100))</f>
        <v>5.012594263858813</v>
      </c>
      <c r="C166">
        <f>C165*(1-(Settings!$E$8/100))+(Settings!$B$9*G165)</f>
        <v>55.803179862686079</v>
      </c>
      <c r="D166">
        <f>D165*(1-(Settings!$E$9/100))+(Settings!$B$10*G165)</f>
        <v>6.2340406263659407</v>
      </c>
      <c r="E166">
        <f>(C166^Settings!$B$8)*(D166^(1-Settings!$B$8))</f>
        <v>18.651522467197974</v>
      </c>
      <c r="F166">
        <f>(B166^Settings!$B$7)*(E166^(1-Settings!$B$7))</f>
        <v>9.669152730788273</v>
      </c>
      <c r="G166">
        <f>(Settings!$E$10/100)*F166</f>
        <v>1.9338305461576546</v>
      </c>
      <c r="H166">
        <f t="shared" si="11"/>
        <v>1.543177400254172</v>
      </c>
      <c r="I166">
        <f t="shared" si="12"/>
        <v>0.93341424423263653</v>
      </c>
      <c r="J166">
        <f>(B166*I166)/((1+(Settings!$E$11/100))^(A166-1))</f>
        <v>0.1891947807253751</v>
      </c>
      <c r="K166">
        <f t="shared" si="13"/>
        <v>66.322112461596376</v>
      </c>
    </row>
    <row r="167" spans="1:11" x14ac:dyDescent="0.35">
      <c r="A167">
        <f t="shared" si="10"/>
        <v>164</v>
      </c>
      <c r="B167">
        <f>B166*(1+(Settings!$E$7/100))</f>
        <v>5.0627202064974011</v>
      </c>
      <c r="C167">
        <f>C166*(1-(Settings!$E$8/100))+(Settings!$B$9*G166)</f>
        <v>56.427563756974244</v>
      </c>
      <c r="D167">
        <f>D166*(1-(Settings!$E$9/100))+(Settings!$B$10*G166)</f>
        <v>6.3027428684543869</v>
      </c>
      <c r="E167">
        <f>(C167^Settings!$B$8)*(D167^(1-Settings!$B$8))</f>
        <v>18.858643245300673</v>
      </c>
      <c r="F167">
        <f>(B167^Settings!$B$7)*(E167^(1-Settings!$B$7))</f>
        <v>9.771183870192468</v>
      </c>
      <c r="G167">
        <f>(Settings!$E$10/100)*F167</f>
        <v>1.9542367740384936</v>
      </c>
      <c r="H167">
        <f t="shared" si="11"/>
        <v>1.5440211541064128</v>
      </c>
      <c r="I167">
        <f t="shared" si="12"/>
        <v>0.93374596073670513</v>
      </c>
      <c r="J167">
        <f>(B167*I167)/((1+(Settings!$E$11/100))^(A167-1))</f>
        <v>0.18740650674806439</v>
      </c>
      <c r="K167">
        <f t="shared" si="13"/>
        <v>66.509518968344437</v>
      </c>
    </row>
    <row r="168" spans="1:11" x14ac:dyDescent="0.35">
      <c r="A168">
        <f t="shared" si="10"/>
        <v>165</v>
      </c>
      <c r="B168">
        <f>B167*(1+(Settings!$E$7/100))</f>
        <v>5.1133474085623751</v>
      </c>
      <c r="C168">
        <f>C167*(1-(Settings!$E$8/100))+(Settings!$B$9*G167)</f>
        <v>57.057825578469405</v>
      </c>
      <c r="D168">
        <f>D167*(1-(Settings!$E$9/100))+(Settings!$B$10*G167)</f>
        <v>6.3721116884891487</v>
      </c>
      <c r="E168">
        <f>(C168^Settings!$B$8)*(D168^(1-Settings!$B$8))</f>
        <v>19.06774337168245</v>
      </c>
      <c r="F168">
        <f>(B168^Settings!$B$7)*(E168^(1-Settings!$B$7))</f>
        <v>9.8742086344539466</v>
      </c>
      <c r="G168">
        <f>(Settings!$E$10/100)*F168</f>
        <v>1.9748417268907894</v>
      </c>
      <c r="H168">
        <f t="shared" si="11"/>
        <v>1.5448523787637727</v>
      </c>
      <c r="I168">
        <f t="shared" si="12"/>
        <v>0.93407264390514444</v>
      </c>
      <c r="J168">
        <f>(B168*I168)/((1+(Settings!$E$11/100))^(A168-1))</f>
        <v>0.18563411184836506</v>
      </c>
      <c r="K168">
        <f t="shared" si="13"/>
        <v>66.695153080192796</v>
      </c>
    </row>
    <row r="169" spans="1:11" x14ac:dyDescent="0.35">
      <c r="A169">
        <f t="shared" si="10"/>
        <v>166</v>
      </c>
      <c r="B169">
        <f>B168*(1+(Settings!$E$7/100))</f>
        <v>5.1644808826479993</v>
      </c>
      <c r="C169">
        <f>C168*(1-(Settings!$E$8/100))+(Settings!$B$9*G168)</f>
        <v>57.694026621101727</v>
      </c>
      <c r="D169">
        <f>D168*(1-(Settings!$E$9/100))+(Settings!$B$10*G168)</f>
        <v>6.4421536274084445</v>
      </c>
      <c r="E169">
        <f>(C169^Settings!$B$8)*(D169^(1-Settings!$B$8))</f>
        <v>19.278842882209759</v>
      </c>
      <c r="F169">
        <f>(B169^Settings!$B$7)*(E169^(1-Settings!$B$7))</f>
        <v>9.9782370940335312</v>
      </c>
      <c r="G169">
        <f>(Settings!$E$10/100)*F169</f>
        <v>1.9956474188067064</v>
      </c>
      <c r="H169">
        <f t="shared" si="11"/>
        <v>1.5456712604063099</v>
      </c>
      <c r="I169">
        <f t="shared" si="12"/>
        <v>0.93439437176956275</v>
      </c>
      <c r="J169">
        <f>(B169*I169)/((1+(Settings!$E$11/100))^(A169-1))</f>
        <v>0.18387748171772519</v>
      </c>
      <c r="K169">
        <f t="shared" si="13"/>
        <v>66.879030561910525</v>
      </c>
    </row>
    <row r="170" spans="1:11" x14ac:dyDescent="0.35">
      <c r="A170">
        <f t="shared" si="10"/>
        <v>167</v>
      </c>
      <c r="B170">
        <f>B169*(1+(Settings!$E$7/100))</f>
        <v>5.2161256914744794</v>
      </c>
      <c r="C170">
        <f>C169*(1-(Settings!$E$8/100))+(Settings!$B$9*G169)</f>
        <v>58.336228765605725</v>
      </c>
      <c r="D170">
        <f>D169*(1-(Settings!$E$9/100))+(Settings!$B$10*G169)</f>
        <v>6.5128752967409458</v>
      </c>
      <c r="E170">
        <f>(C170^Settings!$B$8)*(D170^(1-Settings!$B$8))</f>
        <v>19.491962015983464</v>
      </c>
      <c r="F170">
        <f>(B170^Settings!$B$7)*(E170^(1-Settings!$B$7))</f>
        <v>10.083279419356385</v>
      </c>
      <c r="G170">
        <f>(Settings!$E$10/100)*F170</f>
        <v>2.0166558838712771</v>
      </c>
      <c r="H170">
        <f t="shared" si="11"/>
        <v>1.5464779824362052</v>
      </c>
      <c r="I170">
        <f t="shared" si="12"/>
        <v>0.9347112210990588</v>
      </c>
      <c r="J170">
        <f>(B170*I170)/((1+(Settings!$E$11/100))^(A170-1))</f>
        <v>0.18213650211944096</v>
      </c>
      <c r="K170">
        <f t="shared" si="13"/>
        <v>67.061167064029959</v>
      </c>
    </row>
    <row r="171" spans="1:11" x14ac:dyDescent="0.35">
      <c r="A171">
        <f t="shared" si="10"/>
        <v>168</v>
      </c>
      <c r="B171">
        <f>B170*(1+(Settings!$E$7/100))</f>
        <v>5.2682869483892238</v>
      </c>
      <c r="C171">
        <f>C170*(1-(Settings!$E$8/100))+(Settings!$B$9*G170)</f>
        <v>58.984494485777759</v>
      </c>
      <c r="D171">
        <f>D170*(1-(Settings!$E$9/100))+(Settings!$B$10*G170)</f>
        <v>6.5842833791932547</v>
      </c>
      <c r="E171">
        <f>(C171^Settings!$B$8)*(D171^(1-Settings!$B$8))</f>
        <v>19.707121217286474</v>
      </c>
      <c r="F171">
        <f>(B171^Settings!$B$7)*(E171^(1-Settings!$B$7))</f>
        <v>10.18934588181963</v>
      </c>
      <c r="G171">
        <f>(Settings!$E$10/100)*F171</f>
        <v>2.0378691763639263</v>
      </c>
      <c r="H171">
        <f t="shared" si="11"/>
        <v>1.5472727255200125</v>
      </c>
      <c r="I171">
        <f t="shared" si="12"/>
        <v>0.93502326742241537</v>
      </c>
      <c r="J171">
        <f>(B171*I171)/((1+(Settings!$E$11/100))^(A171-1))</f>
        <v>0.1804110589151231</v>
      </c>
      <c r="K171">
        <f t="shared" si="13"/>
        <v>67.241578122945086</v>
      </c>
    </row>
    <row r="172" spans="1:11" x14ac:dyDescent="0.35">
      <c r="A172">
        <f t="shared" si="10"/>
        <v>169</v>
      </c>
      <c r="B172">
        <f>B171*(1+(Settings!$E$7/100))</f>
        <v>5.3209698178731157</v>
      </c>
      <c r="C172">
        <f>C171*(1-(Settings!$E$8/100))+(Settings!$B$9*G171)</f>
        <v>59.638886854789739</v>
      </c>
      <c r="D172">
        <f>D171*(1-(Settings!$E$9/100))+(Settings!$B$10*G171)</f>
        <v>6.6563846292457818</v>
      </c>
      <c r="E172">
        <f>(C172^Settings!$B$8)*(D172^(1-Settings!$B$8))</f>
        <v>19.924341137552098</v>
      </c>
      <c r="F172">
        <f>(B172^Settings!$B$7)*(E172^(1-Settings!$B$7))</f>
        <v>10.296446854809789</v>
      </c>
      <c r="G172">
        <f>(Settings!$E$10/100)*F172</f>
        <v>2.0592893709619577</v>
      </c>
      <c r="H172">
        <f t="shared" si="11"/>
        <v>1.5480556676302228</v>
      </c>
      <c r="I172">
        <f t="shared" si="12"/>
        <v>0.93533058504984246</v>
      </c>
      <c r="J172">
        <f>(B172*I172)/((1+(Settings!$E$11/100))^(A172-1))</f>
        <v>0.17870103809017401</v>
      </c>
      <c r="K172">
        <f t="shared" si="13"/>
        <v>67.420279161035253</v>
      </c>
    </row>
    <row r="173" spans="1:11" x14ac:dyDescent="0.35">
      <c r="A173">
        <f t="shared" si="10"/>
        <v>170</v>
      </c>
      <c r="B173">
        <f>B172*(1+(Settings!$E$7/100))</f>
        <v>5.3741795160518473</v>
      </c>
      <c r="C173">
        <f>C172*(1-(Settings!$E$8/100))+(Settings!$B$9*G172)</f>
        <v>60.299469551559703</v>
      </c>
      <c r="D173">
        <f>D172*(1-(Settings!$E$9/100))+(Settings!$B$10*G172)</f>
        <v>6.7291858737570616</v>
      </c>
      <c r="E173">
        <f>(C173^Settings!$B$8)*(D173^(1-Settings!$B$8))</f>
        <v>20.143642637353349</v>
      </c>
      <c r="F173">
        <f>(B173^Settings!$B$7)*(E173^(1-Settings!$B$7))</f>
        <v>10.404592814730089</v>
      </c>
      <c r="G173">
        <f>(Settings!$E$10/100)*F173</f>
        <v>2.0809185629460178</v>
      </c>
      <c r="H173">
        <f t="shared" si="11"/>
        <v>1.5488269840861357</v>
      </c>
      <c r="I173">
        <f t="shared" si="12"/>
        <v>0.93563324709427509</v>
      </c>
      <c r="J173">
        <f>(B173*I173)/((1+(Settings!$E$11/100))^(A173-1))</f>
        <v>0.17700632577830669</v>
      </c>
      <c r="K173">
        <f t="shared" si="13"/>
        <v>67.597285486813561</v>
      </c>
    </row>
    <row r="174" spans="1:11" x14ac:dyDescent="0.35">
      <c r="A174">
        <f t="shared" si="10"/>
        <v>171</v>
      </c>
      <c r="B174">
        <f>B173*(1+(Settings!$E$7/100))</f>
        <v>5.4279213112123657</v>
      </c>
      <c r="C174">
        <f>C173*(1-(Settings!$E$8/100))+(Settings!$B$9*G173)</f>
        <v>60.966306867179924</v>
      </c>
      <c r="D174">
        <f>D173*(1-(Settings!$E$9/100))+(Settings!$B$10*G173)</f>
        <v>6.8026940125765218</v>
      </c>
      <c r="E174">
        <f>(C174^Settings!$B$8)*(D174^(1-Settings!$B$8))</f>
        <v>20.365046788413419</v>
      </c>
      <c r="F174">
        <f>(B174^Settings!$B$7)*(E174^(1-Settings!$B$7))</f>
        <v>10.513794342037803</v>
      </c>
      <c r="G174">
        <f>(Settings!$E$10/100)*F174</f>
        <v>2.1027588684075607</v>
      </c>
      <c r="H174">
        <f t="shared" si="11"/>
        <v>1.5495868475940704</v>
      </c>
      <c r="I174">
        <f t="shared" si="12"/>
        <v>0.93593132549224234</v>
      </c>
      <c r="J174">
        <f>(B174*I174)/((1+(Settings!$E$11/100))^(A174-1))</f>
        <v>0.17532680828513295</v>
      </c>
      <c r="K174">
        <f t="shared" si="13"/>
        <v>67.772612295098696</v>
      </c>
    </row>
    <row r="175" spans="1:11" x14ac:dyDescent="0.35">
      <c r="A175">
        <f t="shared" si="10"/>
        <v>172</v>
      </c>
      <c r="B175">
        <f>B174*(1+(Settings!$E$7/100))</f>
        <v>5.4822005243244893</v>
      </c>
      <c r="C175">
        <f>C174*(1-(Settings!$E$8/100))+(Settings!$B$9*G174)</f>
        <v>61.639463711403131</v>
      </c>
      <c r="D175">
        <f>D174*(1-(Settings!$E$9/100))+(Settings!$B$10*G174)</f>
        <v>6.8769160191657468</v>
      </c>
      <c r="E175">
        <f>(C175^Settings!$B$8)*(D175^(1-Settings!$B$8))</f>
        <v>20.588574875637555</v>
      </c>
      <c r="F175">
        <f>(B175^Settings!$B$7)*(E175^(1-Settings!$B$7))</f>
        <v>10.624062122291745</v>
      </c>
      <c r="G175">
        <f>(Settings!$E$10/100)*F175</f>
        <v>2.1248124244583493</v>
      </c>
      <c r="H175">
        <f t="shared" si="11"/>
        <v>1.5503354282869219</v>
      </c>
      <c r="I175">
        <f t="shared" si="12"/>
        <v>0.9362248910243165</v>
      </c>
      <c r="J175">
        <f>(B175*I175)/((1+(Settings!$E$11/100))^(A175-1))</f>
        <v>0.17366237211085228</v>
      </c>
      <c r="K175">
        <f t="shared" si="13"/>
        <v>67.946274667209551</v>
      </c>
    </row>
    <row r="176" spans="1:11" x14ac:dyDescent="0.35">
      <c r="A176">
        <f t="shared" si="10"/>
        <v>173</v>
      </c>
      <c r="B176">
        <f>B175*(1+(Settings!$E$7/100))</f>
        <v>5.537022529567734</v>
      </c>
      <c r="C176">
        <f>C175*(1-(Settings!$E$8/100))+(Settings!$B$9*G175)</f>
        <v>62.319005619187585</v>
      </c>
      <c r="D176">
        <f>D175*(1-(Settings!$E$9/100))+(Settings!$B$10*G175)</f>
        <v>6.9518589412282674</v>
      </c>
      <c r="E176">
        <f>(C176^Settings!$B$8)*(D176^(1-Settings!$B$8))</f>
        <v>20.814248399166466</v>
      </c>
      <c r="F176">
        <f>(B176^Settings!$B$7)*(E176^(1-Settings!$B$7))</f>
        <v>10.73540694720996</v>
      </c>
      <c r="G176">
        <f>(Settings!$E$10/100)*F176</f>
        <v>2.147081389441992</v>
      </c>
      <c r="H176">
        <f t="shared" si="11"/>
        <v>1.5510728937630753</v>
      </c>
      <c r="I176">
        <f t="shared" si="12"/>
        <v>0.93651401333515094</v>
      </c>
      <c r="J176">
        <f>(B176*I176)/((1+(Settings!$E$11/100))^(A176-1))</f>
        <v>0.17201290397206687</v>
      </c>
      <c r="K176">
        <f t="shared" si="13"/>
        <v>68.118287571181611</v>
      </c>
    </row>
    <row r="177" spans="1:11" x14ac:dyDescent="0.35">
      <c r="A177">
        <f t="shared" si="10"/>
        <v>174</v>
      </c>
      <c r="B177">
        <f>B176*(1+(Settings!$E$7/100))</f>
        <v>5.5923927548634111</v>
      </c>
      <c r="C177">
        <f>C176*(1-(Settings!$E$8/100))+(Settings!$B$9*G176)</f>
        <v>63.004998757301621</v>
      </c>
      <c r="D177">
        <f>D176*(1-(Settings!$E$9/100))+(Settings!$B$10*G176)</f>
        <v>7.0275299013479007</v>
      </c>
      <c r="E177">
        <f>(C177^Settings!$B$8)*(D177^(1-Settings!$B$8))</f>
        <v>21.042089076451614</v>
      </c>
      <c r="F177">
        <f>(B177^Settings!$B$7)*(E177^(1-Settings!$B$7))</f>
        <v>10.847839715737807</v>
      </c>
      <c r="G177">
        <f>(Settings!$E$10/100)*F177</f>
        <v>2.1695679431475616</v>
      </c>
      <c r="H177">
        <f t="shared" si="11"/>
        <v>1.5517994091246914</v>
      </c>
      <c r="I177">
        <f t="shared" si="12"/>
        <v>0.93679876095312042</v>
      </c>
      <c r="J177">
        <f>(B177*I177)/((1+(Settings!$E$11/100))^(A177-1))</f>
        <v>0.17037829082275111</v>
      </c>
      <c r="K177">
        <f t="shared" si="13"/>
        <v>68.288665862004365</v>
      </c>
    </row>
    <row r="178" spans="1:11" x14ac:dyDescent="0.35">
      <c r="A178">
        <f t="shared" si="10"/>
        <v>175</v>
      </c>
      <c r="B178">
        <f>B177*(1+(Settings!$E$7/100))</f>
        <v>5.6483166824120454</v>
      </c>
      <c r="C178">
        <f>C177*(1-(Settings!$E$8/100))+(Settings!$B$9*G177)</f>
        <v>63.697509930988396</v>
      </c>
      <c r="D178">
        <f>D177*(1-(Settings!$E$9/100))+(Settings!$B$10*G177)</f>
        <v>7.1039360976356987</v>
      </c>
      <c r="E178">
        <f>(C178^Settings!$B$8)*(D178^(1-Settings!$B$8))</f>
        <v>21.272118844352502</v>
      </c>
      <c r="F178">
        <f>(B178^Settings!$B$7)*(E178^(1-Settings!$B$7))</f>
        <v>10.961371435126532</v>
      </c>
      <c r="G178">
        <f>(Settings!$E$10/100)*F178</f>
        <v>2.1922742870253065</v>
      </c>
      <c r="H178">
        <f t="shared" si="11"/>
        <v>1.5525151370153858</v>
      </c>
      <c r="I178">
        <f t="shared" si="12"/>
        <v>0.93707920130957389</v>
      </c>
      <c r="J178">
        <f>(B178*I178)/((1+(Settings!$E$11/100))^(A178-1))</f>
        <v>0.16875841987440143</v>
      </c>
      <c r="K178">
        <f t="shared" si="13"/>
        <v>68.457424281878772</v>
      </c>
    </row>
    <row r="179" spans="1:11" x14ac:dyDescent="0.35">
      <c r="A179">
        <f t="shared" si="10"/>
        <v>176</v>
      </c>
      <c r="B179">
        <f>B178*(1+(Settings!$E$7/100))</f>
        <v>5.7047998492361662</v>
      </c>
      <c r="C179">
        <f>C178*(1-(Settings!$E$8/100))+(Settings!$B$9*G178)</f>
        <v>64.396606590691405</v>
      </c>
      <c r="D179">
        <f>D178*(1-(Settings!$E$9/100))+(Settings!$B$10*G178)</f>
        <v>7.1810848043855149</v>
      </c>
      <c r="E179">
        <f>(C179^Settings!$B$8)*(D179^(1-Settings!$B$8))</f>
        <v>21.504359861256184</v>
      </c>
      <c r="F179">
        <f>(B179^Settings!$B$7)*(E179^(1-Settings!$B$7))</f>
        <v>11.076013222022379</v>
      </c>
      <c r="G179">
        <f>(Settings!$E$10/100)*F179</f>
        <v>2.2152026444044757</v>
      </c>
      <c r="H179">
        <f t="shared" si="11"/>
        <v>1.5532202376572957</v>
      </c>
      <c r="I179">
        <f t="shared" si="12"/>
        <v>0.9373554007577044</v>
      </c>
      <c r="J179">
        <f>(B179*I179)/((1+(Settings!$E$11/100))^(A179-1))</f>
        <v>0.16715317861539117</v>
      </c>
      <c r="K179">
        <f t="shared" si="13"/>
        <v>68.624577460494166</v>
      </c>
    </row>
    <row r="180" spans="1:11" x14ac:dyDescent="0.35">
      <c r="A180">
        <f t="shared" si="10"/>
        <v>177</v>
      </c>
      <c r="B180">
        <f>B179*(1+(Settings!$E$7/100))</f>
        <v>5.7618478477285278</v>
      </c>
      <c r="C180">
        <f>C179*(1-(Settings!$E$8/100))+(Settings!$B$9*G179)</f>
        <v>65.102356838841601</v>
      </c>
      <c r="D180">
        <f>D179*(1-(Settings!$E$9/100))+(Settings!$B$10*G179)</f>
        <v>7.2589833727382516</v>
      </c>
      <c r="E180">
        <f>(C180^Settings!$B$8)*(D180^(1-Settings!$B$8))</f>
        <v>21.738834509219291</v>
      </c>
      <c r="F180">
        <f>(B180^Settings!$B$7)*(E180^(1-Settings!$B$7))</f>
        <v>11.191776303566465</v>
      </c>
      <c r="G180">
        <f>(Settings!$E$10/100)*F180</f>
        <v>2.238355260713293</v>
      </c>
      <c r="H180">
        <f t="shared" si="11"/>
        <v>1.5539148688875648</v>
      </c>
      <c r="I180">
        <f t="shared" si="12"/>
        <v>0.93762742459105175</v>
      </c>
      <c r="J180">
        <f>(B180*I180)/((1+(Settings!$E$11/100))^(A180-1))</f>
        <v>0.16556245482955523</v>
      </c>
      <c r="K180">
        <f t="shared" si="13"/>
        <v>68.790139915323721</v>
      </c>
    </row>
    <row r="181" spans="1:11" x14ac:dyDescent="0.35">
      <c r="A181">
        <f t="shared" si="10"/>
        <v>178</v>
      </c>
      <c r="B181">
        <f>B180*(1+(Settings!$E$7/100))</f>
        <v>5.8194663262058128</v>
      </c>
      <c r="C181">
        <f>C180*(1-(Settings!$E$8/100))+(Settings!$B$9*G180)</f>
        <v>65.814829436706731</v>
      </c>
      <c r="D181">
        <f>D180*(1-(Settings!$E$9/100))+(Settings!$B$10*G180)</f>
        <v>7.3376392313548155</v>
      </c>
      <c r="E181">
        <f>(C181^Settings!$B$8)*(D181^(1-Settings!$B$8))</f>
        <v>21.975565396132701</v>
      </c>
      <c r="F181">
        <f>(B181^Settings!$B$7)*(E181^(1-Settings!$B$7))</f>
        <v>11.308672018505444</v>
      </c>
      <c r="G181">
        <f>(Settings!$E$10/100)*F181</f>
        <v>2.2617344037010887</v>
      </c>
      <c r="H181">
        <f t="shared" si="11"/>
        <v>1.5545991861942425</v>
      </c>
      <c r="I181">
        <f t="shared" si="12"/>
        <v>0.93789533706164196</v>
      </c>
      <c r="J181">
        <f>(B181*I181)/((1+(Settings!$E$11/100))^(A181-1))</f>
        <v>0.16398613661402942</v>
      </c>
      <c r="K181">
        <f t="shared" si="13"/>
        <v>68.954126051937749</v>
      </c>
    </row>
    <row r="182" spans="1:11" x14ac:dyDescent="0.35">
      <c r="A182">
        <f t="shared" si="10"/>
        <v>179</v>
      </c>
      <c r="B182">
        <f>B181*(1+(Settings!$E$7/100))</f>
        <v>5.8776609894678709</v>
      </c>
      <c r="C182">
        <f>C181*(1-(Settings!$E$8/100))+(Settings!$B$9*G181)</f>
        <v>66.534093811303578</v>
      </c>
      <c r="D182">
        <f>D181*(1-(Settings!$E$9/100))+(Settings!$B$10*G181)</f>
        <v>7.4170598870978273</v>
      </c>
      <c r="E182">
        <f>(C182^Settings!$B$8)*(D182^(1-Settings!$B$8))</f>
        <v>22.214575357909133</v>
      </c>
      <c r="F182">
        <f>(B182^Settings!$B$7)*(E182^(1-Settings!$B$7))</f>
        <v>11.426711818313123</v>
      </c>
      <c r="G182">
        <f>(Settings!$E$10/100)*F182</f>
        <v>2.2853423636626249</v>
      </c>
      <c r="H182">
        <f t="shared" si="11"/>
        <v>1.5552733427516214</v>
      </c>
      <c r="I182">
        <f t="shared" si="12"/>
        <v>0.93815920139777609</v>
      </c>
      <c r="J182">
        <f>(B182*I182)/((1+(Settings!$E$11/100))^(A182-1))</f>
        <v>0.16242411239636542</v>
      </c>
      <c r="K182">
        <f t="shared" si="13"/>
        <v>69.116550164334114</v>
      </c>
    </row>
    <row r="183" spans="1:11" x14ac:dyDescent="0.35">
      <c r="A183">
        <f t="shared" si="10"/>
        <v>180</v>
      </c>
      <c r="B183">
        <f>B182*(1+(Settings!$E$7/100))</f>
        <v>5.9364375993625496</v>
      </c>
      <c r="C183">
        <f>C182*(1-(Settings!$E$8/100))+(Settings!$B$9*G182)</f>
        <v>67.260220062373875</v>
      </c>
      <c r="D183">
        <f>D182*(1-(Settings!$E$9/100))+(Settings!$B$10*G182)</f>
        <v>7.4972529257221332</v>
      </c>
      <c r="E183">
        <f>(C183^Settings!$B$8)*(D183^(1-Settings!$B$8))</f>
        <v>22.455887460693841</v>
      </c>
      <c r="F183">
        <f>(B183^Settings!$B$7)*(E183^(1-Settings!$B$7))</f>
        <v>11.545907268323134</v>
      </c>
      <c r="G183">
        <f>(Settings!$E$10/100)*F183</f>
        <v>2.3091814536646269</v>
      </c>
      <c r="H183">
        <f t="shared" si="11"/>
        <v>1.5559374894550126</v>
      </c>
      <c r="I183">
        <f t="shared" si="12"/>
        <v>0.93841907982147343</v>
      </c>
      <c r="J183">
        <f>(B183*I183)/((1+(Settings!$E$11/100))^(A183-1))</f>
        <v>0.16087627095094537</v>
      </c>
      <c r="K183">
        <f t="shared" si="13"/>
        <v>69.277426435285065</v>
      </c>
    </row>
    <row r="184" spans="1:11" x14ac:dyDescent="0.35">
      <c r="A184">
        <f t="shared" si="10"/>
        <v>181</v>
      </c>
      <c r="B184">
        <f>B183*(1+(Settings!$E$7/100))</f>
        <v>5.9958019753561755</v>
      </c>
      <c r="C184">
        <f>C183*(1-(Settings!$E$8/100))+(Settings!$B$9*G183)</f>
        <v>67.993278969424551</v>
      </c>
      <c r="D184">
        <f>D183*(1-(Settings!$E$9/100))+(Settings!$B$10*G183)</f>
        <v>7.5782260125741532</v>
      </c>
      <c r="E184">
        <f>(C184^Settings!$B$8)*(D184^(1-Settings!$B$8))</f>
        <v>22.699525003098728</v>
      </c>
      <c r="F184">
        <f>(B184^Settings!$B$7)*(E184^(1-Settings!$B$7))</f>
        <v>11.666270048872786</v>
      </c>
      <c r="G184">
        <f>(Settings!$E$10/100)*F184</f>
        <v>2.3332540097745573</v>
      </c>
      <c r="H184">
        <f t="shared" si="11"/>
        <v>1.5565917749549774</v>
      </c>
      <c r="I184">
        <f t="shared" si="12"/>
        <v>0.93867503356557869</v>
      </c>
      <c r="J184">
        <f>(B184*I184)/((1+(Settings!$E$11/100))^(A184-1))</f>
        <v>0.15934250141471706</v>
      </c>
      <c r="K184">
        <f t="shared" si="13"/>
        <v>69.436768936699778</v>
      </c>
    </row>
    <row r="185" spans="1:11" x14ac:dyDescent="0.35">
      <c r="A185">
        <f t="shared" si="10"/>
        <v>182</v>
      </c>
      <c r="B185">
        <f>B184*(1+(Settings!$E$7/100))</f>
        <v>6.0557599951097369</v>
      </c>
      <c r="C185">
        <f>C184*(1-(Settings!$E$8/100))+(Settings!$B$9*G184)</f>
        <v>68.733341998833154</v>
      </c>
      <c r="D185">
        <f>D184*(1-(Settings!$E$9/100))+(Settings!$B$10*G184)</f>
        <v>7.6599868933001254</v>
      </c>
      <c r="E185">
        <f>(C185^Settings!$B$8)*(D185^(1-Settings!$B$8))</f>
        <v>22.945511518459924</v>
      </c>
      <c r="F185">
        <f>(B185^Settings!$B$7)*(E185^(1-Settings!$B$7))</f>
        <v>11.787811956458215</v>
      </c>
      <c r="G185">
        <f>(Settings!$E$10/100)*F185</f>
        <v>2.3575623912916432</v>
      </c>
      <c r="H185">
        <f t="shared" si="11"/>
        <v>1.5572363456910228</v>
      </c>
      <c r="I185">
        <f t="shared" si="12"/>
        <v>0.93892712289054314</v>
      </c>
      <c r="J185">
        <f>(B185*I185)/((1+(Settings!$E$11/100))^(A185-1))</f>
        <v>0.15782269330227094</v>
      </c>
      <c r="K185">
        <f t="shared" si="13"/>
        <v>69.594591630002043</v>
      </c>
    </row>
    <row r="186" spans="1:11" x14ac:dyDescent="0.35">
      <c r="A186">
        <f t="shared" si="10"/>
        <v>183</v>
      </c>
      <c r="B186">
        <f>B185*(1+(Settings!$E$7/100))</f>
        <v>6.1163175950608339</v>
      </c>
      <c r="C186">
        <f>C185*(1-(Settings!$E$8/100))+(Settings!$B$9*G185)</f>
        <v>69.480481311018963</v>
      </c>
      <c r="D186">
        <f>D185*(1-(Settings!$E$9/100))+(Settings!$B$10*G185)</f>
        <v>7.7425433945632864</v>
      </c>
      <c r="E186">
        <f>(C186^Settings!$B$8)*(D186^(1-Settings!$B$8))</f>
        <v>23.193870777119283</v>
      </c>
      <c r="F186">
        <f>(B186^Settings!$B$7)*(E186^(1-Settings!$B$7))</f>
        <v>11.910544904900949</v>
      </c>
      <c r="G186">
        <f>(Settings!$E$10/100)*F186</f>
        <v>2.3821089809801896</v>
      </c>
      <c r="H186">
        <f t="shared" si="11"/>
        <v>1.5578713459247675</v>
      </c>
      <c r="I186">
        <f t="shared" si="12"/>
        <v>0.93917540710088243</v>
      </c>
      <c r="J186">
        <f>(B186*I186)/((1+(Settings!$E$11/100))^(A186-1))</f>
        <v>0.15631673652027905</v>
      </c>
      <c r="K186">
        <f t="shared" si="13"/>
        <v>69.750908366522324</v>
      </c>
    </row>
    <row r="187" spans="1:11" x14ac:dyDescent="0.35">
      <c r="A187">
        <f t="shared" si="10"/>
        <v>184</v>
      </c>
      <c r="B187">
        <f>B186*(1+(Settings!$E$7/100))</f>
        <v>6.1774807710114423</v>
      </c>
      <c r="C187">
        <f>C186*(1-(Settings!$E$8/100))+(Settings!$B$9*G186)</f>
        <v>70.23476976768076</v>
      </c>
      <c r="D187">
        <f>D186*(1-(Settings!$E$9/100))+(Settings!$B$10*G186)</f>
        <v>7.825903424770039</v>
      </c>
      <c r="E187">
        <f>(C187^Settings!$B$8)*(D187^(1-Settings!$B$8))</f>
        <v>23.444626788729821</v>
      </c>
      <c r="F187">
        <f>(B187^Settings!$B$7)*(E187^(1-Settings!$B$7))</f>
        <v>12.034480926526005</v>
      </c>
      <c r="G187">
        <f>(Settings!$E$10/100)*F187</f>
        <v>2.4068961853052011</v>
      </c>
      <c r="H187">
        <f t="shared" si="11"/>
        <v>1.5584969177725947</v>
      </c>
      <c r="I187">
        <f t="shared" si="12"/>
        <v>0.93941994456132416</v>
      </c>
      <c r="J187">
        <f>(B187*I187)/((1+(Settings!$E$11/100))^(A187-1))</f>
        <v>0.15482452138131592</v>
      </c>
      <c r="K187">
        <f t="shared" si="13"/>
        <v>69.905732887903639</v>
      </c>
    </row>
    <row r="188" spans="1:11" x14ac:dyDescent="0.35">
      <c r="A188">
        <f t="shared" si="10"/>
        <v>185</v>
      </c>
      <c r="B188">
        <f>B187*(1+(Settings!$E$7/100))</f>
        <v>6.2392555787215569</v>
      </c>
      <c r="C188">
        <f>C187*(1-(Settings!$E$8/100))+(Settings!$B$9*G187)</f>
        <v>70.996280939101823</v>
      </c>
      <c r="D188">
        <f>D187*(1-(Settings!$E$9/100))+(Settings!$B$10*G187)</f>
        <v>7.9100749748051582</v>
      </c>
      <c r="E188">
        <f>(C188^Settings!$B$8)*(D188^(1-Settings!$B$8))</f>
        <v>23.697803804585476</v>
      </c>
      <c r="F188">
        <f>(B188^Settings!$B$7)*(E188^(1-Settings!$B$7))</f>
        <v>12.15963217335166</v>
      </c>
      <c r="G188">
        <f>(Settings!$E$10/100)*F188</f>
        <v>2.4319264346703324</v>
      </c>
      <c r="H188">
        <f t="shared" si="11"/>
        <v>1.5591132012377935</v>
      </c>
      <c r="I188">
        <f t="shared" si="12"/>
        <v>0.93966079271264724</v>
      </c>
      <c r="J188">
        <f>(B188*I188)/((1+(Settings!$E$11/100))^(A188-1))</f>
        <v>0.15334593861707999</v>
      </c>
      <c r="K188">
        <f t="shared" si="13"/>
        <v>70.059078826520718</v>
      </c>
    </row>
    <row r="189" spans="1:11" x14ac:dyDescent="0.35">
      <c r="A189">
        <f t="shared" si="10"/>
        <v>186</v>
      </c>
      <c r="B189">
        <f>B188*(1+(Settings!$E$7/100))</f>
        <v>6.3016481345087723</v>
      </c>
      <c r="C189">
        <f>C188*(1-(Settings!$E$8/100))+(Settings!$B$9*G188)</f>
        <v>71.765089111523096</v>
      </c>
      <c r="D189">
        <f>D188*(1-(Settings!$E$9/100))+(Settings!$B$10*G188)</f>
        <v>7.9950661187760881</v>
      </c>
      <c r="E189">
        <f>(C189^Settings!$B$8)*(D189^(1-Settings!$B$8))</f>
        <v>23.953426319975293</v>
      </c>
      <c r="F189">
        <f>(B189^Settings!$B$7)*(E189^(1-Settings!$B$7))</f>
        <v>12.286010918291</v>
      </c>
      <c r="G189">
        <f>(Settings!$E$10/100)*F189</f>
        <v>2.4572021836582003</v>
      </c>
      <c r="H189">
        <f t="shared" si="11"/>
        <v>1.5597203342422066</v>
      </c>
      <c r="I189">
        <f t="shared" si="12"/>
        <v>0.93989800808722501</v>
      </c>
      <c r="J189">
        <f>(B189*I189)/((1+(Settings!$E$11/100))^(A189-1))</f>
        <v>0.15188087939103562</v>
      </c>
      <c r="K189">
        <f t="shared" si="13"/>
        <v>70.210959705911748</v>
      </c>
    </row>
    <row r="190" spans="1:11" x14ac:dyDescent="0.35">
      <c r="A190">
        <f t="shared" si="10"/>
        <v>187</v>
      </c>
      <c r="B190">
        <f>B189*(1+(Settings!$E$7/100))</f>
        <v>6.3646646158538598</v>
      </c>
      <c r="C190">
        <f>C189*(1-(Settings!$E$8/100))+(Settings!$B$9*G189)</f>
        <v>72.541269294585007</v>
      </c>
      <c r="D190">
        <f>D189*(1-(Settings!$E$9/100))+(Settings!$B$10*G189)</f>
        <v>8.0808850147663858</v>
      </c>
      <c r="E190">
        <f>(C190^Settings!$B$8)*(D190^(1-Settings!$B$8))</f>
        <v>24.211519076562396</v>
      </c>
      <c r="F190">
        <f>(B190^Settings!$B$7)*(E190^(1-Settings!$B$7))</f>
        <v>12.41362955636535</v>
      </c>
      <c r="G190">
        <f>(Settings!$E$10/100)*F190</f>
        <v>2.4827259112730702</v>
      </c>
      <c r="H190">
        <f t="shared" si="11"/>
        <v>1.5603184526573812</v>
      </c>
      <c r="I190">
        <f t="shared" si="12"/>
        <v>0.94013164632427348</v>
      </c>
      <c r="J190">
        <f>(B190*I190)/((1+(Settings!$E$11/100))^(A190-1))</f>
        <v>0.15042923531049118</v>
      </c>
      <c r="K190">
        <f t="shared" si="13"/>
        <v>70.361388941222245</v>
      </c>
    </row>
    <row r="191" spans="1:11" x14ac:dyDescent="0.35">
      <c r="A191">
        <f t="shared" si="10"/>
        <v>188</v>
      </c>
      <c r="B191">
        <f>B190*(1+(Settings!$E$7/100))</f>
        <v>6.4283112620123983</v>
      </c>
      <c r="C191">
        <f>C190*(1-(Settings!$E$8/100))+(Settings!$B$9*G190)</f>
        <v>73.324897228839063</v>
      </c>
      <c r="D191">
        <f>D190*(1-(Settings!$E$9/100))+(Settings!$B$10*G190)</f>
        <v>8.167539905598364</v>
      </c>
      <c r="E191">
        <f>(C191^Settings!$B$8)*(D191^(1-Settings!$B$8))</f>
        <v>24.472107064787902</v>
      </c>
      <c r="F191">
        <f>(B191^Settings!$B$7)*(E191^(1-Settings!$B$7))</f>
        <v>12.542500605929794</v>
      </c>
      <c r="G191">
        <f>(Settings!$E$10/100)*F191</f>
        <v>2.5085001211859588</v>
      </c>
      <c r="H191">
        <f t="shared" si="11"/>
        <v>1.5609076903352479</v>
      </c>
      <c r="I191">
        <f t="shared" si="12"/>
        <v>0.94036176218481715</v>
      </c>
      <c r="J191">
        <f>(B191*I191)/((1+(Settings!$E$11/100))^(A191-1))</f>
        <v>0.14899089843813385</v>
      </c>
      <c r="K191">
        <f t="shared" si="13"/>
        <v>70.510379839660374</v>
      </c>
    </row>
    <row r="192" spans="1:11" x14ac:dyDescent="0.35">
      <c r="A192">
        <f t="shared" si="10"/>
        <v>189</v>
      </c>
      <c r="B192">
        <f>B191*(1+(Settings!$E$7/100))</f>
        <v>6.4925943746325228</v>
      </c>
      <c r="C192">
        <f>C191*(1-(Settings!$E$8/100))+(Settings!$B$9*G191)</f>
        <v>74.116049393329632</v>
      </c>
      <c r="D192">
        <f>D191*(1-(Settings!$E$9/100))+(Settings!$B$10*G191)</f>
        <v>8.2550391196049926</v>
      </c>
      <c r="E192">
        <f>(C192^Settings!$B$8)*(D192^(1-Settings!$B$8))</f>
        <v>24.735215526299989</v>
      </c>
      <c r="F192">
        <f>(B192^Settings!$B$7)*(E192^(1-Settings!$B$7))</f>
        <v>12.67263670991078</v>
      </c>
      <c r="G192">
        <f>(Settings!$E$10/100)*F192</f>
        <v>2.5345273419821561</v>
      </c>
      <c r="H192">
        <f t="shared" si="11"/>
        <v>1.5614881791383179</v>
      </c>
      <c r="I192">
        <f t="shared" si="12"/>
        <v>0.94058840956637335</v>
      </c>
      <c r="J192">
        <f>(B192*I192)/((1+(Settings!$E$11/100))^(A192-1))</f>
        <v>0.14756576130303484</v>
      </c>
      <c r="K192">
        <f t="shared" si="13"/>
        <v>70.657945600963401</v>
      </c>
    </row>
    <row r="193" spans="1:11" x14ac:dyDescent="0.35">
      <c r="A193">
        <f t="shared" si="10"/>
        <v>190</v>
      </c>
      <c r="B193">
        <f>B192*(1+(Settings!$E$7/100))</f>
        <v>6.557520318378848</v>
      </c>
      <c r="C193">
        <f>C192*(1-(Settings!$E$8/100))+(Settings!$B$9*G192)</f>
        <v>74.914803013246967</v>
      </c>
      <c r="D193">
        <f>D192*(1-(Settings!$E$9/100))+(Settings!$B$10*G192)</f>
        <v>8.3433910714111086</v>
      </c>
      <c r="E193">
        <f>(C193^Settings!$B$8)*(D193^(1-Settings!$B$8))</f>
        <v>25.000869956408451</v>
      </c>
      <c r="F193">
        <f>(B193^Settings!$B$7)*(E193^(1-Settings!$B$7))</f>
        <v>12.804050637056061</v>
      </c>
      <c r="G193">
        <f>(Settings!$E$10/100)*F193</f>
        <v>2.5608101274112123</v>
      </c>
      <c r="H193">
        <f t="shared" si="11"/>
        <v>1.562060048969423</v>
      </c>
      <c r="I193">
        <f t="shared" si="12"/>
        <v>0.94081164151736474</v>
      </c>
      <c r="J193">
        <f>(B193*I193)/((1+(Settings!$E$11/100))^(A193-1))</f>
        <v>0.14615371691114429</v>
      </c>
      <c r="K193">
        <f t="shared" si="13"/>
        <v>70.804099317874545</v>
      </c>
    </row>
    <row r="194" spans="1:11" x14ac:dyDescent="0.35">
      <c r="A194">
        <f t="shared" si="10"/>
        <v>191</v>
      </c>
      <c r="B194">
        <f>B193*(1+(Settings!$E$7/100))</f>
        <v>6.6230955215626368</v>
      </c>
      <c r="C194">
        <f>C193*(1-(Settings!$E$8/100))+(Settings!$B$9*G193)</f>
        <v>75.721236067652129</v>
      </c>
      <c r="D194">
        <f>D193*(1-(Settings!$E$9/100))+(Settings!$B$10*G193)</f>
        <v>8.4326042627240074</v>
      </c>
      <c r="E194">
        <f>(C194^Settings!$B$8)*(D194^(1-Settings!$B$8))</f>
        <v>25.26909610656492</v>
      </c>
      <c r="F194">
        <f>(B194^Settings!$B$7)*(E194^(1-Settings!$B$7))</f>
        <v>12.936755283197019</v>
      </c>
      <c r="G194">
        <f>(Settings!$E$10/100)*F194</f>
        <v>2.5873510566394042</v>
      </c>
      <c r="H194">
        <f t="shared" si="11"/>
        <v>1.5626234278009934</v>
      </c>
      <c r="I194">
        <f t="shared" si="12"/>
        <v>0.94103151025126552</v>
      </c>
      <c r="J194">
        <f>(B194*I194)/((1+(Settings!$E$11/100))^(A194-1))</f>
        <v>0.14475465875528995</v>
      </c>
      <c r="K194">
        <f t="shared" si="13"/>
        <v>70.948853976629835</v>
      </c>
    </row>
    <row r="195" spans="1:11" x14ac:dyDescent="0.35">
      <c r="A195">
        <f t="shared" si="10"/>
        <v>192</v>
      </c>
      <c r="B195">
        <f>B194*(1+(Settings!$E$7/100))</f>
        <v>6.6893264767782634</v>
      </c>
      <c r="C195">
        <f>C194*(1-(Settings!$E$8/100))+(Settings!$B$9*G194)</f>
        <v>76.535427297274552</v>
      </c>
      <c r="D195">
        <f>D194*(1-(Settings!$E$9/100))+(Settings!$B$10*G194)</f>
        <v>8.5226872831334681</v>
      </c>
      <c r="E195">
        <f>(C195^Settings!$B$8)*(D195^(1-Settings!$B$8))</f>
        <v>25.539919986868945</v>
      </c>
      <c r="F195">
        <f>(B195^Settings!$B$7)*(E195^(1-Settings!$B$7))</f>
        <v>13.07076367252353</v>
      </c>
      <c r="G195">
        <f>(Settings!$E$10/100)*F195</f>
        <v>2.6141527345047062</v>
      </c>
      <c r="H195">
        <f t="shared" si="11"/>
        <v>1.5631784417038908</v>
      </c>
      <c r="I195">
        <f t="shared" si="12"/>
        <v>0.94124806716048537</v>
      </c>
      <c r="J195">
        <f>(B195*I195)/((1+(Settings!$E$11/100))^(A195-1))</f>
        <v>0.14336848082469611</v>
      </c>
      <c r="K195">
        <f t="shared" si="13"/>
        <v>71.092222457454525</v>
      </c>
    </row>
    <row r="196" spans="1:11" x14ac:dyDescent="0.35">
      <c r="A196">
        <f t="shared" si="10"/>
        <v>193</v>
      </c>
      <c r="B196">
        <f>B195*(1+(Settings!$E$7/100))</f>
        <v>6.7562197415460465</v>
      </c>
      <c r="C196">
        <f>C195*(1-(Settings!$E$8/100))+(Settings!$B$9*G195)</f>
        <v>77.357456212383298</v>
      </c>
      <c r="D196">
        <f>D195*(1-(Settings!$E$9/100))+(Settings!$B$10*G195)</f>
        <v>8.6136488109212692</v>
      </c>
      <c r="E196">
        <f>(C196^Settings!$B$8)*(D196^(1-Settings!$B$8))</f>
        <v>25.813367868600359</v>
      </c>
      <c r="F196">
        <f>(B196^Settings!$B$7)*(E196^(1-Settings!$B$7))</f>
        <v>13.206088958871517</v>
      </c>
      <c r="G196">
        <f>(Settings!$E$10/100)*F196</f>
        <v>2.6412177917743036</v>
      </c>
      <c r="H196">
        <f t="shared" si="11"/>
        <v>1.5637252148757999</v>
      </c>
      <c r="I196">
        <f t="shared" si="12"/>
        <v>0.94146136282999926</v>
      </c>
      <c r="J196">
        <f>(B196*I196)/((1+(Settings!$E$11/100))^(A196-1))</f>
        <v>0.14199507761403712</v>
      </c>
      <c r="K196">
        <f t="shared" si="13"/>
        <v>71.234217535068566</v>
      </c>
    </row>
    <row r="197" spans="1:11" x14ac:dyDescent="0.35">
      <c r="A197">
        <f t="shared" si="10"/>
        <v>194</v>
      </c>
      <c r="B197">
        <f>B196*(1+(Settings!$E$7/100))</f>
        <v>6.8237819389615071</v>
      </c>
      <c r="C197">
        <f>C196*(1-(Settings!$E$8/100))+(Settings!$B$9*G196)</f>
        <v>78.18740310073251</v>
      </c>
      <c r="D197">
        <f>D196*(1-(Settings!$E$9/100))+(Settings!$B$10*G196)</f>
        <v>8.705497613880274</v>
      </c>
      <c r="E197">
        <f>(C197^Settings!$B$8)*(D197^(1-Settings!$B$8))</f>
        <v>26.089466286777927</v>
      </c>
      <c r="F197">
        <f>(B197^Settings!$B$7)*(E197^(1-Settings!$B$7))</f>
        <v>13.342744427023263</v>
      </c>
      <c r="G197">
        <f>(Settings!$E$10/100)*F197</f>
        <v>2.6685488854046526</v>
      </c>
      <c r="H197">
        <f t="shared" si="11"/>
        <v>1.5642638696691833</v>
      </c>
      <c r="I197">
        <f t="shared" si="12"/>
        <v>0.94167144705072747</v>
      </c>
      <c r="J197">
        <f>(B197*I197)/((1+(Settings!$E$11/100))^(A197-1))</f>
        <v>0.14063434413204109</v>
      </c>
      <c r="K197">
        <f t="shared" si="13"/>
        <v>71.374851879200605</v>
      </c>
    </row>
    <row r="198" spans="1:11" x14ac:dyDescent="0.35">
      <c r="A198">
        <f t="shared" ref="A198:A261" si="14">A197+1</f>
        <v>195</v>
      </c>
      <c r="B198">
        <f>B197*(1+(Settings!$E$7/100))</f>
        <v>6.8920197583511218</v>
      </c>
      <c r="C198">
        <f>C197*(1-(Settings!$E$8/100))+(Settings!$B$9*G197)</f>
        <v>79.025349035582039</v>
      </c>
      <c r="D198">
        <f>D197*(1-(Settings!$E$9/100))+(Settings!$B$10*G197)</f>
        <v>8.7982425501431329</v>
      </c>
      <c r="E198">
        <f>(C198^Settings!$B$8)*(D198^(1-Settings!$B$8))</f>
        <v>26.368242042744725</v>
      </c>
      <c r="F198">
        <f>(B198^Settings!$B$7)*(E198^(1-Settings!$B$7))</f>
        <v>13.480743494020698</v>
      </c>
      <c r="G198">
        <f>(Settings!$E$10/100)*F198</f>
        <v>2.6961486988041399</v>
      </c>
      <c r="H198">
        <f t="shared" ref="H198:H261" si="15">(F198-G198)/B198</f>
        <v>1.5647945266188144</v>
      </c>
      <c r="I198">
        <f t="shared" ref="I198:I261" si="16">LN(1+H198)</f>
        <v>0.9418783688326704</v>
      </c>
      <c r="J198">
        <f>(B198*I198)/((1+(Settings!$E$11/100))^(A198-1))</f>
        <v>0.13928617590965661</v>
      </c>
      <c r="K198">
        <f t="shared" ref="K198:K261" si="17">K197+J198</f>
        <v>71.514138055110266</v>
      </c>
    </row>
    <row r="199" spans="1:11" x14ac:dyDescent="0.35">
      <c r="A199">
        <f t="shared" si="14"/>
        <v>196</v>
      </c>
      <c r="B199">
        <f>B198*(1+(Settings!$E$7/100))</f>
        <v>6.9609399559346334</v>
      </c>
      <c r="C199">
        <f>C198*(1-(Settings!$E$8/100))+(Settings!$B$9*G198)</f>
        <v>79.871375883794116</v>
      </c>
      <c r="D199">
        <f>D198*(1-(Settings!$E$9/100))+(Settings!$B$10*G198)</f>
        <v>8.8918925690206834</v>
      </c>
      <c r="E199">
        <f>(C199^Settings!$B$8)*(D199^(1-Settings!$B$8))</f>
        <v>26.649722206780446</v>
      </c>
      <c r="F199">
        <f>(B199^Settings!$B$7)*(E199^(1-Settings!$B$7))</f>
        <v>13.620099710491715</v>
      </c>
      <c r="G199">
        <f>(Settings!$E$10/100)*F199</f>
        <v>2.7240199420983431</v>
      </c>
      <c r="H199">
        <f t="shared" si="15"/>
        <v>1.5653173044688868</v>
      </c>
      <c r="I199">
        <f t="shared" si="16"/>
        <v>0.9420821764178049</v>
      </c>
      <c r="J199">
        <f>(B199*I199)/((1+(Settings!$E$11/100))^(A199-1))</f>
        <v>0.13795046900779737</v>
      </c>
      <c r="K199">
        <f t="shared" si="17"/>
        <v>71.652088524118057</v>
      </c>
    </row>
    <row r="200" spans="1:11" x14ac:dyDescent="0.35">
      <c r="A200">
        <f t="shared" si="14"/>
        <v>197</v>
      </c>
      <c r="B200">
        <f>B199*(1+(Settings!$E$7/100))</f>
        <v>7.0305493554939797</v>
      </c>
      <c r="C200">
        <f>C199*(1-(Settings!$E$8/100))+(Settings!$B$9*G199)</f>
        <v>80.725566314006741</v>
      </c>
      <c r="D200">
        <f>D199*(1-(Settings!$E$9/100))+(Settings!$B$10*G199)</f>
        <v>8.9864567118501046</v>
      </c>
      <c r="E200">
        <f>(C200^Settings!$B$8)*(D200^(1-Settings!$B$8))</f>
        <v>26.933934120740822</v>
      </c>
      <c r="F200">
        <f>(B200^Settings!$B$7)*(E200^(1-Settings!$B$7))</f>
        <v>13.760826761989692</v>
      </c>
      <c r="G200">
        <f>(Settings!$E$10/100)*F200</f>
        <v>2.7521653523979386</v>
      </c>
      <c r="H200">
        <f t="shared" si="15"/>
        <v>1.5658323201997157</v>
      </c>
      <c r="I200">
        <f t="shared" si="16"/>
        <v>0.94228291729274749</v>
      </c>
      <c r="J200">
        <f>(B200*I200)/((1+(Settings!$E$11/100))^(A200-1))</f>
        <v>0.13662712002467753</v>
      </c>
      <c r="K200">
        <f t="shared" si="17"/>
        <v>71.788715644142741</v>
      </c>
    </row>
    <row r="201" spans="1:11" x14ac:dyDescent="0.35">
      <c r="A201">
        <f t="shared" si="14"/>
        <v>198</v>
      </c>
      <c r="B201">
        <f>B200*(1+(Settings!$E$7/100))</f>
        <v>7.1008548490489192</v>
      </c>
      <c r="C201">
        <f>C200*(1-(Settings!$E$8/100))+(Settings!$B$9*G200)</f>
        <v>81.58800380488475</v>
      </c>
      <c r="D201">
        <f>D200*(1-(Settings!$E$9/100))+(Settings!$B$10*G200)</f>
        <v>9.0819441128528968</v>
      </c>
      <c r="E201">
        <f>(C201^Settings!$B$8)*(D201^(1-Settings!$B$8))</f>
        <v>27.220905400724508</v>
      </c>
      <c r="F201">
        <f>(B201^Settings!$B$7)*(E201^(1-Settings!$B$7))</f>
        <v>13.902938470346351</v>
      </c>
      <c r="G201">
        <f>(Settings!$E$10/100)*F201</f>
        <v>2.7805876940692702</v>
      </c>
      <c r="H201">
        <f t="shared" si="15"/>
        <v>1.5663396890540293</v>
      </c>
      <c r="I201">
        <f t="shared" si="16"/>
        <v>0.94248063820118599</v>
      </c>
      <c r="J201">
        <f>(B201*I201)/((1+(Settings!$E$11/100))^(A201-1))</f>
        <v>0.13531602610275056</v>
      </c>
      <c r="K201">
        <f t="shared" si="17"/>
        <v>71.924031670245498</v>
      </c>
    </row>
    <row r="202" spans="1:11" x14ac:dyDescent="0.35">
      <c r="A202">
        <f t="shared" si="14"/>
        <v>199</v>
      </c>
      <c r="B202">
        <f>B201*(1+(Settings!$E$7/100))</f>
        <v>7.1718633975394086</v>
      </c>
      <c r="C202">
        <f>C201*(1-(Settings!$E$8/100))+(Settings!$B$9*G201)</f>
        <v>82.458772653449401</v>
      </c>
      <c r="D202">
        <f>D201*(1-(Settings!$E$9/100))+(Settings!$B$10*G201)</f>
        <v>9.178364000002766</v>
      </c>
      <c r="E202">
        <f>(C202^Settings!$B$8)*(D202^(1-Settings!$B$8))</f>
        <v>27.51066393976766</v>
      </c>
      <c r="F202">
        <f>(B202^Settings!$B$7)*(E202^(1-Settings!$B$7))</f>
        <v>14.04644879503809</v>
      </c>
      <c r="G202">
        <f>(Settings!$E$10/100)*F202</f>
        <v>2.8092897590076182</v>
      </c>
      <c r="H202">
        <f t="shared" si="15"/>
        <v>1.5668395245628668</v>
      </c>
      <c r="I202">
        <f t="shared" si="16"/>
        <v>0.94267538515609117</v>
      </c>
      <c r="J202">
        <f>(B202*I202)/((1+(Settings!$E$11/100))^(A202-1))</f>
        <v>0.13401708493526496</v>
      </c>
      <c r="K202">
        <f t="shared" si="17"/>
        <v>72.058048755180764</v>
      </c>
    </row>
    <row r="203" spans="1:11" x14ac:dyDescent="0.35">
      <c r="A203">
        <f t="shared" si="14"/>
        <v>200</v>
      </c>
      <c r="B203">
        <f>B202*(1+(Settings!$E$7/100))</f>
        <v>7.2435820315148032</v>
      </c>
      <c r="C203">
        <f>C202*(1-(Settings!$E$8/100))+(Settings!$B$9*G202)</f>
        <v>83.337957983487271</v>
      </c>
      <c r="D203">
        <f>D202*(1-(Settings!$E$9/100))+(Settings!$B$10*G202)</f>
        <v>9.2757256959034731</v>
      </c>
      <c r="E203">
        <f>(C203^Settings!$B$8)*(D203^(1-Settings!$B$8))</f>
        <v>27.803237910566406</v>
      </c>
      <c r="F203">
        <f>(B203^Settings!$B$7)*(E203^(1-Settings!$B$7))</f>
        <v>14.191371834565889</v>
      </c>
      <c r="G203">
        <f>(Settings!$E$10/100)*F203</f>
        <v>2.8382743669131778</v>
      </c>
      <c r="H203">
        <f t="shared" si="15"/>
        <v>1.5673319385710762</v>
      </c>
      <c r="I203">
        <f t="shared" si="16"/>
        <v>0.94286720345170327</v>
      </c>
      <c r="J203">
        <f>(B203*I203)/((1+(Settings!$E$11/100))^(A203-1))</f>
        <v>0.13273019477244768</v>
      </c>
      <c r="K203">
        <f t="shared" si="17"/>
        <v>72.190778949953213</v>
      </c>
    </row>
    <row r="204" spans="1:11" x14ac:dyDescent="0.35">
      <c r="A204">
        <f t="shared" si="14"/>
        <v>201</v>
      </c>
      <c r="B204">
        <f>B203*(1+(Settings!$E$7/100))</f>
        <v>7.316017851829951</v>
      </c>
      <c r="C204">
        <f>C203*(1-(Settings!$E$8/100))+(Settings!$B$9*G203)</f>
        <v>84.225645754039377</v>
      </c>
      <c r="D204">
        <f>D203*(1-(Settings!$E$9/100))+(Settings!$B$10*G203)</f>
        <v>9.3740386186767211</v>
      </c>
      <c r="E204">
        <f>(C204^Settings!$B$8)*(D204^(1-Settings!$B$8))</f>
        <v>28.098655768227594</v>
      </c>
      <c r="F204">
        <f>(B204^Settings!$B$7)*(E204^(1-Settings!$B$7))</f>
        <v>14.337721827849002</v>
      </c>
      <c r="G204">
        <f>(Settings!$E$10/100)*F204</f>
        <v>2.8675443655698007</v>
      </c>
      <c r="H204">
        <f t="shared" si="15"/>
        <v>1.5678170412624366</v>
      </c>
      <c r="I204">
        <f t="shared" si="16"/>
        <v>0.94305613767530949</v>
      </c>
      <c r="J204">
        <f>(B204*I204)/((1+(Settings!$E$11/100))^(A204-1))</f>
        <v>0.13145525442732858</v>
      </c>
      <c r="K204">
        <f t="shared" si="17"/>
        <v>72.322234204380536</v>
      </c>
    </row>
    <row r="205" spans="1:11" x14ac:dyDescent="0.35">
      <c r="A205">
        <f t="shared" si="14"/>
        <v>202</v>
      </c>
      <c r="B205">
        <f>B204*(1+(Settings!$E$7/100))</f>
        <v>7.3891780303482504</v>
      </c>
      <c r="C205">
        <f>C204*(1-(Settings!$E$8/100))+(Settings!$B$9*G204)</f>
        <v>85.121922767971412</v>
      </c>
      <c r="D205">
        <f>D204*(1-(Settings!$E$9/100))+(Settings!$B$10*G204)</f>
        <v>9.4733122828601672</v>
      </c>
      <c r="E205">
        <f>(C205^Settings!$B$8)*(D205^(1-Settings!$B$8))</f>
        <v>28.396946253048021</v>
      </c>
      <c r="F205">
        <f>(B205^Settings!$B$7)*(E205^(1-Settings!$B$7))</f>
        <v>14.485513155632511</v>
      </c>
      <c r="G205">
        <f>(Settings!$E$10/100)*F205</f>
        <v>2.8971026311265025</v>
      </c>
      <c r="H205">
        <f t="shared" si="15"/>
        <v>1.5682949411843916</v>
      </c>
      <c r="I205">
        <f t="shared" si="16"/>
        <v>0.94324223171880672</v>
      </c>
      <c r="J205">
        <f>(B205*I205)/((1+(Settings!$E$11/100))^(A205-1))</f>
        <v>0.13019216328121666</v>
      </c>
      <c r="K205">
        <f t="shared" si="17"/>
        <v>72.452426367661758</v>
      </c>
    </row>
    <row r="206" spans="1:11" x14ac:dyDescent="0.35">
      <c r="A206">
        <f t="shared" si="14"/>
        <v>203</v>
      </c>
      <c r="B206">
        <f>B205*(1+(Settings!$E$7/100))</f>
        <v>7.4630698106517332</v>
      </c>
      <c r="C206">
        <f>C205*(1-(Settings!$E$8/100))+(Settings!$B$9*G205)</f>
        <v>86.026876680625833</v>
      </c>
      <c r="D206">
        <f>D205*(1-(Settings!$E$9/100))+(Settings!$B$10*G205)</f>
        <v>9.5735563003156123</v>
      </c>
      <c r="E206">
        <f>(C206^Settings!$B$8)*(D206^(1-Settings!$B$8))</f>
        <v>28.698138393322303</v>
      </c>
      <c r="F206">
        <f>(B206^Settings!$B$7)*(E206^(1-Settings!$B$7))</f>
        <v>14.634760341908887</v>
      </c>
      <c r="G206">
        <f>(Settings!$E$10/100)*F206</f>
        <v>2.9269520683817776</v>
      </c>
      <c r="H206">
        <f t="shared" si="15"/>
        <v>1.5687657452724126</v>
      </c>
      <c r="I206">
        <f t="shared" si="16"/>
        <v>0.94342552879006014</v>
      </c>
      <c r="J206">
        <f>(B206*I206)/((1+(Settings!$E$11/100))^(A206-1))</f>
        <v>0.12894082128883852</v>
      </c>
      <c r="K206">
        <f t="shared" si="17"/>
        <v>72.581367188950594</v>
      </c>
    </row>
    <row r="207" spans="1:11" x14ac:dyDescent="0.35">
      <c r="A207">
        <f t="shared" si="14"/>
        <v>204</v>
      </c>
      <c r="B207">
        <f>B206*(1+(Settings!$E$7/100))</f>
        <v>7.5377005087582507</v>
      </c>
      <c r="C207">
        <f>C206*(1-(Settings!$E$8/100))+(Settings!$B$9*G206)</f>
        <v>86.940596008556923</v>
      </c>
      <c r="D207">
        <f>D206*(1-(Settings!$E$9/100))+(Settings!$B$10*G206)</f>
        <v>9.6747803811474764</v>
      </c>
      <c r="E207">
        <f>(C207^Settings!$B$8)*(D207^(1-Settings!$B$8))</f>
        <v>29.002261508179931</v>
      </c>
      <c r="F207">
        <f>(B207^Settings!$B$7)*(E207^(1-Settings!$B$7))</f>
        <v>14.785478055353764</v>
      </c>
      <c r="G207">
        <f>(Settings!$E$10/100)*F207</f>
        <v>2.9570956110707529</v>
      </c>
      <c r="H207">
        <f t="shared" si="15"/>
        <v>1.5692295588739968</v>
      </c>
      <c r="I207">
        <f t="shared" si="16"/>
        <v>0.94360607142405972</v>
      </c>
      <c r="J207">
        <f>(B207*I207)/((1+(Settings!$E$11/100))^(A207-1))</f>
        <v>0.12770112898315206</v>
      </c>
      <c r="K207">
        <f t="shared" si="17"/>
        <v>72.709068317933742</v>
      </c>
    </row>
    <row r="208" spans="1:11" x14ac:dyDescent="0.35">
      <c r="A208">
        <f t="shared" si="14"/>
        <v>205</v>
      </c>
      <c r="B208">
        <f>B207*(1+(Settings!$E$7/100))</f>
        <v>7.6130775138458331</v>
      </c>
      <c r="C208">
        <f>C207*(1-(Settings!$E$8/100))+(Settings!$B$9*G207)</f>
        <v>87.86317013834946</v>
      </c>
      <c r="D208">
        <f>D207*(1-(Settings!$E$9/100))+(Settings!$B$10*G207)</f>
        <v>9.7769943346316026</v>
      </c>
      <c r="E208">
        <f>(C208^Settings!$B$8)*(D208^(1-Settings!$B$8))</f>
        <v>29.309345210451479</v>
      </c>
      <c r="F208">
        <f>(B208^Settings!$B$7)*(E208^(1-Settings!$B$7))</f>
        <v>14.937681110775969</v>
      </c>
      <c r="G208">
        <f>(Settings!$E$10/100)*F208</f>
        <v>2.9875362221551942</v>
      </c>
      <c r="H208">
        <f t="shared" si="15"/>
        <v>1.5696864857722987</v>
      </c>
      <c r="I208">
        <f t="shared" si="16"/>
        <v>0.94378390149387847</v>
      </c>
      <c r="J208">
        <f>(B208*I208)/((1+(Settings!$E$11/100))^(A208-1))</f>
        <v>0.12647298747984281</v>
      </c>
      <c r="K208">
        <f t="shared" si="17"/>
        <v>72.835541305413585</v>
      </c>
    </row>
    <row r="209" spans="1:11" x14ac:dyDescent="0.35">
      <c r="A209">
        <f t="shared" si="14"/>
        <v>206</v>
      </c>
      <c r="B209">
        <f>B208*(1+(Settings!$E$7/100))</f>
        <v>7.6892082889842914</v>
      </c>
      <c r="C209">
        <f>C208*(1-(Settings!$E$8/100))+(Settings!$B$9*G208)</f>
        <v>88.794689335522136</v>
      </c>
      <c r="D209">
        <f>D208*(1-(Settings!$E$9/100))+(Settings!$B$10*G208)</f>
        <v>9.8802080701544899</v>
      </c>
      <c r="E209">
        <f>(C209^Settings!$B$8)*(D209^(1-Settings!$B$8))</f>
        <v>29.619419409564507</v>
      </c>
      <c r="F209">
        <f>(B209^Settings!$B$7)*(E209^(1-Settings!$B$7))</f>
        <v>15.091384470582069</v>
      </c>
      <c r="G209">
        <f>(Settings!$E$10/100)*F209</f>
        <v>3.018276894116414</v>
      </c>
      <c r="H209">
        <f t="shared" si="15"/>
        <v>1.5701366282094118</v>
      </c>
      <c r="I209">
        <f t="shared" si="16"/>
        <v>0.94395906022143827</v>
      </c>
      <c r="J209">
        <f>(B209*I209)/((1+(Settings!$E$11/100))^(A209-1))</f>
        <v>0.12525629848151659</v>
      </c>
      <c r="K209">
        <f t="shared" si="17"/>
        <v>72.960797603895102</v>
      </c>
    </row>
    <row r="210" spans="1:11" x14ac:dyDescent="0.35">
      <c r="A210">
        <f t="shared" si="14"/>
        <v>207</v>
      </c>
      <c r="B210">
        <f>B209*(1+(Settings!$E$7/100))</f>
        <v>7.7661003718741348</v>
      </c>
      <c r="C210">
        <f>C209*(1-(Settings!$E$8/100))+(Settings!$B$9*G209)</f>
        <v>89.735244753516469</v>
      </c>
      <c r="D210">
        <f>D209*(1-(Settings!$E$9/100))+(Settings!$B$10*G209)</f>
        <v>9.9844315981630416</v>
      </c>
      <c r="E210">
        <f>(C210^Settings!$B$8)*(D210^(1-Settings!$B$8))</f>
        <v>29.932514314469209</v>
      </c>
      <c r="F210">
        <f>(B210^Settings!$B$7)*(E210^(1-Settings!$B$7))</f>
        <v>15.246603246255448</v>
      </c>
      <c r="G210">
        <f>(Settings!$E$10/100)*F210</f>
        <v>3.04932064925109</v>
      </c>
      <c r="H210">
        <f t="shared" si="15"/>
        <v>1.5705800869092914</v>
      </c>
      <c r="I210">
        <f t="shared" si="16"/>
        <v>0.94413158818808363</v>
      </c>
      <c r="J210">
        <f>(B210*I210)/((1+(Settings!$E$11/100))^(A210-1))</f>
        <v>0.12405096428159509</v>
      </c>
      <c r="K210">
        <f t="shared" si="17"/>
        <v>73.084848568176696</v>
      </c>
    </row>
    <row r="211" spans="1:11" x14ac:dyDescent="0.35">
      <c r="A211">
        <f t="shared" si="14"/>
        <v>208</v>
      </c>
      <c r="B211">
        <f>B210*(1+(Settings!$E$7/100))</f>
        <v>7.8437613755928766</v>
      </c>
      <c r="C211">
        <f>C210*(1-(Settings!$E$8/100))+(Settings!$B$9*G210)</f>
        <v>90.684928442772119</v>
      </c>
      <c r="D211">
        <f>D210*(1-(Settings!$E$9/100))+(Settings!$B$10*G210)</f>
        <v>10.089675031124891</v>
      </c>
      <c r="E211">
        <f>(C211^Settings!$B$8)*(D211^(1-Settings!$B$8))</f>
        <v>30.248660436594299</v>
      </c>
      <c r="F211">
        <f>(B211^Settings!$B$7)*(E211^(1-Settings!$B$7))</f>
        <v>15.40335269985021</v>
      </c>
      <c r="G211">
        <f>(Settings!$E$10/100)*F211</f>
        <v>3.080670539970042</v>
      </c>
      <c r="H211">
        <f t="shared" si="15"/>
        <v>1.5710169611003431</v>
      </c>
      <c r="I211">
        <f t="shared" si="16"/>
        <v>0.94430152534497236</v>
      </c>
      <c r="J211">
        <f>(B211*I211)/((1+(Settings!$E$11/100))^(A211-1))</f>
        <v>0.12285688776792658</v>
      </c>
      <c r="K211">
        <f t="shared" si="17"/>
        <v>73.20770545594462</v>
      </c>
    </row>
    <row r="212" spans="1:11" x14ac:dyDescent="0.35">
      <c r="A212">
        <f t="shared" si="14"/>
        <v>209</v>
      </c>
      <c r="B212">
        <f>B211*(1+(Settings!$E$7/100))</f>
        <v>7.9221989893488054</v>
      </c>
      <c r="C212">
        <f>C211*(1-(Settings!$E$8/100))+(Settings!$B$9*G211)</f>
        <v>91.643833359889712</v>
      </c>
      <c r="D212">
        <f>D211*(1-(Settings!$E$9/100))+(Settings!$B$10*G211)</f>
        <v>10.195948584499396</v>
      </c>
      <c r="E212">
        <f>(C212^Settings!$B$8)*(D212^(1-Settings!$B$8))</f>
        <v>30.567888592833263</v>
      </c>
      <c r="F212">
        <f>(B212^Settings!$B$7)*(E212^(1-Settings!$B$7))</f>
        <v>15.561648245499914</v>
      </c>
      <c r="G212">
        <f>(Settings!$E$10/100)*F212</f>
        <v>3.112329649099983</v>
      </c>
      <c r="H212">
        <f t="shared" si="15"/>
        <v>1.5714473485376625</v>
      </c>
      <c r="I212">
        <f t="shared" si="16"/>
        <v>0.94446891102328145</v>
      </c>
      <c r="J212">
        <f>(B212*I212)/((1+(Settings!$E$11/100))^(A212-1))</f>
        <v>0.12167397242611935</v>
      </c>
      <c r="K212">
        <f t="shared" si="17"/>
        <v>73.329379428370743</v>
      </c>
    </row>
    <row r="213" spans="1:11" x14ac:dyDescent="0.35">
      <c r="A213">
        <f t="shared" si="14"/>
        <v>210</v>
      </c>
      <c r="B213">
        <f>B212*(1+(Settings!$E$7/100))</f>
        <v>8.0014209792422939</v>
      </c>
      <c r="C213">
        <f>C212*(1-(Settings!$E$8/100))+(Settings!$B$9*G212)</f>
        <v>92.612053376881903</v>
      </c>
      <c r="D213">
        <f>D212*(1-(Settings!$E$9/100))+(Settings!$B$10*G212)</f>
        <v>10.303262577719405</v>
      </c>
      <c r="E213">
        <f>(C213^Settings!$B$8)*(D213^(1-Settings!$B$8))</f>
        <v>30.89022990856137</v>
      </c>
      <c r="F213">
        <f>(B213^Settings!$B$7)*(E213^(1-Settings!$B$7))</f>
        <v>15.721505450941418</v>
      </c>
      <c r="G213">
        <f>(Settings!$E$10/100)*F213</f>
        <v>3.144301090188284</v>
      </c>
      <c r="H213">
        <f t="shared" si="15"/>
        <v>1.5718713455249482</v>
      </c>
      <c r="I213">
        <f t="shared" si="16"/>
        <v>0.94463378394423625</v>
      </c>
      <c r="J213">
        <f>(B213*I213)/((1+(Settings!$E$11/100))^(A213-1))</f>
        <v>0.12050212234260836</v>
      </c>
      <c r="K213">
        <f t="shared" si="17"/>
        <v>73.449881550713357</v>
      </c>
    </row>
    <row r="214" spans="1:11" x14ac:dyDescent="0.35">
      <c r="A214">
        <f t="shared" si="14"/>
        <v>211</v>
      </c>
      <c r="B214">
        <f>B213*(1+(Settings!$E$7/100))</f>
        <v>8.0814351890347176</v>
      </c>
      <c r="C214">
        <f>C213*(1-(Settings!$E$8/100))+(Settings!$B$9*G213)</f>
        <v>93.589683290513719</v>
      </c>
      <c r="D214">
        <f>D213*(1-(Settings!$E$9/100))+(Settings!$B$10*G213)</f>
        <v>10.411627435183846</v>
      </c>
      <c r="E214">
        <f>(C214^Settings!$B$8)*(D214^(1-Settings!$B$8))</f>
        <v>31.215715820683656</v>
      </c>
      <c r="F214">
        <f>(B214^Settings!$B$7)*(E214^(1-Settings!$B$7))</f>
        <v>15.882940039053874</v>
      </c>
      <c r="G214">
        <f>(Settings!$E$10/100)*F214</f>
        <v>3.1765880078107749</v>
      </c>
      <c r="H214">
        <f t="shared" si="15"/>
        <v>1.5722890469360804</v>
      </c>
      <c r="I214">
        <f t="shared" si="16"/>
        <v>0.94479618222896411</v>
      </c>
      <c r="J214">
        <f>(B214*I214)/((1+(Settings!$E$11/100))^(A214-1))</f>
        <v>0.11934124220746259</v>
      </c>
      <c r="K214">
        <f t="shared" si="17"/>
        <v>73.569222792920826</v>
      </c>
    </row>
    <row r="215" spans="1:11" x14ac:dyDescent="0.35">
      <c r="A215">
        <f t="shared" si="14"/>
        <v>212</v>
      </c>
      <c r="B215">
        <f>B214*(1+(Settings!$E$7/100))</f>
        <v>8.1622495409250657</v>
      </c>
      <c r="C215">
        <f>C214*(1-(Settings!$E$8/100))+(Settings!$B$9*G214)</f>
        <v>94.576818831733149</v>
      </c>
      <c r="D215">
        <f>D214*(1-(Settings!$E$9/100))+(Settings!$B$10*G214)</f>
        <v>10.521053687261245</v>
      </c>
      <c r="E215">
        <f>(C215^Settings!$B$8)*(D215^(1-Settings!$B$8))</f>
        <v>31.544378080714235</v>
      </c>
      <c r="F215">
        <f>(B215^Settings!$B$7)*(E215^(1-Settings!$B$7))</f>
        <v>16.045967889413106</v>
      </c>
      <c r="G215">
        <f>(Settings!$E$10/100)*F215</f>
        <v>3.2091935778826213</v>
      </c>
      <c r="H215">
        <f t="shared" si="15"/>
        <v>1.572700546236379</v>
      </c>
      <c r="I215">
        <f t="shared" si="16"/>
        <v>0.94495614340817513</v>
      </c>
      <c r="J215">
        <f>(B215*I215)/((1+(Settings!$E$11/100))^(A215-1))</f>
        <v>0.11819123731694228</v>
      </c>
      <c r="K215">
        <f t="shared" si="17"/>
        <v>73.687414030237761</v>
      </c>
    </row>
    <row r="216" spans="1:11" x14ac:dyDescent="0.35">
      <c r="A216">
        <f t="shared" si="14"/>
        <v>213</v>
      </c>
      <c r="B216">
        <f>B215*(1+(Settings!$E$7/100))</f>
        <v>8.2438720363343165</v>
      </c>
      <c r="C216">
        <f>C215*(1-(Settings!$E$8/100))+(Settings!$B$9*G215)</f>
        <v>95.573556675192847</v>
      </c>
      <c r="D216">
        <f>D215*(1-(Settings!$E$9/100))+(Settings!$B$10*G215)</f>
        <v>10.631551971304283</v>
      </c>
      <c r="E216">
        <f>(C216^Settings!$B$8)*(D216^(1-Settings!$B$8))</f>
        <v>31.876248757887243</v>
      </c>
      <c r="F216">
        <f>(B216^Settings!$B$7)*(E216^(1-Settings!$B$7))</f>
        <v>16.210605039861502</v>
      </c>
      <c r="G216">
        <f>(Settings!$E$10/100)*F216</f>
        <v>3.2421210079723006</v>
      </c>
      <c r="H216">
        <f t="shared" si="15"/>
        <v>1.5731059355035439</v>
      </c>
      <c r="I216">
        <f t="shared" si="16"/>
        <v>0.9451137044316773</v>
      </c>
      <c r="J216">
        <f>(B216*I216)/((1+(Settings!$E$11/100))^(A216-1))</f>
        <v>0.11705201357581484</v>
      </c>
      <c r="K216">
        <f t="shared" si="17"/>
        <v>73.804466043813576</v>
      </c>
    </row>
    <row r="217" spans="1:11" x14ac:dyDescent="0.35">
      <c r="A217">
        <f t="shared" si="14"/>
        <v>214</v>
      </c>
      <c r="B217">
        <f>B216*(1+(Settings!$E$7/100))</f>
        <v>8.3263107566976604</v>
      </c>
      <c r="C217">
        <f>C216*(1-(Settings!$E$8/100))+(Settings!$B$9*G216)</f>
        <v>96.57999444886407</v>
      </c>
      <c r="D217">
        <f>D216*(1-(Settings!$E$9/100))+(Settings!$B$10*G216)</f>
        <v>10.743133032675427</v>
      </c>
      <c r="E217">
        <f>(C217^Settings!$B$8)*(D217^(1-Settings!$B$8))</f>
        <v>32.211360242299627</v>
      </c>
      <c r="F217">
        <f>(B217^Settings!$B$7)*(E217^(1-Settings!$B$7))</f>
        <v>16.376867688093554</v>
      </c>
      <c r="G217">
        <f>(Settings!$E$10/100)*F217</f>
        <v>3.275373537618711</v>
      </c>
      <c r="H217">
        <f t="shared" si="15"/>
        <v>1.573505305448279</v>
      </c>
      <c r="I217">
        <f t="shared" si="16"/>
        <v>0.94526890167772493</v>
      </c>
      <c r="J217">
        <f>(B217*I217)/((1+(Settings!$E$11/100))^(A217-1))</f>
        <v>0.11592347749943639</v>
      </c>
      <c r="K217">
        <f t="shared" si="17"/>
        <v>73.920389521313012</v>
      </c>
    </row>
    <row r="218" spans="1:11" x14ac:dyDescent="0.35">
      <c r="A218">
        <f t="shared" si="14"/>
        <v>215</v>
      </c>
      <c r="B218">
        <f>B217*(1+(Settings!$E$7/100))</f>
        <v>8.4095738642646367</v>
      </c>
      <c r="C218">
        <f>C217*(1-(Settings!$E$8/100))+(Settings!$B$9*G217)</f>
        <v>97.596230743743618</v>
      </c>
      <c r="D218">
        <f>D217*(1-(Settings!$E$9/100))+(Settings!$B$10*G217)</f>
        <v>10.855807725783789</v>
      </c>
      <c r="E218">
        <f>(C218^Settings!$B$8)*(D218^(1-Settings!$B$8))</f>
        <v>32.549745248086182</v>
      </c>
      <c r="F218">
        <f>(B218^Settings!$B$7)*(E218^(1-Settings!$B$7))</f>
        <v>16.544772193257227</v>
      </c>
      <c r="G218">
        <f>(Settings!$E$10/100)*F218</f>
        <v>3.3089544386514458</v>
      </c>
      <c r="H218">
        <f t="shared" si="15"/>
        <v>1.5738987454346081</v>
      </c>
      <c r="I218">
        <f t="shared" si="16"/>
        <v>0.94542177096220537</v>
      </c>
      <c r="J218">
        <f>(B218*I218)/((1+(Settings!$E$11/100))^(A218-1))</f>
        <v>0.11480553621560759</v>
      </c>
      <c r="K218">
        <f t="shared" si="17"/>
        <v>74.035195057528625</v>
      </c>
    </row>
    <row r="219" spans="1:11" x14ac:dyDescent="0.35">
      <c r="A219">
        <f t="shared" si="14"/>
        <v>216</v>
      </c>
      <c r="B219">
        <f>B218*(1+(Settings!$E$7/100))</f>
        <v>8.4936696029072838</v>
      </c>
      <c r="C219">
        <f>C218*(1-(Settings!$E$8/100))+(Settings!$B$9*G218)</f>
        <v>98.622365123655044</v>
      </c>
      <c r="D219">
        <f>D218*(1-(Settings!$E$9/100))+(Settings!$B$10*G218)</f>
        <v>10.969587015133257</v>
      </c>
      <c r="E219">
        <f>(C219^Settings!$B$8)*(D219^(1-Settings!$B$8))</f>
        <v>32.89143681662717</v>
      </c>
      <c r="F219">
        <f>(B219^Settings!$B$7)*(E219^(1-Settings!$B$7))</f>
        <v>16.714335077571338</v>
      </c>
      <c r="G219">
        <f>(Settings!$E$10/100)*F219</f>
        <v>3.3428670155142677</v>
      </c>
      <c r="H219">
        <f t="shared" si="15"/>
        <v>1.5742863434998899</v>
      </c>
      <c r="I219">
        <f t="shared" si="16"/>
        <v>0.94557234754766928</v>
      </c>
      <c r="J219">
        <f>(B219*I219)/((1+(Settings!$E$11/100))^(A219-1))</f>
        <v>0.11369809746621128</v>
      </c>
      <c r="K219">
        <f t="shared" si="17"/>
        <v>74.148893154994838</v>
      </c>
    </row>
    <row r="220" spans="1:11" x14ac:dyDescent="0.35">
      <c r="A220">
        <f t="shared" si="14"/>
        <v>217</v>
      </c>
      <c r="B220">
        <f>B219*(1+(Settings!$E$7/100))</f>
        <v>8.5786062989363572</v>
      </c>
      <c r="C220">
        <f>C219*(1-(Settings!$E$8/100))+(Settings!$B$9*G219)</f>
        <v>99.658498135144782</v>
      </c>
      <c r="D220">
        <f>D219*(1-(Settings!$E$9/100))+(Settings!$B$10*G219)</f>
        <v>11.084481976382019</v>
      </c>
      <c r="E220">
        <f>(C220^Settings!$B$8)*(D220^(1-Settings!$B$8))</f>
        <v>33.236468319788628</v>
      </c>
      <c r="F220">
        <f>(B220^Settings!$B$7)*(E220^(1-Settings!$B$7))</f>
        <v>16.885573027959026</v>
      </c>
      <c r="G220">
        <f>(Settings!$E$10/100)*F220</f>
        <v>3.3771146055918053</v>
      </c>
      <c r="H220">
        <f t="shared" si="15"/>
        <v>1.5746681863745287</v>
      </c>
      <c r="I220">
        <f t="shared" si="16"/>
        <v>0.94572066615220296</v>
      </c>
      <c r="J220">
        <f>(B220*I220)/((1+(Settings!$E$11/100))^(A220-1))</f>
        <v>0.11260106960863855</v>
      </c>
      <c r="K220">
        <f t="shared" si="17"/>
        <v>74.261494224603481</v>
      </c>
    </row>
    <row r="221" spans="1:11" x14ac:dyDescent="0.35">
      <c r="A221">
        <f t="shared" si="14"/>
        <v>218</v>
      </c>
      <c r="B221">
        <f>B220*(1+(Settings!$E$7/100))</f>
        <v>8.6643923619257208</v>
      </c>
      <c r="C221">
        <f>C220*(1-(Settings!$E$8/100))+(Settings!$B$9*G220)</f>
        <v>100.70473131747451</v>
      </c>
      <c r="D221">
        <f>D220*(1-(Settings!$E$9/100))+(Settings!$B$10*G220)</f>
        <v>11.200503797413559</v>
      </c>
      <c r="E221">
        <f>(C221^Settings!$B$8)*(D221^(1-Settings!$B$8))</f>
        <v>33.584873463195983</v>
      </c>
      <c r="F221">
        <f>(B221^Settings!$B$7)*(E221^(1-Settings!$B$7))</f>
        <v>17.05850289769759</v>
      </c>
      <c r="G221">
        <f>(Settings!$E$10/100)*F221</f>
        <v>3.4117005795395183</v>
      </c>
      <c r="H221">
        <f t="shared" si="15"/>
        <v>1.5750443595013945</v>
      </c>
      <c r="I221">
        <f t="shared" si="16"/>
        <v>0.94586676095814937</v>
      </c>
      <c r="J221">
        <f>(B221*I221)/((1+(Settings!$E$11/100))^(A221-1))</f>
        <v>0.1115143616170117</v>
      </c>
      <c r="K221">
        <f t="shared" si="17"/>
        <v>74.373008586220493</v>
      </c>
    </row>
    <row r="222" spans="1:11" x14ac:dyDescent="0.35">
      <c r="A222">
        <f t="shared" si="14"/>
        <v>219</v>
      </c>
      <c r="B222">
        <f>B221*(1+(Settings!$E$7/100))</f>
        <v>8.7510362855449788</v>
      </c>
      <c r="C222">
        <f>C221*(1-(Settings!$E$8/100))+(Settings!$B$9*G221)</f>
        <v>101.76116721271059</v>
      </c>
      <c r="D222">
        <f>D221*(1-(Settings!$E$9/100))+(Settings!$B$10*G221)</f>
        <v>11.317663779419238</v>
      </c>
      <c r="E222">
        <f>(C222^Settings!$B$8)*(D222^(1-Settings!$B$8))</f>
        <v>33.936686289540987</v>
      </c>
      <c r="F222">
        <f>(B222^Settings!$B$7)*(E222^(1-Settings!$B$7))</f>
        <v>17.233141708084744</v>
      </c>
      <c r="G222">
        <f>(Settings!$E$10/100)*F222</f>
        <v>3.446628341616949</v>
      </c>
      <c r="H222">
        <f t="shared" si="15"/>
        <v>1.5754149470549508</v>
      </c>
      <c r="I222">
        <f t="shared" si="16"/>
        <v>0.94601066562068081</v>
      </c>
      <c r="J222">
        <f>(B222*I222)/((1+(Settings!$E$11/100))^(A222-1))</f>
        <v>0.11043788308320983</v>
      </c>
      <c r="K222">
        <f t="shared" si="17"/>
        <v>74.483446469303701</v>
      </c>
    </row>
    <row r="223" spans="1:11" x14ac:dyDescent="0.35">
      <c r="A223">
        <f t="shared" si="14"/>
        <v>220</v>
      </c>
      <c r="B223">
        <f>B222*(1+(Settings!$E$7/100))</f>
        <v>8.8385466484004294</v>
      </c>
      <c r="C223">
        <f>C222*(1-(Settings!$E$8/100))+(Settings!$B$9*G222)</f>
        <v>102.82790937591162</v>
      </c>
      <c r="D223">
        <f>D222*(1-(Settings!$E$9/100))+(Settings!$B$10*G222)</f>
        <v>11.435973337992548</v>
      </c>
      <c r="E223">
        <f>(C223^Settings!$B$8)*(D223^(1-Settings!$B$8))</f>
        <v>34.291941181922603</v>
      </c>
      <c r="F223">
        <f>(B223^Settings!$B$7)*(E223^(1-Settings!$B$7))</f>
        <v>17.409506650121557</v>
      </c>
      <c r="G223">
        <f>(Settings!$E$10/100)*F223</f>
        <v>3.4819013300243116</v>
      </c>
      <c r="H223">
        <f t="shared" si="15"/>
        <v>1.5757800319600981</v>
      </c>
      <c r="I223">
        <f t="shared" si="16"/>
        <v>0.94615241327622313</v>
      </c>
      <c r="J223">
        <f>(B223*I223)/((1+(Settings!$E$11/100))^(A223-1))</f>
        <v>0.10937154421770445</v>
      </c>
      <c r="K223">
        <f t="shared" si="17"/>
        <v>74.592818013521409</v>
      </c>
    </row>
    <row r="224" spans="1:11" x14ac:dyDescent="0.35">
      <c r="A224">
        <f t="shared" si="14"/>
        <v>221</v>
      </c>
      <c r="B224">
        <f>B223*(1+(Settings!$E$7/100))</f>
        <v>8.9269321148844334</v>
      </c>
      <c r="C224">
        <f>C223*(1-(Settings!$E$8/100))+(Settings!$B$9*G223)</f>
        <v>103.90506238541526</v>
      </c>
      <c r="D224">
        <f>D223*(1-(Settings!$E$9/100))+(Settings!$B$10*G223)</f>
        <v>11.555444004235127</v>
      </c>
      <c r="E224">
        <f>(C224^Settings!$B$8)*(D224^(1-Settings!$B$8))</f>
        <v>34.650672867221843</v>
      </c>
      <c r="F224">
        <f>(B224^Settings!$B$7)*(E224^(1-Settings!$B$7))</f>
        <v>17.587615086212153</v>
      </c>
      <c r="G224">
        <f>(Settings!$E$10/100)*F224</f>
        <v>3.5175230172424308</v>
      </c>
      <c r="H224">
        <f t="shared" si="15"/>
        <v>1.5761396959107348</v>
      </c>
      <c r="I224">
        <f t="shared" si="16"/>
        <v>0.94629203655073779</v>
      </c>
      <c r="J224">
        <f>(B224*I224)/((1+(Settings!$E$11/100))^(A224-1))</f>
        <v>0.10831525585021144</v>
      </c>
      <c r="K224">
        <f t="shared" si="17"/>
        <v>74.701133269371624</v>
      </c>
    </row>
    <row r="225" spans="1:11" x14ac:dyDescent="0.35">
      <c r="A225">
        <f t="shared" si="14"/>
        <v>222</v>
      </c>
      <c r="B225">
        <f>B224*(1+(Settings!$E$7/100))</f>
        <v>9.0162014360332776</v>
      </c>
      <c r="C225">
        <f>C224*(1-(Settings!$E$8/100))+(Settings!$B$9*G224)</f>
        <v>104.99273185322515</v>
      </c>
      <c r="D225">
        <f>D224*(1-(Settings!$E$9/100))+(Settings!$B$10*G224)</f>
        <v>11.676087425874668</v>
      </c>
      <c r="E225">
        <f>(C225^Settings!$B$8)*(D225^(1-Settings!$B$8))</f>
        <v>35.012916419511143</v>
      </c>
      <c r="F225">
        <f>(B225^Settings!$B$7)*(E225^(1-Settings!$B$7))</f>
        <v>17.767484551880422</v>
      </c>
      <c r="G225">
        <f>(Settings!$E$10/100)*F225</f>
        <v>3.5534969103760847</v>
      </c>
      <c r="H225">
        <f t="shared" si="15"/>
        <v>1.5764940193880419</v>
      </c>
      <c r="I225">
        <f t="shared" si="16"/>
        <v>0.94642956756786145</v>
      </c>
      <c r="J225">
        <f>(B225*I225)/((1+(Settings!$E$11/100))^(A225-1))</f>
        <v>0.10726892943016614</v>
      </c>
      <c r="K225">
        <f t="shared" si="17"/>
        <v>74.808402198801787</v>
      </c>
    </row>
    <row r="226" spans="1:11" x14ac:dyDescent="0.35">
      <c r="A226">
        <f t="shared" si="14"/>
        <v>223</v>
      </c>
      <c r="B226">
        <f>B225*(1+(Settings!$E$7/100))</f>
        <v>9.1063634503936104</v>
      </c>
      <c r="C226">
        <f>C225*(1-(Settings!$E$8/100))+(Settings!$B$9*G225)</f>
        <v>106.09102443549912</v>
      </c>
      <c r="D226">
        <f>D225*(1-(Settings!$E$9/100))+(Settings!$B$10*G225)</f>
        <v>11.797915368394783</v>
      </c>
      <c r="E226">
        <f>(C226^Settings!$B$8)*(D226^(1-Settings!$B$8))</f>
        <v>35.378707263498498</v>
      </c>
      <c r="F226">
        <f>(B226^Settings!$B$7)*(E226^(1-Settings!$B$7))</f>
        <v>17.949132757503847</v>
      </c>
      <c r="G226">
        <f>(Settings!$E$10/100)*F226</f>
        <v>3.5898265515007695</v>
      </c>
      <c r="H226">
        <f t="shared" si="15"/>
        <v>1.5768430816784955</v>
      </c>
      <c r="I226">
        <f t="shared" si="16"/>
        <v>0.94656503795690905</v>
      </c>
      <c r="J226">
        <f>(B226*I226)/((1+(Settings!$E$11/100))^(A226-1))</f>
        <v>0.10623247702702686</v>
      </c>
      <c r="K226">
        <f t="shared" si="17"/>
        <v>74.914634675828808</v>
      </c>
    </row>
    <row r="227" spans="1:11" x14ac:dyDescent="0.35">
      <c r="A227">
        <f t="shared" si="14"/>
        <v>224</v>
      </c>
      <c r="B227">
        <f>B226*(1+(Settings!$E$7/100))</f>
        <v>9.1974270848975461</v>
      </c>
      <c r="C227">
        <f>C226*(1-(Settings!$E$8/100))+(Settings!$B$9*G226)</f>
        <v>107.20004784313983</v>
      </c>
      <c r="D227">
        <f>D226*(1-(Settings!$E$9/100))+(Settings!$B$10*G226)</f>
        <v>11.920939716176964</v>
      </c>
      <c r="E227">
        <f>(C227^Settings!$B$8)*(D227^(1-Settings!$B$8))</f>
        <v>35.748081178006693</v>
      </c>
      <c r="F227">
        <f>(B227^Settings!$B$7)*(E227^(1-Settings!$B$7))</f>
        <v>18.132577590064656</v>
      </c>
      <c r="G227">
        <f>(Settings!$E$10/100)*F227</f>
        <v>3.6265155180129316</v>
      </c>
      <c r="H227">
        <f t="shared" si="15"/>
        <v>1.5771869608916083</v>
      </c>
      <c r="I227">
        <f t="shared" si="16"/>
        <v>0.94669847886073888</v>
      </c>
      <c r="J227">
        <f>(B227*I227)/((1+(Settings!$E$11/100))^(A227-1))</f>
        <v>0.10520581133041371</v>
      </c>
      <c r="K227">
        <f t="shared" si="17"/>
        <v>75.019840487159215</v>
      </c>
    </row>
    <row r="228" spans="1:11" x14ac:dyDescent="0.35">
      <c r="A228">
        <f t="shared" si="14"/>
        <v>225</v>
      </c>
      <c r="B228">
        <f>B227*(1+(Settings!$E$7/100))</f>
        <v>9.2894013557465218</v>
      </c>
      <c r="C228">
        <f>C227*(1-(Settings!$E$8/100))+(Settings!$B$9*G227)</f>
        <v>108.31991085248868</v>
      </c>
      <c r="D228">
        <f>D227*(1-(Settings!$E$9/100))+(Settings!$B$10*G227)</f>
        <v>12.045172473654716</v>
      </c>
      <c r="E228">
        <f>(C228^Settings!$B$8)*(D228^(1-Settings!$B$8))</f>
        <v>36.121074299487958</v>
      </c>
      <c r="F228">
        <f>(B228^Settings!$B$7)*(E228^(1-Settings!$B$7))</f>
        <v>18.317837114918461</v>
      </c>
      <c r="G228">
        <f>(Settings!$E$10/100)*F228</f>
        <v>3.6635674229836925</v>
      </c>
      <c r="H228">
        <f t="shared" si="15"/>
        <v>1.5775257339774089</v>
      </c>
      <c r="I228">
        <f t="shared" si="16"/>
        <v>0.94682992094348617</v>
      </c>
      <c r="J228">
        <f>(B228*I228)/((1+(Settings!$E$11/100))^(A228-1))</f>
        <v>0.10418884565008812</v>
      </c>
      <c r="K228">
        <f t="shared" si="17"/>
        <v>75.1240293328093</v>
      </c>
    </row>
    <row r="229" spans="1:11" x14ac:dyDescent="0.35">
      <c r="A229">
        <f t="shared" si="14"/>
        <v>226</v>
      </c>
      <c r="B229">
        <f>B228*(1+(Settings!$E$7/100))</f>
        <v>9.3822953693039874</v>
      </c>
      <c r="C229">
        <f>C228*(1-(Settings!$E$8/100))+(Settings!$B$9*G228)</f>
        <v>109.45072331612423</v>
      </c>
      <c r="D229">
        <f>D228*(1-(Settings!$E$9/100))+(Settings!$B$10*G228)</f>
        <v>12.170625766479992</v>
      </c>
      <c r="E229">
        <f>(C229^Settings!$B$8)*(D229^(1-Settings!$B$8))</f>
        <v>36.497723125574474</v>
      </c>
      <c r="F229">
        <f>(B229^Settings!$B$7)*(E229^(1-Settings!$B$7))</f>
        <v>18.504929577580576</v>
      </c>
      <c r="G229">
        <f>(Settings!$E$10/100)*F229</f>
        <v>3.7009859155161156</v>
      </c>
      <c r="H229">
        <f t="shared" si="15"/>
        <v>1.5778594767436607</v>
      </c>
      <c r="I229">
        <f t="shared" si="16"/>
        <v>0.94695939439816557</v>
      </c>
      <c r="J229">
        <f>(B229*I229)/((1+(Settings!$E$11/100))^(A229-1))</f>
        <v>0.10318149391577892</v>
      </c>
      <c r="K229">
        <f t="shared" si="17"/>
        <v>75.227210826725084</v>
      </c>
    </row>
    <row r="230" spans="1:11" x14ac:dyDescent="0.35">
      <c r="A230">
        <f t="shared" si="14"/>
        <v>227</v>
      </c>
      <c r="B230">
        <f>B229*(1+(Settings!$E$7/100))</f>
        <v>9.4761183229970278</v>
      </c>
      <c r="C230">
        <f>C229*(1-(Settings!$E$8/100))+(Settings!$B$9*G229)</f>
        <v>110.59259617376624</v>
      </c>
      <c r="D230">
        <f>D229*(1-(Settings!$E$9/100))+(Settings!$B$10*G229)</f>
        <v>12.297311842702003</v>
      </c>
      <c r="E230">
        <f>(C230^Settings!$B$8)*(D230^(1-Settings!$B$8))</f>
        <v>36.878064518664964</v>
      </c>
      <c r="F230">
        <f>(B230^Settings!$B$7)*(E230^(1-Settings!$B$7))</f>
        <v>18.693873405530155</v>
      </c>
      <c r="G230">
        <f>(Settings!$E$10/100)*F230</f>
        <v>3.7387746811060314</v>
      </c>
      <c r="H230">
        <f t="shared" si="15"/>
        <v>1.5781882638728226</v>
      </c>
      <c r="I230">
        <f t="shared" si="16"/>
        <v>0.94708692895414637</v>
      </c>
      <c r="J230">
        <f>(B230*I230)/((1+(Settings!$E$11/100))^(A230-1))</f>
        <v>0.10218367067686022</v>
      </c>
      <c r="K230">
        <f t="shared" si="17"/>
        <v>75.32939449740195</v>
      </c>
    </row>
    <row r="231" spans="1:11" x14ac:dyDescent="0.35">
      <c r="A231">
        <f t="shared" si="14"/>
        <v>228</v>
      </c>
      <c r="B231">
        <f>B230*(1+(Settings!$E$7/100))</f>
        <v>9.5708795062269978</v>
      </c>
      <c r="C231">
        <f>C230*(1-(Settings!$E$8/100))+(Settings!$B$9*G230)</f>
        <v>111.74564146328635</v>
      </c>
      <c r="D231">
        <f>D230*(1-(Settings!$E$9/100))+(Settings!$B$10*G230)</f>
        <v>12.425243073958566</v>
      </c>
      <c r="E231">
        <f>(C231^Settings!$B$8)*(D231^(1-Settings!$B$8))</f>
        <v>37.262135709547778</v>
      </c>
      <c r="F231">
        <f>(B231^Settings!$B$7)*(E231^(1-Settings!$B$7))</f>
        <v>18.884687210032368</v>
      </c>
      <c r="G231">
        <f>(Settings!$E$10/100)*F231</f>
        <v>3.7769374420064739</v>
      </c>
      <c r="H231">
        <f t="shared" si="15"/>
        <v>1.5785121689387587</v>
      </c>
      <c r="I231">
        <f t="shared" si="16"/>
        <v>0.94721255388449965</v>
      </c>
      <c r="J231">
        <f>(B231*I231)/((1+(Settings!$E$11/100))^(A231-1))</f>
        <v>0.10119529110188648</v>
      </c>
      <c r="K231">
        <f t="shared" si="17"/>
        <v>75.430589788503838</v>
      </c>
    </row>
    <row r="232" spans="1:11" x14ac:dyDescent="0.35">
      <c r="A232">
        <f t="shared" si="14"/>
        <v>229</v>
      </c>
      <c r="B232">
        <f>B231*(1+(Settings!$E$7/100))</f>
        <v>9.6665883012892682</v>
      </c>
      <c r="C232">
        <f>C231*(1-(Settings!$E$8/100))+(Settings!$B$9*G231)</f>
        <v>112.90997233182645</v>
      </c>
      <c r="D232">
        <f>D231*(1-(Settings!$E$9/100))+(Settings!$B$10*G231)</f>
        <v>12.554431956680041</v>
      </c>
      <c r="E232">
        <f>(C232^Settings!$B$8)*(D232^(1-Settings!$B$8))</f>
        <v>37.64997430106083</v>
      </c>
      <c r="F232">
        <f>(B232^Settings!$B$7)*(E232^(1-Settings!$B$7))</f>
        <v>19.07738978797876</v>
      </c>
      <c r="G232">
        <f>(Settings!$E$10/100)*F232</f>
        <v>3.815477957595752</v>
      </c>
      <c r="H232">
        <f t="shared" si="15"/>
        <v>1.5788312644231959</v>
      </c>
      <c r="I232">
        <f t="shared" si="16"/>
        <v>0.94733629801322294</v>
      </c>
      <c r="J232">
        <f>(B232*I232)/((1+(Settings!$E$11/100))^(A232-1))</f>
        <v>0.10021627097799005</v>
      </c>
      <c r="K232">
        <f t="shared" si="17"/>
        <v>75.530806059481833</v>
      </c>
    </row>
    <row r="233" spans="1:11" x14ac:dyDescent="0.35">
      <c r="A233">
        <f t="shared" si="14"/>
        <v>230</v>
      </c>
      <c r="B233">
        <f>B232*(1+(Settings!$E$7/100))</f>
        <v>9.763254184302161</v>
      </c>
      <c r="C233">
        <f>C232*(1-(Settings!$E$8/100))+(Settings!$B$9*G232)</f>
        <v>114.0857030470261</v>
      </c>
      <c r="D233">
        <f>D232*(1-(Settings!$E$9/100))+(Settings!$B$10*G232)</f>
        <v>12.684891113306016</v>
      </c>
      <c r="E233">
        <f>(C233^Settings!$B$8)*(D233^(1-Settings!$B$8))</f>
        <v>38.041618271788735</v>
      </c>
      <c r="F233">
        <f>(B233^Settings!$B$7)*(E233^(1-Settings!$B$7))</f>
        <v>19.272000123746029</v>
      </c>
      <c r="G233">
        <f>(Settings!$E$10/100)*F233</f>
        <v>3.8544000247492058</v>
      </c>
      <c r="H233">
        <f t="shared" si="15"/>
        <v>1.5791456217319424</v>
      </c>
      <c r="I233">
        <f t="shared" si="16"/>
        <v>0.94745818972234619</v>
      </c>
      <c r="J233">
        <f>(B233*I233)/((1+(Settings!$E$11/100))^(A233-1))</f>
        <v>9.9246526710146513E-2</v>
      </c>
      <c r="K233">
        <f t="shared" si="17"/>
        <v>75.630052586191979</v>
      </c>
    </row>
    <row r="234" spans="1:11" x14ac:dyDescent="0.35">
      <c r="A234">
        <f t="shared" si="14"/>
        <v>231</v>
      </c>
      <c r="B234">
        <f>B233*(1+(Settings!$E$7/100))</f>
        <v>9.860886726145182</v>
      </c>
      <c r="C234">
        <f>C233*(1-(Settings!$E$8/100))+(Settings!$B$9*G233)</f>
        <v>115.27294900835986</v>
      </c>
      <c r="D234">
        <f>D233*(1-(Settings!$E$9/100))+(Settings!$B$10*G233)</f>
        <v>12.816633293514816</v>
      </c>
      <c r="E234">
        <f>(C234^Settings!$B$8)*(D234^(1-Settings!$B$8))</f>
        <v>38.437105979797444</v>
      </c>
      <c r="F234">
        <f>(B234^Settings!$B$7)*(E234^(1-Settings!$B$7))</f>
        <v>19.468537391073326</v>
      </c>
      <c r="G234">
        <f>(Settings!$E$10/100)*F234</f>
        <v>3.8937074782146652</v>
      </c>
      <c r="H234">
        <f t="shared" si="15"/>
        <v>1.5794553112108585</v>
      </c>
      <c r="I234">
        <f t="shared" si="16"/>
        <v>0.94757825695891418</v>
      </c>
      <c r="J234">
        <f>(B234*I234)/((1+(Settings!$E$11/100))^(A234-1))</f>
        <v>9.8285975320311636E-2</v>
      </c>
      <c r="K234">
        <f t="shared" si="17"/>
        <v>75.728338561512288</v>
      </c>
    </row>
    <row r="235" spans="1:11" x14ac:dyDescent="0.35">
      <c r="A235">
        <f t="shared" si="14"/>
        <v>232</v>
      </c>
      <c r="B235">
        <f>B234*(1+(Settings!$E$7/100))</f>
        <v>9.9594955934066345</v>
      </c>
      <c r="C235">
        <f>C234*(1-(Settings!$E$8/100))+(Settings!$B$9*G234)</f>
        <v>116.47182675858585</v>
      </c>
      <c r="D235">
        <f>D234*(1-(Settings!$E$9/100))+(Settings!$B$10*G234)</f>
        <v>12.949671375465986</v>
      </c>
      <c r="E235">
        <f>(C235^Settings!$B$8)*(D235^(1-Settings!$B$8))</f>
        <v>38.836476166406918</v>
      </c>
      <c r="F235">
        <f>(B235^Settings!$B$7)*(E235^(1-Settings!$B$7))</f>
        <v>19.667020954958364</v>
      </c>
      <c r="G235">
        <f>(Settings!$E$10/100)*F235</f>
        <v>3.933404190991673</v>
      </c>
      <c r="H235">
        <f t="shared" si="15"/>
        <v>1.5797604021615943</v>
      </c>
      <c r="I235">
        <f t="shared" si="16"/>
        <v>0.94769652724185693</v>
      </c>
      <c r="J235">
        <f>(B235*I235)/((1+(Settings!$E$11/100))^(A235-1))</f>
        <v>9.733453444643618E-2</v>
      </c>
      <c r="K235">
        <f t="shared" si="17"/>
        <v>75.82567309595872</v>
      </c>
    </row>
    <row r="236" spans="1:11" x14ac:dyDescent="0.35">
      <c r="A236">
        <f t="shared" si="14"/>
        <v>233</v>
      </c>
      <c r="B236">
        <f>B235*(1+(Settings!$E$7/100))</f>
        <v>10.0590905493407</v>
      </c>
      <c r="C236">
        <f>C235*(1-(Settings!$E$8/100))+(Settings!$B$9*G235)</f>
        <v>117.68245399530663</v>
      </c>
      <c r="D236">
        <f>D235*(1-(Settings!$E$9/100))+(Settings!$B$10*G235)</f>
        <v>13.084018367055833</v>
      </c>
      <c r="E236">
        <f>(C236^Settings!$B$8)*(D236^(1-Settings!$B$8))</f>
        <v>39.239767960001942</v>
      </c>
      <c r="F236">
        <f>(B236^Settings!$B$7)*(E236^(1-Settings!$B$7))</f>
        <v>19.867470373572413</v>
      </c>
      <c r="G236">
        <f>(Settings!$E$10/100)*F236</f>
        <v>3.9734940747144827</v>
      </c>
      <c r="H236">
        <f t="shared" si="15"/>
        <v>1.580060962857091</v>
      </c>
      <c r="I236">
        <f t="shared" si="16"/>
        <v>0.94781302766874165</v>
      </c>
      <c r="J236">
        <f>(B236*I236)/((1+(Settings!$E$11/100))^(A236-1))</f>
        <v>9.6392122341361491E-2</v>
      </c>
      <c r="K236">
        <f t="shared" si="17"/>
        <v>75.922065218300077</v>
      </c>
    </row>
    <row r="237" spans="1:11" x14ac:dyDescent="0.35">
      <c r="A237">
        <f t="shared" si="14"/>
        <v>234</v>
      </c>
      <c r="B237">
        <f>B236*(1+(Settings!$E$7/100))</f>
        <v>10.159681454834107</v>
      </c>
      <c r="C237">
        <f>C236*(1-(Settings!$E$8/100))+(Settings!$B$9*G236)</f>
        <v>118.90494958264352</v>
      </c>
      <c r="D237">
        <f>D236*(1-(Settings!$E$9/100))+(Settings!$B$10*G236)</f>
        <v>13.219687407186164</v>
      </c>
      <c r="E237">
        <f>(C237^Settings!$B$8)*(D237^(1-Settings!$B$8))</f>
        <v>39.647020879881737</v>
      </c>
      <c r="F237">
        <f>(B237^Settings!$B$7)*(E237^(1-Settings!$B$7))</f>
        <v>20.069905400194468</v>
      </c>
      <c r="G237">
        <f>(Settings!$E$10/100)*F237</f>
        <v>4.013981080038894</v>
      </c>
      <c r="H237">
        <f t="shared" si="15"/>
        <v>1.5803570605568504</v>
      </c>
      <c r="I237">
        <f t="shared" si="16"/>
        <v>0.94792778492241414</v>
      </c>
      <c r="J237">
        <f>(B237*I237)/((1+(Settings!$E$11/100))^(A237-1))</f>
        <v>9.5458657871602126E-2</v>
      </c>
      <c r="K237">
        <f t="shared" si="17"/>
        <v>76.01752387617168</v>
      </c>
    </row>
    <row r="238" spans="1:11" x14ac:dyDescent="0.35">
      <c r="A238">
        <f t="shared" si="14"/>
        <v>235</v>
      </c>
      <c r="B238">
        <f>B237*(1+(Settings!$E$7/100))</f>
        <v>10.261278269382448</v>
      </c>
      <c r="C238">
        <f>C237*(1-(Settings!$E$8/100))+(Settings!$B$9*G237)</f>
        <v>120.13943356302565</v>
      </c>
      <c r="D238">
        <f>D237*(1-(Settings!$E$9/100))+(Settings!$B$10*G237)</f>
        <v>13.35669176704633</v>
      </c>
      <c r="E238">
        <f>(C238^Settings!$B$8)*(D238^(1-Settings!$B$8))</f>
        <v>40.058274840148499</v>
      </c>
      <c r="F238">
        <f>(B238^Settings!$B$7)*(E238^(1-Settings!$B$7))</f>
        <v>20.274345985164736</v>
      </c>
      <c r="G238">
        <f>(Settings!$E$10/100)*F238</f>
        <v>4.0548691970329473</v>
      </c>
      <c r="H238">
        <f t="shared" si="15"/>
        <v>1.5806487615219817</v>
      </c>
      <c r="I238">
        <f t="shared" si="16"/>
        <v>0.94804082527753009</v>
      </c>
      <c r="J238">
        <f>(B238*I238)/((1+(Settings!$E$11/100))^(A238-1))</f>
        <v>9.4534060516018065E-2</v>
      </c>
      <c r="K238">
        <f t="shared" si="17"/>
        <v>76.112057936687691</v>
      </c>
    </row>
    <row r="239" spans="1:11" x14ac:dyDescent="0.35">
      <c r="A239">
        <f t="shared" si="14"/>
        <v>236</v>
      </c>
      <c r="B239">
        <f>B238*(1+(Settings!$E$7/100))</f>
        <v>10.363891052076273</v>
      </c>
      <c r="C239">
        <f>C238*(1-(Settings!$E$8/100))+(Settings!$B$9*G238)</f>
        <v>121.38602716909479</v>
      </c>
      <c r="D239">
        <f>D238*(1-(Settings!$E$9/100))+(Settings!$B$10*G238)</f>
        <v>13.495044851408698</v>
      </c>
      <c r="E239">
        <f>(C239^Settings!$B$8)*(D239^(1-Settings!$B$8))</f>
        <v>40.473570153635428</v>
      </c>
      <c r="F239">
        <f>(B239^Settings!$B$7)*(E239^(1-Settings!$B$7))</f>
        <v>20.48081227785762</v>
      </c>
      <c r="G239">
        <f>(Settings!$E$10/100)*F239</f>
        <v>4.0961624555715241</v>
      </c>
      <c r="H239">
        <f t="shared" si="15"/>
        <v>1.580936131030019</v>
      </c>
      <c r="I239">
        <f t="shared" si="16"/>
        <v>0.94815217460697698</v>
      </c>
      <c r="J239">
        <f>(B239*I239)/((1+(Settings!$E$11/100))^(A239-1))</f>
        <v>9.3618250364382122E-2</v>
      </c>
      <c r="K239">
        <f t="shared" si="17"/>
        <v>76.205676187052077</v>
      </c>
    </row>
    <row r="240" spans="1:11" x14ac:dyDescent="0.35">
      <c r="A240">
        <f t="shared" si="14"/>
        <v>237</v>
      </c>
      <c r="B240">
        <f>B239*(1+(Settings!$E$7/100))</f>
        <v>10.467529962597036</v>
      </c>
      <c r="C240">
        <f>C239*(1-(Settings!$E$8/100))+(Settings!$B$9*G239)</f>
        <v>122.64485283572726</v>
      </c>
      <c r="D240">
        <f>D239*(1-(Settings!$E$9/100))+(Settings!$B$10*G239)</f>
        <v>13.634760199937677</v>
      </c>
      <c r="E240">
        <f>(C240^Settings!$B$8)*(D240^(1-Settings!$B$8))</f>
        <v>40.892947535874541</v>
      </c>
      <c r="F240">
        <f>(B240^Settings!$B$7)*(E240^(1-Settings!$B$7))</f>
        <v>20.689324628674456</v>
      </c>
      <c r="G240">
        <f>(Settings!$E$10/100)*F240</f>
        <v>4.137864925734891</v>
      </c>
      <c r="H240">
        <f t="shared" si="15"/>
        <v>1.5812192333895245</v>
      </c>
      <c r="I240">
        <f t="shared" si="16"/>
        <v>0.94826185838818999</v>
      </c>
      <c r="J240">
        <f>(B240*I240)/((1+(Settings!$E$11/100))^(A240-1))</f>
        <v>9.2711148115845715E-2</v>
      </c>
      <c r="K240">
        <f t="shared" si="17"/>
        <v>76.298387335167916</v>
      </c>
    </row>
    <row r="241" spans="1:11" x14ac:dyDescent="0.35">
      <c r="A241">
        <f t="shared" si="14"/>
        <v>238</v>
      </c>
      <c r="B241">
        <f>B240*(1+(Settings!$E$7/100))</f>
        <v>10.572205262223006</v>
      </c>
      <c r="C241">
        <f>C240*(1-(Settings!$E$8/100))+(Settings!$B$9*G240)</f>
        <v>123.91603421217411</v>
      </c>
      <c r="D241">
        <f>D240*(1-(Settings!$E$9/100))+(Settings!$B$10*G240)</f>
        <v>13.775851488512412</v>
      </c>
      <c r="E241">
        <f>(C241^Settings!$B$8)*(D241^(1-Settings!$B$8))</f>
        <v>41.316448109104613</v>
      </c>
      <c r="F241">
        <f>(B241^Settings!$B$7)*(E241^(1-Settings!$B$7))</f>
        <v>20.899903591056098</v>
      </c>
      <c r="G241">
        <f>(Settings!$E$10/100)*F241</f>
        <v>4.1799807182112199</v>
      </c>
      <c r="H241">
        <f t="shared" si="15"/>
        <v>1.5814981319544679</v>
      </c>
      <c r="I241">
        <f t="shared" si="16"/>
        <v>0.94836990170936286</v>
      </c>
      <c r="J241">
        <f>(B241*I241)/((1+(Settings!$E$11/100))^(A241-1))</f>
        <v>9.1812675077307518E-2</v>
      </c>
      <c r="K241">
        <f t="shared" si="17"/>
        <v>76.390200010245223</v>
      </c>
    </row>
    <row r="242" spans="1:11" x14ac:dyDescent="0.35">
      <c r="A242">
        <f t="shared" si="14"/>
        <v>239</v>
      </c>
      <c r="B242">
        <f>B241*(1+(Settings!$E$7/100))</f>
        <v>10.677927314845236</v>
      </c>
      <c r="C242">
        <f>C241*(1-(Settings!$E$8/100))+(Settings!$B$9*G241)</f>
        <v>125.19969617432072</v>
      </c>
      <c r="D242">
        <f>D241*(1-(Settings!$E$9/100))+(Settings!$B$10*G241)</f>
        <v>13.918332530563285</v>
      </c>
      <c r="E242">
        <f>(C242^Settings!$B$8)*(D242^(1-Settings!$B$8))</f>
        <v>41.744113406319791</v>
      </c>
      <c r="F242">
        <f>(B242^Settings!$B$7)*(E242^(1-Settings!$B$7))</f>
        <v>21.112569923515689</v>
      </c>
      <c r="G242">
        <f>(Settings!$E$10/100)*F242</f>
        <v>4.2225139847031379</v>
      </c>
      <c r="H242">
        <f t="shared" si="15"/>
        <v>1.5817728891383966</v>
      </c>
      <c r="I242">
        <f t="shared" si="16"/>
        <v>0.94847632927555725</v>
      </c>
      <c r="J242">
        <f>(B242*I242)/((1+(Settings!$E$11/100))^(A242-1))</f>
        <v>9.0922753161688422E-2</v>
      </c>
      <c r="K242">
        <f t="shared" si="17"/>
        <v>76.481122763406916</v>
      </c>
    </row>
    <row r="243" spans="1:11" x14ac:dyDescent="0.35">
      <c r="A243">
        <f t="shared" si="14"/>
        <v>240</v>
      </c>
      <c r="B243">
        <f>B242*(1+(Settings!$E$7/100))</f>
        <v>10.784706587993689</v>
      </c>
      <c r="C243">
        <f>C242*(1-(Settings!$E$8/100))+(Settings!$B$9*G242)</f>
        <v>126.49596483706712</v>
      </c>
      <c r="D243">
        <f>D242*(1-(Settings!$E$9/100))+(Settings!$B$10*G242)</f>
        <v>14.062217278422333</v>
      </c>
      <c r="E243">
        <f>(C243^Settings!$B$8)*(D243^(1-Settings!$B$8))</f>
        <v>42.175985375359154</v>
      </c>
      <c r="F243">
        <f>(B243^Settings!$B$7)*(E243^(1-Settings!$B$7))</f>
        <v>21.327344591691702</v>
      </c>
      <c r="G243">
        <f>(Settings!$E$10/100)*F243</f>
        <v>4.2654689183383407</v>
      </c>
      <c r="H243">
        <f t="shared" si="15"/>
        <v>1.5820435664283969</v>
      </c>
      <c r="I243">
        <f t="shared" si="16"/>
        <v>0.94858116541471038</v>
      </c>
      <c r="J243">
        <f>(B243*I243)/((1+(Settings!$E$11/100))^(A243-1))</f>
        <v>9.0041304886116905E-2</v>
      </c>
      <c r="K243">
        <f t="shared" si="17"/>
        <v>76.571164068293029</v>
      </c>
    </row>
    <row r="244" spans="1:11" x14ac:dyDescent="0.35">
      <c r="A244">
        <f t="shared" si="14"/>
        <v>241</v>
      </c>
      <c r="B244">
        <f>B243*(1+(Settings!$E$7/100))</f>
        <v>10.892553653873627</v>
      </c>
      <c r="C244">
        <f>C243*(1-(Settings!$E$8/100))+(Settings!$B$9*G243)</f>
        <v>127.80496756683029</v>
      </c>
      <c r="D244">
        <f>D243*(1-(Settings!$E$9/100))+(Settings!$B$10*G243)</f>
        <v>14.207519824687719</v>
      </c>
      <c r="E244">
        <f>(C244^Settings!$B$8)*(D244^(1-Settings!$B$8))</f>
        <v>42.612106383037585</v>
      </c>
      <c r="F244">
        <f>(B244^Settings!$B$7)*(E244^(1-Settings!$B$7))</f>
        <v>21.544248770421486</v>
      </c>
      <c r="G244">
        <f>(Settings!$E$10/100)*F244</f>
        <v>4.3088497540842976</v>
      </c>
      <c r="H244">
        <f t="shared" si="15"/>
        <v>1.5823102243988407</v>
      </c>
      <c r="I244">
        <f t="shared" si="16"/>
        <v>0.94868443408354319</v>
      </c>
      <c r="J244">
        <f>(B244*I244)/((1+(Settings!$E$11/100))^(A244-1))</f>
        <v>8.9168253370027803E-2</v>
      </c>
      <c r="K244">
        <f t="shared" si="17"/>
        <v>76.660332321663063</v>
      </c>
    </row>
    <row r="245" spans="1:11" x14ac:dyDescent="0.35">
      <c r="A245">
        <f t="shared" si="14"/>
        <v>242</v>
      </c>
      <c r="B245">
        <f>B244*(1+(Settings!$E$7/100))</f>
        <v>11.001479190412363</v>
      </c>
      <c r="C245">
        <f>C244*(1-(Settings!$E$8/100))+(Settings!$B$9*G244)</f>
        <v>129.12683299416955</v>
      </c>
      <c r="D245">
        <f>D244*(1-(Settings!$E$9/100))+(Settings!$B$10*G244)</f>
        <v>14.354254403602393</v>
      </c>
      <c r="E245">
        <f>(C245^Settings!$B$8)*(D245^(1-Settings!$B$8))</f>
        <v>43.052519219318505</v>
      </c>
      <c r="F245">
        <f>(B245^Settings!$B$7)*(E245^(1-Settings!$B$7))</f>
        <v>21.763303845835559</v>
      </c>
      <c r="G245">
        <f>(Settings!$E$10/100)*F245</f>
        <v>4.3526607691671115</v>
      </c>
      <c r="H245">
        <f t="shared" si="15"/>
        <v>1.582572922724935</v>
      </c>
      <c r="I245">
        <f t="shared" si="16"/>
        <v>0.94878615887337403</v>
      </c>
      <c r="J245">
        <f>(B245*I245)/((1+(Settings!$E$11/100))^(A245-1))</f>
        <v>8.8303522333179313E-2</v>
      </c>
      <c r="K245">
        <f t="shared" si="17"/>
        <v>76.74863584399624</v>
      </c>
    </row>
    <row r="246" spans="1:11" x14ac:dyDescent="0.35">
      <c r="A246">
        <f t="shared" si="14"/>
        <v>243</v>
      </c>
      <c r="B246">
        <f>B245*(1+(Settings!$E$7/100))</f>
        <v>11.111493982316487</v>
      </c>
      <c r="C246">
        <f>C245*(1-(Settings!$E$8/100))+(Settings!$B$9*G245)</f>
        <v>130.46169102653656</v>
      </c>
      <c r="D246">
        <f>D245*(1-(Settings!$E$9/100))+(Settings!$B$10*G245)</f>
        <v>14.502435392447056</v>
      </c>
      <c r="E246">
        <f>(C246^Settings!$B$8)*(D246^(1-Settings!$B$8))</f>
        <v>43.497267101528763</v>
      </c>
      <c r="F246">
        <f>(B246^Settings!$B$7)*(E246^(1-Settings!$B$7))</f>
        <v>21.984531417472827</v>
      </c>
      <c r="G246">
        <f>(Settings!$E$10/100)*F246</f>
        <v>4.3969062834945651</v>
      </c>
      <c r="H246">
        <f t="shared" si="15"/>
        <v>1.5828317201960678</v>
      </c>
      <c r="I246">
        <f t="shared" si="16"/>
        <v>0.94888636301583318</v>
      </c>
      <c r="J246">
        <f>(B246*I246)/((1+(Settings!$E$11/100))^(A246-1))</f>
        <v>8.7447036093589545E-2</v>
      </c>
      <c r="K246">
        <f t="shared" si="17"/>
        <v>76.836082880089833</v>
      </c>
    </row>
    <row r="247" spans="1:11" x14ac:dyDescent="0.35">
      <c r="A247">
        <f t="shared" si="14"/>
        <v>244</v>
      </c>
      <c r="B247">
        <f>B246*(1+(Settings!$E$7/100))</f>
        <v>11.222608922139653</v>
      </c>
      <c r="C247">
        <f>C246*(1-(Settings!$E$8/100))+(Settings!$B$9*G246)</f>
        <v>131.80967286115094</v>
      </c>
      <c r="D247">
        <f>D246*(1-(Settings!$E$9/100))+(Settings!$B$10*G246)</f>
        <v>14.652077312947572</v>
      </c>
      <c r="E247">
        <f>(C247^Settings!$B$8)*(D247^(1-Settings!$B$8))</f>
        <v>43.946393678616118</v>
      </c>
      <c r="F247">
        <f>(B247^Settings!$B$7)*(E247^(1-Settings!$B$7))</f>
        <v>22.207953300416921</v>
      </c>
      <c r="G247">
        <f>(Settings!$E$10/100)*F247</f>
        <v>4.4415906600833841</v>
      </c>
      <c r="H247">
        <f t="shared" si="15"/>
        <v>1.5830866747289525</v>
      </c>
      <c r="I247">
        <f t="shared" si="16"/>
        <v>0.94898506938848604</v>
      </c>
      <c r="J247">
        <f>(B247*I247)/((1+(Settings!$E$11/100))^(A247-1))</f>
        <v>8.6598719565398108E-2</v>
      </c>
      <c r="K247">
        <f t="shared" si="17"/>
        <v>76.922681599655235</v>
      </c>
    </row>
    <row r="248" spans="1:11" x14ac:dyDescent="0.35">
      <c r="A248">
        <f t="shared" si="14"/>
        <v>245</v>
      </c>
      <c r="B248">
        <f>B247*(1+(Settings!$E$7/100))</f>
        <v>11.334835011361049</v>
      </c>
      <c r="C248">
        <f>C247*(1-(Settings!$E$8/100))+(Settings!$B$9*G247)</f>
        <v>133.17091099800297</v>
      </c>
      <c r="D248">
        <f>D247*(1-(Settings!$E$9/100))+(Settings!$B$10*G247)</f>
        <v>14.80319483269696</v>
      </c>
      <c r="E248">
        <f>(C248^Settings!$B$8)*(D248^(1-Settings!$B$8))</f>
        <v>44.399943035449766</v>
      </c>
      <c r="F248">
        <f>(B248^Settings!$B$7)*(E248^(1-Settings!$B$7))</f>
        <v>22.433591527453917</v>
      </c>
      <c r="G248">
        <f>(Settings!$E$10/100)*F248</f>
        <v>4.4867183054907835</v>
      </c>
      <c r="H248">
        <f t="shared" si="15"/>
        <v>1.5833378433805834</v>
      </c>
      <c r="I248">
        <f t="shared" si="16"/>
        <v>0.94908230052036391</v>
      </c>
      <c r="J248">
        <f>(B248*I248)/((1+(Settings!$E$11/100))^(A248-1))</f>
        <v>8.5758498256654325E-2</v>
      </c>
      <c r="K248">
        <f t="shared" si="17"/>
        <v>77.008440097911887</v>
      </c>
    </row>
    <row r="249" spans="1:11" x14ac:dyDescent="0.35">
      <c r="A249">
        <f t="shared" si="14"/>
        <v>246</v>
      </c>
      <c r="B249">
        <f>B248*(1+(Settings!$E$7/100))</f>
        <v>11.44818336147466</v>
      </c>
      <c r="C249">
        <f>C248*(1-(Settings!$E$8/100))+(Settings!$B$9*G248)</f>
        <v>134.54553925298461</v>
      </c>
      <c r="D249">
        <f>D248*(1-(Settings!$E$9/100))+(Settings!$B$10*G248)</f>
        <v>14.955802766592099</v>
      </c>
      <c r="E249">
        <f>(C249^Settings!$B$8)*(D249^(1-Settings!$B$8))</f>
        <v>44.857959697164262</v>
      </c>
      <c r="F249">
        <f>(B249^Settings!$B$7)*(E249^(1-Settings!$B$7))</f>
        <v>22.661468351251575</v>
      </c>
      <c r="G249">
        <f>(Settings!$E$10/100)*F249</f>
        <v>4.5322936702503149</v>
      </c>
      <c r="H249">
        <f t="shared" si="15"/>
        <v>1.5835852823609919</v>
      </c>
      <c r="I249">
        <f t="shared" si="16"/>
        <v>0.94917807859740355</v>
      </c>
      <c r="J249">
        <f>(B249*I249)/((1+(Settings!$E$11/100))^(A249-1))</f>
        <v>8.4926298267036196E-2</v>
      </c>
      <c r="K249">
        <f t="shared" si="17"/>
        <v>77.093366396178922</v>
      </c>
    </row>
    <row r="250" spans="1:11" x14ac:dyDescent="0.35">
      <c r="A250">
        <f t="shared" si="14"/>
        <v>247</v>
      </c>
      <c r="B250">
        <f>B249*(1+(Settings!$E$7/100))</f>
        <v>11.562665195089407</v>
      </c>
      <c r="C250">
        <f>C249*(1-(Settings!$E$8/100))+(Settings!$B$9*G249)</f>
        <v>135.93369277115022</v>
      </c>
      <c r="D250">
        <f>D249*(1-(Settings!$E$9/100))+(Settings!$B$10*G249)</f>
        <v>15.109916078285288</v>
      </c>
      <c r="E250">
        <f>(C250^Settings!$B$8)*(D250^(1-Settings!$B$8))</f>
        <v>45.320488633547356</v>
      </c>
      <c r="F250">
        <f>(B250^Settings!$B$7)*(E250^(1-Settings!$B$7))</f>
        <v>22.8916062465604</v>
      </c>
      <c r="G250">
        <f>(Settings!$E$10/100)*F250</f>
        <v>4.5783212493120802</v>
      </c>
      <c r="H250">
        <f t="shared" si="15"/>
        <v>1.5838290470458196</v>
      </c>
      <c r="I250">
        <f t="shared" si="16"/>
        <v>0.94927242546779911</v>
      </c>
      <c r="J250">
        <f>(B250*I250)/((1+(Settings!$E$11/100))^(A250-1))</f>
        <v>8.4102046285502371E-2</v>
      </c>
      <c r="K250">
        <f t="shared" si="17"/>
        <v>77.177468442464431</v>
      </c>
    </row>
    <row r="251" spans="1:11" x14ac:dyDescent="0.35">
      <c r="A251">
        <f t="shared" si="14"/>
        <v>248</v>
      </c>
      <c r="B251">
        <f>B250*(1+(Settings!$E$7/100))</f>
        <v>11.678291847040301</v>
      </c>
      <c r="C251">
        <f>C250*(1-(Settings!$E$8/100))+(Settings!$B$9*G250)</f>
        <v>137.33550804010807</v>
      </c>
      <c r="D251">
        <f>D250*(1-(Settings!$E$9/100))+(Settings!$B$10*G250)</f>
        <v>15.26554988165079</v>
      </c>
      <c r="E251">
        <f>(C251^Settings!$B$8)*(D251^(1-Settings!$B$8))</f>
        <v>45.787575263472107</v>
      </c>
      <c r="F251">
        <f>(B251^Settings!$B$7)*(E251^(1-Settings!$B$7))</f>
        <v>23.124027912436677</v>
      </c>
      <c r="G251">
        <f>(Settings!$E$10/100)*F251</f>
        <v>4.624805582487336</v>
      </c>
      <c r="H251">
        <f t="shared" si="15"/>
        <v>1.5840691919886989</v>
      </c>
      <c r="I251">
        <f t="shared" si="16"/>
        <v>0.94936536264726556</v>
      </c>
      <c r="J251">
        <f>(B251*I251)/((1+(Settings!$E$11/100))^(A251-1))</f>
        <v>8.3285669587880751E-2</v>
      </c>
      <c r="K251">
        <f t="shared" si="17"/>
        <v>77.260754112052311</v>
      </c>
    </row>
    <row r="252" spans="1:11" x14ac:dyDescent="0.35">
      <c r="A252">
        <f t="shared" si="14"/>
        <v>249</v>
      </c>
      <c r="B252">
        <f>B251*(1+(Settings!$E$7/100))</f>
        <v>11.795074765510703</v>
      </c>
      <c r="C252">
        <f>C251*(1-(Settings!$E$8/100))+(Settings!$B$9*G251)</f>
        <v>138.75112290354451</v>
      </c>
      <c r="D252">
        <f>D251*(1-(Settings!$E$9/100))+(Settings!$B$10*G251)</f>
        <v>15.422719442266507</v>
      </c>
      <c r="E252">
        <f>(C252^Settings!$B$8)*(D252^(1-Settings!$B$8))</f>
        <v>46.259265459373708</v>
      </c>
      <c r="F252">
        <f>(B252^Settings!$B$7)*(E252^(1-Settings!$B$7))</f>
        <v>23.358756274487728</v>
      </c>
      <c r="G252">
        <f>(Settings!$E$10/100)*F252</f>
        <v>4.6717512548975462</v>
      </c>
      <c r="H252">
        <f t="shared" si="15"/>
        <v>1.5843057709334554</v>
      </c>
      <c r="I252">
        <f t="shared" si="16"/>
        <v>0.94945691132421672</v>
      </c>
      <c r="J252">
        <f>(B252*I252)/((1+(Settings!$E$11/100))^(A252-1))</f>
        <v>8.2477096034395819E-2</v>
      </c>
      <c r="K252">
        <f t="shared" si="17"/>
        <v>77.343231208086706</v>
      </c>
    </row>
    <row r="253" spans="1:11" x14ac:dyDescent="0.35">
      <c r="A253">
        <f t="shared" si="14"/>
        <v>250</v>
      </c>
      <c r="B253">
        <f>B252*(1+(Settings!$E$7/100))</f>
        <v>11.91302551316581</v>
      </c>
      <c r="C253">
        <f>C252*(1-(Settings!$E$8/100))+(Settings!$B$9*G252)</f>
        <v>140.18067657488143</v>
      </c>
      <c r="D253">
        <f>D252*(1-(Settings!$E$9/100))+(Settings!$B$10*G252)</f>
        <v>15.581440178910931</v>
      </c>
      <c r="E253">
        <f>(C253^Settings!$B$8)*(D253^(1-Settings!$B$8))</f>
        <v>46.735605551771506</v>
      </c>
      <c r="F253">
        <f>(B253^Settings!$B$7)*(E253^(1-Settings!$B$7))</f>
        <v>23.595814487139613</v>
      </c>
      <c r="G253">
        <f>(Settings!$E$10/100)*F253</f>
        <v>4.7191628974279229</v>
      </c>
      <c r="H253">
        <f t="shared" si="15"/>
        <v>1.5845388368261242</v>
      </c>
      <c r="I253">
        <f t="shared" si="16"/>
        <v>0.94954709236486046</v>
      </c>
      <c r="J253">
        <f>(B253*I253)/((1+(Settings!$E$11/100))^(A253-1))</f>
        <v>8.1676254067138326E-2</v>
      </c>
      <c r="K253">
        <f t="shared" si="17"/>
        <v>77.42490746215384</v>
      </c>
    </row>
    <row r="254" spans="1:11" x14ac:dyDescent="0.35">
      <c r="A254">
        <f t="shared" si="14"/>
        <v>251</v>
      </c>
      <c r="B254">
        <f>B253*(1+(Settings!$E$7/100))</f>
        <v>12.032155768297468</v>
      </c>
      <c r="C254">
        <f>C253*(1-(Settings!$E$8/100))+(Settings!$B$9*G253)</f>
        <v>141.62430965106893</v>
      </c>
      <c r="D254">
        <f>D253*(1-(Settings!$E$9/100))+(Settings!$B$10*G253)</f>
        <v>15.741727665075503</v>
      </c>
      <c r="E254">
        <f>(C254^Settings!$B$8)*(D254^(1-Settings!$B$8))</f>
        <v>47.21664233383661</v>
      </c>
      <c r="F254">
        <f>(B254^Settings!$B$7)*(E254^(1-Settings!$B$7))</f>
        <v>23.835225935927493</v>
      </c>
      <c r="G254">
        <f>(Settings!$E$10/100)*F254</f>
        <v>4.7670451871854986</v>
      </c>
      <c r="H254">
        <f t="shared" si="15"/>
        <v>1.5847684418267893</v>
      </c>
      <c r="I254">
        <f t="shared" si="16"/>
        <v>0.94963592631820826</v>
      </c>
      <c r="J254">
        <f>(B254*I254)/((1+(Settings!$E$11/100))^(A254-1))</f>
        <v>8.0883072707478978E-2</v>
      </c>
      <c r="K254">
        <f t="shared" si="17"/>
        <v>77.505790534861319</v>
      </c>
    </row>
    <row r="255" spans="1:11" x14ac:dyDescent="0.35">
      <c r="A255">
        <f t="shared" si="14"/>
        <v>252</v>
      </c>
      <c r="B255">
        <f>B254*(1+(Settings!$E$7/100))</f>
        <v>12.152477325980442</v>
      </c>
      <c r="C255">
        <f>C254*(1-(Settings!$E$8/100))+(Settings!$B$9*G254)</f>
        <v>143.0821641265145</v>
      </c>
      <c r="D255">
        <f>D254*(1-(Settings!$E$9/100))+(Settings!$B$10*G254)</f>
        <v>15.903597630492543</v>
      </c>
      <c r="E255">
        <f>(C255^Settings!$B$8)*(D255^(1-Settings!$B$8))</f>
        <v>47.702423066005579</v>
      </c>
      <c r="F255">
        <f>(B255^Settings!$B$7)*(E255^(1-Settings!$B$7))</f>
        <v>24.077014239808872</v>
      </c>
      <c r="G255">
        <f>(Settings!$E$10/100)*F255</f>
        <v>4.8154028479617743</v>
      </c>
      <c r="H255">
        <f t="shared" si="15"/>
        <v>1.5849946373212511</v>
      </c>
      <c r="I255">
        <f t="shared" si="16"/>
        <v>0.94972343342100696</v>
      </c>
      <c r="J255">
        <f>(B255*I255)/((1+(Settings!$E$11/100))^(A255-1))</f>
        <v>8.0097481553429703E-2</v>
      </c>
      <c r="K255">
        <f t="shared" si="17"/>
        <v>77.585888016414742</v>
      </c>
    </row>
    <row r="256" spans="1:11" x14ac:dyDescent="0.35">
      <c r="A256">
        <f t="shared" si="14"/>
        <v>253</v>
      </c>
      <c r="B256">
        <f>B255*(1+(Settings!$E$7/100))</f>
        <v>12.274002099240246</v>
      </c>
      <c r="C256">
        <f>C255*(1-(Settings!$E$8/100))+(Settings!$B$9*G255)</f>
        <v>144.55438340714983</v>
      </c>
      <c r="D256">
        <f>D255*(1-(Settings!$E$9/100))+(Settings!$B$10*G255)</f>
        <v>16.067065962678871</v>
      </c>
      <c r="E256">
        <f>(C256^Settings!$B$8)*(D256^(1-Settings!$B$8))</f>
        <v>48.192995480640633</v>
      </c>
      <c r="F256">
        <f>(B256^Settings!$B$7)*(E256^(1-Settings!$B$7))</f>
        <v>24.321203253499995</v>
      </c>
      <c r="G256">
        <f>(Settings!$E$10/100)*F256</f>
        <v>4.8642406506999993</v>
      </c>
      <c r="H256">
        <f t="shared" si="15"/>
        <v>1.585217473932514</v>
      </c>
      <c r="I256">
        <f t="shared" si="16"/>
        <v>0.94980963360258774</v>
      </c>
      <c r="J256">
        <f>(B256*I256)/((1+(Settings!$E$11/100))^(A256-1))</f>
        <v>7.9319410776954244E-2</v>
      </c>
      <c r="K256">
        <f t="shared" si="17"/>
        <v>77.665207427191703</v>
      </c>
    </row>
    <row r="257" spans="1:11" x14ac:dyDescent="0.35">
      <c r="A257">
        <f t="shared" si="14"/>
        <v>254</v>
      </c>
      <c r="B257">
        <f>B256*(1+(Settings!$E$7/100))</f>
        <v>12.396742120232648</v>
      </c>
      <c r="C257">
        <f>C256*(1-(Settings!$E$8/100))+(Settings!$B$9*G256)</f>
        <v>146.04111232463683</v>
      </c>
      <c r="D257">
        <f>D256*(1-(Settings!$E$9/100))+(Settings!$B$10*G256)</f>
        <v>16.232148708495291</v>
      </c>
      <c r="E257">
        <f>(C257^Settings!$B$8)*(D257^(1-Settings!$B$8))</f>
        <v>48.688407786736768</v>
      </c>
      <c r="F257">
        <f>(B257^Settings!$B$7)*(E257^(1-Settings!$B$7))</f>
        <v>24.567817069835549</v>
      </c>
      <c r="G257">
        <f>(Settings!$E$10/100)*F257</f>
        <v>4.9135634139671103</v>
      </c>
      <c r="H257">
        <f t="shared" si="15"/>
        <v>1.585437001532108</v>
      </c>
      <c r="I257">
        <f t="shared" si="16"/>
        <v>0.94989454648963823</v>
      </c>
      <c r="J257">
        <f>(B257*I257)/((1+(Settings!$E$11/100))^(A257-1))</f>
        <v>7.8548791121231018E-2</v>
      </c>
      <c r="K257">
        <f t="shared" si="17"/>
        <v>77.743756218312939</v>
      </c>
    </row>
    <row r="258" spans="1:11" x14ac:dyDescent="0.35">
      <c r="A258">
        <f t="shared" si="14"/>
        <v>255</v>
      </c>
      <c r="B258">
        <f>B257*(1+(Settings!$E$7/100))</f>
        <v>12.520709541434975</v>
      </c>
      <c r="C258">
        <f>C257*(1-(Settings!$E$8/100))+(Settings!$B$9*G257)</f>
        <v>147.54249715071447</v>
      </c>
      <c r="D258">
        <f>D257*(1-(Settings!$E$9/100))+(Settings!$B$10*G257)</f>
        <v>16.398862075722096</v>
      </c>
      <c r="E258">
        <f>(C258^Settings!$B$8)*(D258^(1-Settings!$B$8))</f>
        <v>49.18870867467642</v>
      </c>
      <c r="F258">
        <f>(B258^Settings!$B$7)*(E258^(1-Settings!$B$7))</f>
        <v>24.816880022151988</v>
      </c>
      <c r="G258">
        <f>(Settings!$E$10/100)*F258</f>
        <v>4.9633760044303976</v>
      </c>
      <c r="H258">
        <f t="shared" si="15"/>
        <v>1.5856532692512422</v>
      </c>
      <c r="I258">
        <f t="shared" si="16"/>
        <v>0.9499781914108969</v>
      </c>
      <c r="J258">
        <f>(B258*I258)/((1+(Settings!$E$11/100))^(A258-1))</f>
        <v>7.7785553897870174E-2</v>
      </c>
      <c r="K258">
        <f t="shared" si="17"/>
        <v>77.821541772210807</v>
      </c>
    </row>
    <row r="259" spans="1:11" x14ac:dyDescent="0.35">
      <c r="A259">
        <f t="shared" si="14"/>
        <v>256</v>
      </c>
      <c r="B259">
        <f>B258*(1+(Settings!$E$7/100))</f>
        <v>12.645916636849325</v>
      </c>
      <c r="C259">
        <f>C258*(1-(Settings!$E$8/100))+(Settings!$B$9*G258)</f>
        <v>149.05868561168751</v>
      </c>
      <c r="D259">
        <f>D258*(1-(Settings!$E$9/100))+(Settings!$B$10*G258)</f>
        <v>16.567222434650695</v>
      </c>
      <c r="E259">
        <f>(C259^Settings!$B$8)*(D259^(1-Settings!$B$8))</f>
        <v>49.693947321031899</v>
      </c>
      <c r="F259">
        <f>(B259^Settings!$B$7)*(E259^(1-Settings!$B$7))</f>
        <v>25.068416686694658</v>
      </c>
      <c r="G259">
        <f>(Settings!$E$10/100)*F259</f>
        <v>5.0136833373389322</v>
      </c>
      <c r="H259">
        <f t="shared" si="15"/>
        <v>1.5858663254917893</v>
      </c>
      <c r="I259">
        <f t="shared" si="16"/>
        <v>0.95006058740177124</v>
      </c>
      <c r="J259">
        <f>(B259*I259)/((1+(Settings!$E$11/100))^(A259-1))</f>
        <v>7.7029630984087535E-2</v>
      </c>
      <c r="K259">
        <f t="shared" si="17"/>
        <v>77.898571403194893</v>
      </c>
    </row>
    <row r="260" spans="1:11" x14ac:dyDescent="0.35">
      <c r="A260">
        <f t="shared" si="14"/>
        <v>257</v>
      </c>
      <c r="B260">
        <f>B259*(1+(Settings!$E$7/100))</f>
        <v>12.772375803217818</v>
      </c>
      <c r="C260">
        <f>C259*(1-(Settings!$E$8/100))+(Settings!$B$9*G259)</f>
        <v>150.58982690305879</v>
      </c>
      <c r="D260">
        <f>D259*(1-(Settings!$E$9/100))+(Settings!$B$10*G259)</f>
        <v>16.737246319691575</v>
      </c>
      <c r="E260">
        <f>(C260^Settings!$B$8)*(D260^(1-Settings!$B$8))</f>
        <v>50.204173393416333</v>
      </c>
      <c r="F260">
        <f>(B260^Settings!$B$7)*(E260^(1-Settings!$B$7))</f>
        <v>25.322451885049016</v>
      </c>
      <c r="G260">
        <f>(Settings!$E$10/100)*F260</f>
        <v>5.064490377009804</v>
      </c>
      <c r="H260">
        <f t="shared" si="15"/>
        <v>1.5860762179371131</v>
      </c>
      <c r="I260">
        <f t="shared" si="16"/>
        <v>0.95014175320888394</v>
      </c>
      <c r="J260">
        <f>(B260*I260)/((1+(Settings!$E$11/100))^(A260-1))</f>
        <v>7.6280954819837488E-2</v>
      </c>
      <c r="K260">
        <f t="shared" si="17"/>
        <v>77.974852358014729</v>
      </c>
    </row>
    <row r="261" spans="1:11" x14ac:dyDescent="0.35">
      <c r="A261">
        <f t="shared" si="14"/>
        <v>258</v>
      </c>
      <c r="B261">
        <f>B260*(1+(Settings!$E$7/100))</f>
        <v>12.900099561249997</v>
      </c>
      <c r="C261">
        <f>C260*(1-(Settings!$E$8/100))+(Settings!$B$9*G260)</f>
        <v>152.13607170430643</v>
      </c>
      <c r="D261">
        <f>D260*(1-(Settings!$E$9/100))+(Settings!$B$10*G260)</f>
        <v>16.908950430998726</v>
      </c>
      <c r="E261">
        <f>(C261^Settings!$B$8)*(D261^(1-Settings!$B$8))</f>
        <v>50.719437055383267</v>
      </c>
      <c r="F261">
        <f>(B261^Settings!$B$7)*(E261^(1-Settings!$B$7))</f>
        <v>25.579010686596082</v>
      </c>
      <c r="G261">
        <f>(Settings!$E$10/100)*F261</f>
        <v>5.1158021373192168</v>
      </c>
      <c r="H261">
        <f t="shared" si="15"/>
        <v>1.586282993562727</v>
      </c>
      <c r="I261">
        <f t="shared" si="16"/>
        <v>0.95022170729454158</v>
      </c>
      <c r="J261">
        <f>(B261*I261)/((1+(Settings!$E$11/100))^(A261-1))</f>
        <v>7.5539458404906751E-2</v>
      </c>
      <c r="K261">
        <f t="shared" si="17"/>
        <v>78.050391816419634</v>
      </c>
    </row>
    <row r="262" spans="1:11" x14ac:dyDescent="0.35">
      <c r="A262">
        <f t="shared" ref="A262:A325" si="18">A261+1</f>
        <v>259</v>
      </c>
      <c r="B262">
        <f>B261*(1+(Settings!$E$7/100))</f>
        <v>13.029100556862497</v>
      </c>
      <c r="C262">
        <f>C261*(1-(Settings!$E$8/100))+(Settings!$B$9*G261)</f>
        <v>153.69757219380759</v>
      </c>
      <c r="D262">
        <f>D261*(1-(Settings!$E$9/100))+(Settings!$B$10*G261)</f>
        <v>17.082351636110673</v>
      </c>
      <c r="E262">
        <f>(C262^Settings!$B$8)*(D262^(1-Settings!$B$8))</f>
        <v>51.239788971375823</v>
      </c>
      <c r="F262">
        <f>(B262^Settings!$B$7)*(E262^(1-Settings!$B$7))</f>
        <v>25.8381184109925</v>
      </c>
      <c r="G262">
        <f>(Settings!$E$10/100)*F262</f>
        <v>5.1676236821985002</v>
      </c>
      <c r="H262">
        <f t="shared" ref="H262:H325" si="19">(F262-G262)/B262</f>
        <v>1.5864866986468027</v>
      </c>
      <c r="I262">
        <f t="shared" ref="I262:I325" si="20">LN(1+H262)</f>
        <v>0.9503004678411352</v>
      </c>
      <c r="J262">
        <f>(B262*I262)/((1+(Settings!$E$11/100))^(A262-1))</f>
        <v>7.4805075295971371E-2</v>
      </c>
      <c r="K262">
        <f t="shared" ref="K262:K325" si="21">K261+J262</f>
        <v>78.125196891715603</v>
      </c>
    </row>
    <row r="263" spans="1:11" x14ac:dyDescent="0.35">
      <c r="A263">
        <f t="shared" si="18"/>
        <v>260</v>
      </c>
      <c r="B263">
        <f>B262*(1+(Settings!$E$7/100))</f>
        <v>13.159391562431122</v>
      </c>
      <c r="C263">
        <f>C262*(1-(Settings!$E$8/100))+(Settings!$B$9*G262)</f>
        <v>155.27448206391009</v>
      </c>
      <c r="D263">
        <f>D262*(1-(Settings!$E$9/100))+(Settings!$B$10*G262)</f>
        <v>17.257466971608309</v>
      </c>
      <c r="E263">
        <f>(C263^Settings!$B$8)*(D263^(1-Settings!$B$8))</f>
        <v>51.76528031172549</v>
      </c>
      <c r="F263">
        <f>(B263^Settings!$B$7)*(E263^(1-Settings!$B$7))</f>
        <v>26.099800630675364</v>
      </c>
      <c r="G263">
        <f>(Settings!$E$10/100)*F263</f>
        <v>5.2199601261350734</v>
      </c>
      <c r="H263">
        <f t="shared" si="19"/>
        <v>1.5866873787805171</v>
      </c>
      <c r="I263">
        <f t="shared" si="20"/>
        <v>0.95037805275546894</v>
      </c>
      <c r="J263">
        <f>(B263*I263)/((1+(Settings!$E$11/100))^(A263-1))</f>
        <v>7.4077739603619047E-2</v>
      </c>
      <c r="K263">
        <f t="shared" si="21"/>
        <v>78.199274631319227</v>
      </c>
    </row>
    <row r="264" spans="1:11" x14ac:dyDescent="0.35">
      <c r="A264">
        <f t="shared" si="18"/>
        <v>261</v>
      </c>
      <c r="B264">
        <f>B263*(1+(Settings!$E$7/100))</f>
        <v>13.290985478055433</v>
      </c>
      <c r="C264">
        <f>C263*(1-(Settings!$E$8/100))+(Settings!$B$9*G263)</f>
        <v>156.86695653615345</v>
      </c>
      <c r="D264">
        <f>D263*(1-(Settings!$E$9/100))+(Settings!$B$10*G263)</f>
        <v>17.434313644789651</v>
      </c>
      <c r="E264">
        <f>(C264^Settings!$B$8)*(D264^(1-Settings!$B$8))</f>
        <v>52.295962757701339</v>
      </c>
      <c r="F264">
        <f>(B264^Settings!$B$7)*(E264^(1-Settings!$B$7))</f>
        <v>26.364083173392096</v>
      </c>
      <c r="G264">
        <f>(Settings!$E$10/100)*F264</f>
        <v>5.2728166346784198</v>
      </c>
      <c r="H264">
        <f t="shared" si="19"/>
        <v>1.5868850788782505</v>
      </c>
      <c r="I264">
        <f t="shared" si="20"/>
        <v>0.95045447967301866</v>
      </c>
      <c r="J264">
        <f>(B264*I264)/((1+(Settings!$E$11/100))^(A264-1))</f>
        <v>7.3357385989338275E-2</v>
      </c>
      <c r="K264">
        <f t="shared" si="21"/>
        <v>78.272632017308567</v>
      </c>
    </row>
    <row r="265" spans="1:11" x14ac:dyDescent="0.35">
      <c r="A265">
        <f t="shared" si="18"/>
        <v>262</v>
      </c>
      <c r="B265">
        <f>B264*(1+(Settings!$E$7/100))</f>
        <v>13.423895332835986</v>
      </c>
      <c r="C265">
        <f>C264*(1-(Settings!$E$8/100))+(Settings!$B$9*G264)</f>
        <v>158.47515237664098</v>
      </c>
      <c r="D265">
        <f>D264*(1-(Settings!$E$9/100))+(Settings!$B$10*G264)</f>
        <v>17.612909035361699</v>
      </c>
      <c r="E265">
        <f>(C265^Settings!$B$8)*(D265^(1-Settings!$B$8))</f>
        <v>52.831888506609928</v>
      </c>
      <c r="F265">
        <f>(B265^Settings!$B$7)*(E265^(1-Settings!$B$7))</f>
        <v>26.630992124755551</v>
      </c>
      <c r="G265">
        <f>(Settings!$E$10/100)*F265</f>
        <v>5.3261984249511105</v>
      </c>
      <c r="H265">
        <f t="shared" si="19"/>
        <v>1.5870798431876261</v>
      </c>
      <c r="I265">
        <f t="shared" si="20"/>
        <v>0.95052976596212246</v>
      </c>
      <c r="J265">
        <f>(B265*I265)/((1+(Settings!$E$11/100))^(A265-1))</f>
        <v>7.2643949662476795E-2</v>
      </c>
      <c r="K265">
        <f t="shared" si="21"/>
        <v>78.345275966971045</v>
      </c>
    </row>
    <row r="266" spans="1:11" x14ac:dyDescent="0.35">
      <c r="A266">
        <f t="shared" si="18"/>
        <v>263</v>
      </c>
      <c r="B266">
        <f>B265*(1+(Settings!$E$7/100))</f>
        <v>13.558134286164346</v>
      </c>
      <c r="C266">
        <f>C265*(1-(Settings!$E$8/100))+(Settings!$B$9*G265)</f>
        <v>160.09922791156416</v>
      </c>
      <c r="D266">
        <f>D265*(1-(Settings!$E$9/100))+(Settings!$B$10*G265)</f>
        <v>17.793270697149577</v>
      </c>
      <c r="E266">
        <f>(C266^Settings!$B$8)*(D266^(1-Settings!$B$8))</f>
        <v>53.373110276946626</v>
      </c>
      <c r="F266">
        <f>(B266^Settings!$B$7)*(E266^(1-Settings!$B$7))</f>
        <v>26.900553830824762</v>
      </c>
      <c r="G266">
        <f>(Settings!$E$10/100)*F266</f>
        <v>5.380110766164953</v>
      </c>
      <c r="H266">
        <f t="shared" si="19"/>
        <v>1.5872717152994089</v>
      </c>
      <c r="I266">
        <f t="shared" si="20"/>
        <v>0.95060392872810462</v>
      </c>
      <c r="J266">
        <f>(B266*I266)/((1+(Settings!$E$11/100))^(A266-1))</f>
        <v>7.1937366377170575E-2</v>
      </c>
      <c r="K266">
        <f t="shared" si="21"/>
        <v>78.417213333348215</v>
      </c>
    </row>
    <row r="267" spans="1:11" x14ac:dyDescent="0.35">
      <c r="A267">
        <f t="shared" si="18"/>
        <v>264</v>
      </c>
      <c r="B267">
        <f>B266*(1+(Settings!$E$7/100))</f>
        <v>13.69371562902599</v>
      </c>
      <c r="C267">
        <f>C266*(1-(Settings!$E$8/100))+(Settings!$B$9*G266)</f>
        <v>161.73934304288133</v>
      </c>
      <c r="D267">
        <f>D266*(1-(Settings!$E$9/100))+(Settings!$B$10*G266)</f>
        <v>17.975416359823079</v>
      </c>
      <c r="E267">
        <f>(C267^Settings!$B$8)*(D267^(1-Settings!$B$8))</f>
        <v>53.919681313598716</v>
      </c>
      <c r="F267">
        <f>(B267^Settings!$B$7)*(E267^(1-Settings!$B$7))</f>
        <v>27.172794900711398</v>
      </c>
      <c r="G267">
        <f>(Settings!$E$10/100)*F267</f>
        <v>5.4345589801422802</v>
      </c>
      <c r="H267">
        <f t="shared" si="19"/>
        <v>1.5874607381572536</v>
      </c>
      <c r="I267">
        <f t="shared" si="20"/>
        <v>0.95067698481733387</v>
      </c>
      <c r="J267">
        <f>(B267*I267)/((1+(Settings!$E$11/100))^(A267-1))</f>
        <v>7.1237572429245832E-2</v>
      </c>
      <c r="K267">
        <f t="shared" si="21"/>
        <v>78.488450905777455</v>
      </c>
    </row>
    <row r="268" spans="1:11" x14ac:dyDescent="0.35">
      <c r="A268">
        <f t="shared" si="18"/>
        <v>265</v>
      </c>
      <c r="B268">
        <f>B267*(1+(Settings!$E$7/100))</f>
        <v>13.83065278531625</v>
      </c>
      <c r="C268">
        <f>C267*(1-(Settings!$E$8/100))+(Settings!$B$9*G267)</f>
        <v>163.39565926415173</v>
      </c>
      <c r="D268">
        <f>D267*(1-(Settings!$E$9/100))+(Settings!$B$10*G267)</f>
        <v>18.159363930640843</v>
      </c>
      <c r="E268">
        <f>(C268^Settings!$B$8)*(D268^(1-Settings!$B$8))</f>
        <v>54.471655393100711</v>
      </c>
      <c r="F268">
        <f>(B268^Settings!$B$7)*(E268^(1-Settings!$B$7))</f>
        <v>27.447742209212311</v>
      </c>
      <c r="G268">
        <f>(Settings!$E$10/100)*F268</f>
        <v>5.4895484418424623</v>
      </c>
      <c r="H268">
        <f t="shared" si="19"/>
        <v>1.5876469540673062</v>
      </c>
      <c r="I268">
        <f t="shared" si="20"/>
        <v>0.95074895082121547</v>
      </c>
      <c r="J268">
        <f>(B268*I268)/((1+(Settings!$E$11/100))^(A268-1))</f>
        <v>7.0544504653094905E-2</v>
      </c>
      <c r="K268">
        <f t="shared" si="21"/>
        <v>78.558995410430555</v>
      </c>
    </row>
    <row r="269" spans="1:11" x14ac:dyDescent="0.35">
      <c r="A269">
        <f t="shared" si="18"/>
        <v>266</v>
      </c>
      <c r="B269">
        <f>B268*(1+(Settings!$E$7/100))</f>
        <v>13.968959313169412</v>
      </c>
      <c r="C269">
        <f>C268*(1-(Settings!$E$8/100))+(Settings!$B$9*G268)</f>
        <v>165.0683396765269</v>
      </c>
      <c r="D269">
        <f>D268*(1-(Settings!$E$9/100))+(Settings!$B$10*G268)</f>
        <v>18.345131496212275</v>
      </c>
      <c r="E269">
        <f>(C269^Settings!$B$8)*(D269^(1-Settings!$B$8))</f>
        <v>55.029086828942752</v>
      </c>
      <c r="F269">
        <f>(B269^Settings!$B$7)*(E269^(1-Settings!$B$7))</f>
        <v>27.72542289946842</v>
      </c>
      <c r="G269">
        <f>(Settings!$E$10/100)*F269</f>
        <v>5.5450845798936843</v>
      </c>
      <c r="H269">
        <f t="shared" si="19"/>
        <v>1.5878304047076681</v>
      </c>
      <c r="I269">
        <f t="shared" si="20"/>
        <v>0.95081984308012091</v>
      </c>
      <c r="J269">
        <f>(B269*I269)/((1+(Settings!$E$11/100))^(A269-1))</f>
        <v>6.9858100418528593E-2</v>
      </c>
      <c r="K269">
        <f t="shared" si="21"/>
        <v>78.628853510849083</v>
      </c>
    </row>
    <row r="270" spans="1:11" x14ac:dyDescent="0.35">
      <c r="A270">
        <f t="shared" si="18"/>
        <v>267</v>
      </c>
      <c r="B270">
        <f>B269*(1+(Settings!$E$7/100))</f>
        <v>14.108648906301106</v>
      </c>
      <c r="C270">
        <f>C269*(1-(Settings!$E$8/100))+(Settings!$B$9*G269)</f>
        <v>166.75754900490068</v>
      </c>
      <c r="D270">
        <f>D269*(1-(Settings!$E$9/100))+(Settings!$B$10*G269)</f>
        <v>18.532737324277395</v>
      </c>
      <c r="E270">
        <f>(C270^Settings!$B$8)*(D270^(1-Settings!$B$8))</f>
        <v>55.592030476932024</v>
      </c>
      <c r="F270">
        <f>(B270^Settings!$B$7)*(E270^(1-Settings!$B$7))</f>
        <v>28.005864385650103</v>
      </c>
      <c r="G270">
        <f>(Settings!$E$10/100)*F270</f>
        <v>5.6011728771300211</v>
      </c>
      <c r="H270">
        <f t="shared" si="19"/>
        <v>1.5880111311377134</v>
      </c>
      <c r="I270">
        <f t="shared" si="20"/>
        <v>0.95088967768725374</v>
      </c>
      <c r="J270">
        <f>(B270*I270)/((1+(Settings!$E$11/100))^(A270-1))</f>
        <v>6.9178297627605786E-2</v>
      </c>
      <c r="K270">
        <f t="shared" si="21"/>
        <v>78.698031808476685</v>
      </c>
    </row>
    <row r="271" spans="1:11" x14ac:dyDescent="0.35">
      <c r="A271">
        <f t="shared" si="18"/>
        <v>268</v>
      </c>
      <c r="B271">
        <f>B270*(1+(Settings!$E$7/100))</f>
        <v>14.249735395364118</v>
      </c>
      <c r="C271">
        <f>C270*(1-(Settings!$E$8/100))+(Settings!$B$9*G270)</f>
        <v>168.4634536142197</v>
      </c>
      <c r="D271">
        <f>D270*(1-(Settings!$E$9/100))+(Settings!$B$10*G270)</f>
        <v>18.722199865504848</v>
      </c>
      <c r="E271">
        <f>(C271^Settings!$B$8)*(D271^(1-Settings!$B$8))</f>
        <v>56.160541740608465</v>
      </c>
      <c r="F271">
        <f>(B271^Settings!$B$7)*(E271^(1-Settings!$B$7))</f>
        <v>28.289094355669508</v>
      </c>
      <c r="G271">
        <f>(Settings!$E$10/100)*F271</f>
        <v>5.6578188711339017</v>
      </c>
      <c r="H271">
        <f t="shared" si="19"/>
        <v>1.588189173807274</v>
      </c>
      <c r="I271">
        <f t="shared" si="20"/>
        <v>0.95095847049245519</v>
      </c>
      <c r="J271">
        <f>(B271*I271)/((1+(Settings!$E$11/100))^(A271-1))</f>
        <v>6.8505034711442522E-2</v>
      </c>
      <c r="K271">
        <f t="shared" si="21"/>
        <v>78.766536843188121</v>
      </c>
    </row>
    <row r="272" spans="1:11" x14ac:dyDescent="0.35">
      <c r="A272">
        <f t="shared" si="18"/>
        <v>269</v>
      </c>
      <c r="B272">
        <f>B271*(1+(Settings!$E$7/100))</f>
        <v>14.39223274931776</v>
      </c>
      <c r="C272">
        <f>C271*(1-(Settings!$E$8/100))+(Settings!$B$9*G271)</f>
        <v>170.18622152595583</v>
      </c>
      <c r="D272">
        <f>D271*(1-(Settings!$E$9/100))+(Settings!$B$10*G271)</f>
        <v>18.913537755308141</v>
      </c>
      <c r="E272">
        <f>(C272^Settings!$B$8)*(D272^(1-Settings!$B$8))</f>
        <v>56.734676576714534</v>
      </c>
      <c r="F272">
        <f>(B272^Settings!$B$7)*(E272^(1-Settings!$B$7))</f>
        <v>28.575140773919944</v>
      </c>
      <c r="G272">
        <f>(Settings!$E$10/100)*F272</f>
        <v>5.7150281547839894</v>
      </c>
      <c r="H272">
        <f t="shared" si="19"/>
        <v>1.5883645725656848</v>
      </c>
      <c r="I272">
        <f t="shared" si="20"/>
        <v>0.95102623710594814</v>
      </c>
      <c r="J272">
        <f>(B272*I272)/((1+(Settings!$E$11/100))^(A272-1))</f>
        <v>6.7838250627001453E-2</v>
      </c>
      <c r="K272">
        <f t="shared" si="21"/>
        <v>78.834375093815126</v>
      </c>
    </row>
    <row r="273" spans="1:11" x14ac:dyDescent="0.35">
      <c r="A273">
        <f t="shared" si="18"/>
        <v>270</v>
      </c>
      <c r="B273">
        <f>B272*(1+(Settings!$E$7/100))</f>
        <v>14.536155076810937</v>
      </c>
      <c r="C273">
        <f>C272*(1-(Settings!$E$8/100))+(Settings!$B$9*G272)</f>
        <v>171.92602243474229</v>
      </c>
      <c r="D273">
        <f>D272*(1-(Settings!$E$9/100))+(Settings!$B$10*G272)</f>
        <v>19.106769815680376</v>
      </c>
      <c r="E273">
        <f>(C273^Settings!$B$8)*(D273^(1-Settings!$B$8))</f>
        <v>57.314491500720138</v>
      </c>
      <c r="F273">
        <f>(B273^Settings!$B$7)*(E273^(1-Settings!$B$7))</f>
        <v>28.864031884042642</v>
      </c>
      <c r="G273">
        <f>(Settings!$E$10/100)*F273</f>
        <v>5.7728063768085285</v>
      </c>
      <c r="H273">
        <f t="shared" si="19"/>
        <v>1.5885373666706959</v>
      </c>
      <c r="I273">
        <f t="shared" si="20"/>
        <v>0.95109299290202209</v>
      </c>
      <c r="J273">
        <f>(B273*I273)/((1+(Settings!$E$11/100))^(A273-1))</f>
        <v>6.7177884853863931E-2</v>
      </c>
      <c r="K273">
        <f t="shared" si="21"/>
        <v>78.901552978668988</v>
      </c>
    </row>
    <row r="274" spans="1:11" x14ac:dyDescent="0.35">
      <c r="A274">
        <f t="shared" si="18"/>
        <v>271</v>
      </c>
      <c r="B274">
        <f>B273*(1+(Settings!$E$7/100))</f>
        <v>14.681516627579047</v>
      </c>
      <c r="C274">
        <f>C273*(1-(Settings!$E$8/100))+(Settings!$B$9*G273)</f>
        <v>173.68302772517512</v>
      </c>
      <c r="D274">
        <f>D273*(1-(Settings!$E$9/100))+(Settings!$B$10*G273)</f>
        <v>19.301915057047623</v>
      </c>
      <c r="E274">
        <f>(C274^Settings!$B$8)*(D274^(1-Settings!$B$8))</f>
        <v>57.900043592403087</v>
      </c>
      <c r="F274">
        <f>(B274^Settings!$B$7)*(E274^(1-Settings!$B$7))</f>
        <v>29.155796211721221</v>
      </c>
      <c r="G274">
        <f>(Settings!$E$10/100)*F274</f>
        <v>5.8311592423442447</v>
      </c>
      <c r="H274">
        <f t="shared" si="19"/>
        <v>1.5887075947972524</v>
      </c>
      <c r="I274">
        <f t="shared" si="20"/>
        <v>0.95115875302265951</v>
      </c>
      <c r="J274">
        <f>(B274*I274)/((1+(Settings!$E$11/100))^(A274-1))</f>
        <v>6.6523877390985156E-2</v>
      </c>
      <c r="K274">
        <f t="shared" si="21"/>
        <v>78.96807685605998</v>
      </c>
    </row>
    <row r="275" spans="1:11" x14ac:dyDescent="0.35">
      <c r="A275">
        <f t="shared" si="18"/>
        <v>272</v>
      </c>
      <c r="B275">
        <f>B274*(1+(Settings!$E$7/100))</f>
        <v>14.828331793854836</v>
      </c>
      <c r="C275">
        <f>C274*(1-(Settings!$E$8/100))+(Settings!$B$9*G274)</f>
        <v>175.45741048878142</v>
      </c>
      <c r="D275">
        <f>D274*(1-(Settings!$E$9/100))+(Settings!$B$10*G274)</f>
        <v>19.498992680141093</v>
      </c>
      <c r="E275">
        <f>(C275^Settings!$B$8)*(D275^(1-Settings!$B$8))</f>
        <v>58.491390501485427</v>
      </c>
      <c r="F275">
        <f>(B275^Settings!$B$7)*(E275^(1-Settings!$B$7))</f>
        <v>29.450462567504012</v>
      </c>
      <c r="G275">
        <f>(Settings!$E$10/100)*F275</f>
        <v>5.8900925135008029</v>
      </c>
      <c r="H275">
        <f t="shared" si="19"/>
        <v>1.5888752950461431</v>
      </c>
      <c r="I275">
        <f t="shared" si="20"/>
        <v>0.95122353238110413</v>
      </c>
      <c r="J275">
        <f>(B275*I275)/((1+(Settings!$E$11/100))^(A275-1))</f>
        <v>6.5876168753434716E-2</v>
      </c>
      <c r="K275">
        <f t="shared" si="21"/>
        <v>79.033953024813414</v>
      </c>
    </row>
    <row r="276" spans="1:11" x14ac:dyDescent="0.35">
      <c r="A276">
        <f t="shared" si="18"/>
        <v>273</v>
      </c>
      <c r="B276">
        <f>B275*(1+(Settings!$E$7/100))</f>
        <v>14.976615111793384</v>
      </c>
      <c r="C276">
        <f>C275*(1-(Settings!$E$8/100))+(Settings!$B$9*G275)</f>
        <v>177.24934554115649</v>
      </c>
      <c r="D276">
        <f>D275*(1-(Settings!$E$9/100))+(Settings!$B$10*G275)</f>
        <v>19.698022077888353</v>
      </c>
      <c r="E276">
        <f>(C276^Settings!$B$8)*(D276^(1-Settings!$B$8))</f>
        <v>59.088590453326624</v>
      </c>
      <c r="F276">
        <f>(B276^Settings!$B$7)*(E276^(1-Settings!$B$7))</f>
        <v>29.748060049654697</v>
      </c>
      <c r="G276">
        <f>(Settings!$E$10/100)*F276</f>
        <v>5.9496120099309397</v>
      </c>
      <c r="H276">
        <f t="shared" si="19"/>
        <v>1.5890405049525238</v>
      </c>
      <c r="I276">
        <f t="shared" si="20"/>
        <v>0.95128734566537465</v>
      </c>
      <c r="J276">
        <f>(B276*I276)/((1+(Settings!$E$11/100))^(A276-1))</f>
        <v>6.5234699969123081E-2</v>
      </c>
      <c r="K276">
        <f t="shared" si="21"/>
        <v>79.099187724782539</v>
      </c>
    </row>
    <row r="277" spans="1:11" x14ac:dyDescent="0.35">
      <c r="A277">
        <f t="shared" si="18"/>
        <v>274</v>
      </c>
      <c r="B277">
        <f>B276*(1+(Settings!$E$7/100))</f>
        <v>15.126381262911318</v>
      </c>
      <c r="C277">
        <f>C276*(1-(Settings!$E$8/100))+(Settings!$B$9*G276)</f>
        <v>179.05900943927119</v>
      </c>
      <c r="D277">
        <f>D276*(1-(Settings!$E$9/100))+(Settings!$B$10*G276)</f>
        <v>19.899022837323681</v>
      </c>
      <c r="E277">
        <f>(C277^Settings!$B$8)*(D277^(1-Settings!$B$8))</f>
        <v>59.691702254673679</v>
      </c>
      <c r="F277">
        <f>(B277^Settings!$B$7)*(E277^(1-Settings!$B$7))</f>
        <v>30.048618047031336</v>
      </c>
      <c r="G277">
        <f>(Settings!$E$10/100)*F277</f>
        <v>6.0097236094062678</v>
      </c>
      <c r="H277">
        <f t="shared" si="19"/>
        <v>1.5892032614943088</v>
      </c>
      <c r="I277">
        <f t="shared" si="20"/>
        <v>0.95135020734171871</v>
      </c>
      <c r="J277">
        <f>(B277*I277)/((1+(Settings!$E$11/100))^(A277-1))</f>
        <v>6.4599412575515908E-2</v>
      </c>
      <c r="K277">
        <f t="shared" si="21"/>
        <v>79.163787137358057</v>
      </c>
    </row>
    <row r="278" spans="1:11" x14ac:dyDescent="0.35">
      <c r="A278">
        <f t="shared" si="18"/>
        <v>275</v>
      </c>
      <c r="B278">
        <f>B277*(1+(Settings!$E$7/100))</f>
        <v>15.27764507554043</v>
      </c>
      <c r="C278">
        <f>C277*(1-(Settings!$E$8/100))+(Settings!$B$9*G277)</f>
        <v>180.88658049895142</v>
      </c>
      <c r="D278">
        <f>D277*(1-(Settings!$E$9/100))+(Settings!$B$10*G277)</f>
        <v>20.102014741517834</v>
      </c>
      <c r="E278">
        <f>(C278^Settings!$B$8)*(D278^(1-Settings!$B$8))</f>
        <v>60.30078529946914</v>
      </c>
      <c r="F278">
        <f>(B278^Settings!$B$7)*(E278^(1-Settings!$B$7))</f>
        <v>30.352166241994251</v>
      </c>
      <c r="G278">
        <f>(Settings!$E$10/100)*F278</f>
        <v>6.0704332483988503</v>
      </c>
      <c r="H278">
        <f t="shared" si="19"/>
        <v>1.5893636011004439</v>
      </c>
      <c r="I278">
        <f t="shared" si="20"/>
        <v>0.95141213165801719</v>
      </c>
      <c r="J278">
        <f>(B278*I278)/((1+(Settings!$E$11/100))^(A278-1))</f>
        <v>6.397024861633703E-2</v>
      </c>
      <c r="K278">
        <f t="shared" si="21"/>
        <v>79.2277573859744</v>
      </c>
    </row>
    <row r="279" spans="1:11" x14ac:dyDescent="0.35">
      <c r="A279">
        <f t="shared" si="18"/>
        <v>276</v>
      </c>
      <c r="B279">
        <f>B278*(1+(Settings!$E$7/100))</f>
        <v>15.430421526295834</v>
      </c>
      <c r="C279">
        <f>C278*(1-(Settings!$E$8/100))+(Settings!$B$9*G278)</f>
        <v>182.73223881253136</v>
      </c>
      <c r="D279">
        <f>D278*(1-(Settings!$E$9/100))+(Settings!$B$10*G278)</f>
        <v>20.307017771527363</v>
      </c>
      <c r="E279">
        <f>(C279^Settings!$B$8)*(D279^(1-Settings!$B$8))</f>
        <v>60.915899574717407</v>
      </c>
      <c r="F279">
        <f>(B279^Settings!$B$7)*(E279^(1-Settings!$B$7))</f>
        <v>30.658734613342979</v>
      </c>
      <c r="G279">
        <f>(Settings!$E$10/100)*F279</f>
        <v>6.1317469226685963</v>
      </c>
      <c r="H279">
        <f t="shared" si="19"/>
        <v>1.5895215596590531</v>
      </c>
      <c r="I279">
        <f t="shared" si="20"/>
        <v>0.95147313264713163</v>
      </c>
      <c r="J279">
        <f>(B279*I279)/((1+(Settings!$E$11/100))^(A279-1))</f>
        <v>6.3347150638261449E-2</v>
      </c>
      <c r="K279">
        <f t="shared" si="21"/>
        <v>79.291104536612664</v>
      </c>
    </row>
    <row r="280" spans="1:11" x14ac:dyDescent="0.35">
      <c r="A280">
        <f t="shared" si="18"/>
        <v>277</v>
      </c>
      <c r="B280">
        <f>B279*(1+(Settings!$E$7/100))</f>
        <v>15.584725741558794</v>
      </c>
      <c r="C280">
        <f>C279*(1-(Settings!$E$8/100))+(Settings!$B$9*G279)</f>
        <v>184.59616626668247</v>
      </c>
      <c r="D280">
        <f>D279*(1-(Settings!$E$9/100))+(Settings!$B$10*G279)</f>
        <v>20.514052108363675</v>
      </c>
      <c r="E280">
        <f>(C280^Settings!$B$8)*(D280^(1-Settings!$B$8))</f>
        <v>61.537105666409829</v>
      </c>
      <c r="F280">
        <f>(B280^Settings!$B$7)*(E280^(1-Settings!$B$7))</f>
        <v>30.968353439282509</v>
      </c>
      <c r="G280">
        <f>(Settings!$E$10/100)*F280</f>
        <v>6.1936706878565024</v>
      </c>
      <c r="H280">
        <f t="shared" si="19"/>
        <v>1.5896771725254646</v>
      </c>
      <c r="I280">
        <f t="shared" si="20"/>
        <v>0.95153322413019892</v>
      </c>
      <c r="J280">
        <f>(B280*I280)/((1+(Settings!$E$11/100))^(A280-1))</f>
        <v>6.2730061687599592E-2</v>
      </c>
      <c r="K280">
        <f t="shared" si="21"/>
        <v>79.353834598300267</v>
      </c>
    </row>
    <row r="281" spans="1:11" x14ac:dyDescent="0.35">
      <c r="A281">
        <f t="shared" si="18"/>
        <v>278</v>
      </c>
      <c r="B281">
        <f>B280*(1+(Settings!$E$7/100))</f>
        <v>15.740572998974383</v>
      </c>
      <c r="C281">
        <f>C280*(1-(Settings!$E$8/100))+(Settings!$B$9*G280)</f>
        <v>186.47854656041969</v>
      </c>
      <c r="D281">
        <f>D280*(1-(Settings!$E$9/100))+(Settings!$B$10*G280)</f>
        <v>20.723138134982051</v>
      </c>
      <c r="E281">
        <f>(C281^Settings!$B$8)*(D281^(1-Settings!$B$8))</f>
        <v>62.164464765509393</v>
      </c>
      <c r="F281">
        <f>(B281^Settings!$B$7)*(E281^(1-Settings!$B$7))</f>
        <v>31.281053300419273</v>
      </c>
      <c r="G281">
        <f>(Settings!$E$10/100)*F281</f>
        <v>6.2562106600838554</v>
      </c>
      <c r="H281">
        <f t="shared" si="19"/>
        <v>1.5898304745301188</v>
      </c>
      <c r="I281">
        <f t="shared" si="20"/>
        <v>0.95159241971987474</v>
      </c>
      <c r="J281">
        <f>(B281*I281)/((1+(Settings!$E$11/100))^(A281-1))</f>
        <v>6.2118925306973778E-2</v>
      </c>
      <c r="K281">
        <f t="shared" si="21"/>
        <v>79.415953523607243</v>
      </c>
    </row>
    <row r="282" spans="1:11" x14ac:dyDescent="0.35">
      <c r="A282">
        <f t="shared" si="18"/>
        <v>279</v>
      </c>
      <c r="B282">
        <f>B281*(1+(Settings!$E$7/100))</f>
        <v>15.897978728964127</v>
      </c>
      <c r="C282">
        <f>C281*(1-(Settings!$E$8/100))+(Settings!$B$9*G281)</f>
        <v>188.37956522328676</v>
      </c>
      <c r="D282">
        <f>D281*(1-(Settings!$E$9/100))+(Settings!$B$10*G281)</f>
        <v>20.934296438290794</v>
      </c>
      <c r="E282">
        <f>(C282^Settings!$B$8)*(D282^(1-Settings!$B$8))</f>
        <v>62.798038673995386</v>
      </c>
      <c r="F282">
        <f>(B282^Settings!$B$7)*(E282^(1-Settings!$B$7))</f>
        <v>31.596865082787016</v>
      </c>
      <c r="G282">
        <f>(Settings!$E$10/100)*F282</f>
        <v>6.3193730165574031</v>
      </c>
      <c r="H282">
        <f t="shared" si="19"/>
        <v>1.5899814999863591</v>
      </c>
      <c r="I282">
        <f t="shared" si="20"/>
        <v>0.9516507328235263</v>
      </c>
      <c r="J282">
        <f>(B282*I282)/((1+(Settings!$E$11/100))^(A282-1))</f>
        <v>6.1513685531988049E-2</v>
      </c>
      <c r="K282">
        <f t="shared" si="21"/>
        <v>79.477467209139235</v>
      </c>
    </row>
    <row r="283" spans="1:11" x14ac:dyDescent="0.35">
      <c r="A283">
        <f t="shared" si="18"/>
        <v>280</v>
      </c>
      <c r="B283">
        <f>B282*(1+(Settings!$E$7/100))</f>
        <v>16.056958516253768</v>
      </c>
      <c r="C283">
        <f>C282*(1-(Settings!$E$8/100))+(Settings!$B$9*G282)</f>
        <v>190.29940963372269</v>
      </c>
      <c r="D283">
        <f>D282*(1-(Settings!$E$9/100))+(Settings!$B$10*G282)</f>
        <v>21.147547811180715</v>
      </c>
      <c r="E283">
        <f>(C283^Settings!$B$8)*(D283^(1-Settings!$B$8))</f>
        <v>63.43788981096877</v>
      </c>
      <c r="F283">
        <f>(B283^Settings!$B$7)*(E283^(1-Settings!$B$7))</f>
        <v>31.915819980902935</v>
      </c>
      <c r="G283">
        <f>(Settings!$E$10/100)*F283</f>
        <v>6.3831639961805875</v>
      </c>
      <c r="H283">
        <f t="shared" si="19"/>
        <v>1.5901302826981047</v>
      </c>
      <c r="I283">
        <f t="shared" si="20"/>
        <v>0.95170817664637364</v>
      </c>
      <c r="J283">
        <f>(B283*I283)/((1+(Settings!$E$11/100))^(A283-1))</f>
        <v>6.0914286887892612E-2</v>
      </c>
      <c r="K283">
        <f t="shared" si="21"/>
        <v>79.538381496027128</v>
      </c>
    </row>
    <row r="284" spans="1:11" x14ac:dyDescent="0.35">
      <c r="A284">
        <f t="shared" si="18"/>
        <v>281</v>
      </c>
      <c r="B284">
        <f>B283*(1+(Settings!$E$7/100))</f>
        <v>16.217528101416306</v>
      </c>
      <c r="C284">
        <f>C283*(1-(Settings!$E$8/100))+(Settings!$B$9*G283)</f>
        <v>192.23826903761076</v>
      </c>
      <c r="D284">
        <f>D283*(1-(Settings!$E$9/100))+(Settings!$B$10*G283)</f>
        <v>21.362913254575158</v>
      </c>
      <c r="E284">
        <f>(C284^Settings!$B$8)*(D284^(1-Settings!$B$8))</f>
        <v>64.084081218818767</v>
      </c>
      <c r="F284">
        <f>(B284^Settings!$B$7)*(E284^(1-Settings!$B$7))</f>
        <v>32.237949500854398</v>
      </c>
      <c r="G284">
        <f>(Settings!$E$10/100)*F284</f>
        <v>6.4475899001708799</v>
      </c>
      <c r="H284">
        <f t="shared" si="19"/>
        <v>1.5902768559674147</v>
      </c>
      <c r="I284">
        <f t="shared" si="20"/>
        <v>0.95176476419458189</v>
      </c>
      <c r="J284">
        <f>(B284*I284)/((1+(Settings!$E$11/100))^(A284-1))</f>
        <v>6.0320674386243445E-2</v>
      </c>
      <c r="K284">
        <f t="shared" si="21"/>
        <v>79.598702170413375</v>
      </c>
    </row>
    <row r="285" spans="1:11" x14ac:dyDescent="0.35">
      <c r="A285">
        <f t="shared" si="18"/>
        <v>282</v>
      </c>
      <c r="B285">
        <f>B284*(1+(Settings!$E$7/100))</f>
        <v>16.379703382430471</v>
      </c>
      <c r="C285">
        <f>C284*(1-(Settings!$E$8/100))+(Settings!$B$9*G284)</f>
        <v>194.19633456701234</v>
      </c>
      <c r="D285">
        <f>D284*(1-(Settings!$E$9/100))+(Settings!$B$10*G284)</f>
        <v>21.580413979500744</v>
      </c>
      <c r="E285">
        <f>(C285^Settings!$B$8)*(D285^(1-Settings!$B$8))</f>
        <v>64.736676569451404</v>
      </c>
      <c r="F285">
        <f>(B285^Settings!$B$7)*(E285^(1-Settings!$B$7))</f>
        <v>32.56328546341647</v>
      </c>
      <c r="G285">
        <f>(Settings!$E$10/100)*F285</f>
        <v>6.5126570926832947</v>
      </c>
      <c r="H285">
        <f t="shared" si="19"/>
        <v>1.5904212526019323</v>
      </c>
      <c r="I285">
        <f t="shared" si="20"/>
        <v>0.95182050827830544</v>
      </c>
      <c r="J285">
        <f>(B285*I285)/((1+(Settings!$E$11/100))^(A285-1))</f>
        <v>5.973279352155858E-2</v>
      </c>
      <c r="K285">
        <f t="shared" si="21"/>
        <v>79.658434963934937</v>
      </c>
    </row>
    <row r="286" spans="1:11" x14ac:dyDescent="0.35">
      <c r="A286">
        <f t="shared" si="18"/>
        <v>283</v>
      </c>
      <c r="B286">
        <f>B285*(1+(Settings!$E$7/100))</f>
        <v>16.543500416254776</v>
      </c>
      <c r="C286">
        <f>C285*(1-(Settings!$E$8/100))+(Settings!$B$9*G285)</f>
        <v>196.17379925908705</v>
      </c>
      <c r="D286">
        <f>D285*(1-(Settings!$E$9/100))+(Settings!$B$10*G285)</f>
        <v>21.800071409179058</v>
      </c>
      <c r="E286">
        <f>(C286^Settings!$B$8)*(D286^(1-Settings!$B$8))</f>
        <v>65.395740170580339</v>
      </c>
      <c r="F286">
        <f>(B286^Settings!$B$7)*(E286^(1-Settings!$B$7))</f>
        <v>32.891860007200641</v>
      </c>
      <c r="G286">
        <f>(Settings!$E$10/100)*F286</f>
        <v>6.5783720014401288</v>
      </c>
      <c r="H286">
        <f t="shared" si="19"/>
        <v>1.5905635049222266</v>
      </c>
      <c r="I286">
        <f t="shared" si="20"/>
        <v>0.9518754215146833</v>
      </c>
      <c r="J286">
        <f>(B286*I286)/((1+(Settings!$E$11/100))^(A286-1))</f>
        <v>5.9150590267971578E-2</v>
      </c>
      <c r="K286">
        <f t="shared" si="21"/>
        <v>79.717585554202913</v>
      </c>
    </row>
    <row r="287" spans="1:11" x14ac:dyDescent="0.35">
      <c r="A287">
        <f t="shared" si="18"/>
        <v>284</v>
      </c>
      <c r="B287">
        <f>B286*(1+(Settings!$E$7/100))</f>
        <v>16.708935420417323</v>
      </c>
      <c r="C287">
        <f>C286*(1-(Settings!$E$8/100))+(Settings!$B$9*G286)</f>
        <v>198.17085807520144</v>
      </c>
      <c r="D287">
        <f>D286*(1-(Settings!$E$9/100))+(Settings!$B$10*G286)</f>
        <v>22.02190718113949</v>
      </c>
      <c r="E287">
        <f>(C287^Settings!$B$8)*(D287^(1-Settings!$B$8))</f>
        <v>66.061336972081122</v>
      </c>
      <c r="F287">
        <f>(B287^Settings!$B$7)*(E287^(1-Settings!$B$7))</f>
        <v>33.223705591835028</v>
      </c>
      <c r="G287">
        <f>(Settings!$E$10/100)*F287</f>
        <v>6.6447411183670058</v>
      </c>
      <c r="H287">
        <f t="shared" si="19"/>
        <v>1.5907036447690206</v>
      </c>
      <c r="I287">
        <f t="shared" si="20"/>
        <v>0.95192951633078893</v>
      </c>
      <c r="J287">
        <f>(B287*I287)/((1+(Settings!$E$11/100))^(A287-1))</f>
        <v>5.8574011075883489E-2</v>
      </c>
      <c r="K287">
        <f t="shared" si="21"/>
        <v>79.776159565278803</v>
      </c>
    </row>
    <row r="288" spans="1:11" x14ac:dyDescent="0.35">
      <c r="A288">
        <f t="shared" si="18"/>
        <v>285</v>
      </c>
      <c r="B288">
        <f>B287*(1+(Settings!$E$7/100))</f>
        <v>16.876024774621495</v>
      </c>
      <c r="C288">
        <f>C287*(1-(Settings!$E$8/100))+(Settings!$B$9*G287)</f>
        <v>200.18770792022772</v>
      </c>
      <c r="D288">
        <f>D287*(1-(Settings!$E$9/100))+(Settings!$B$10*G287)</f>
        <v>22.245943149353401</v>
      </c>
      <c r="E288">
        <f>(C288^Settings!$B$8)*(D288^(1-Settings!$B$8))</f>
        <v>66.733532572408819</v>
      </c>
      <c r="F288">
        <f>(B288^Settings!$B$7)*(E288^(1-Settings!$B$7))</f>
        <v>33.558855001176397</v>
      </c>
      <c r="G288">
        <f>(Settings!$E$10/100)*F288</f>
        <v>6.7117710002352799</v>
      </c>
      <c r="H288">
        <f t="shared" si="19"/>
        <v>1.5908417035103137</v>
      </c>
      <c r="I288">
        <f t="shared" si="20"/>
        <v>0.95198280496653209</v>
      </c>
      <c r="J288">
        <f>(B288*I288)/((1+(Settings!$E$11/100))^(A288-1))</f>
        <v>5.8003002868613707E-2</v>
      </c>
      <c r="K288">
        <f t="shared" si="21"/>
        <v>79.83416256814742</v>
      </c>
    </row>
    <row r="289" spans="1:11" x14ac:dyDescent="0.35">
      <c r="A289">
        <f t="shared" si="18"/>
        <v>286</v>
      </c>
      <c r="B289">
        <f>B288*(1+(Settings!$E$7/100))</f>
        <v>17.044785022367709</v>
      </c>
      <c r="C289">
        <f>C288*(1-(Settings!$E$8/100))+(Settings!$B$9*G288)</f>
        <v>202.22454766203492</v>
      </c>
      <c r="D289">
        <f>D288*(1-(Settings!$E$9/100))+(Settings!$B$10*G288)</f>
        <v>22.472201386389859</v>
      </c>
      <c r="E289">
        <f>(C289^Settings!$B$8)*(D289^(1-Settings!$B$8))</f>
        <v>67.412393225080237</v>
      </c>
      <c r="F289">
        <f>(B289^Settings!$B$7)*(E289^(1-Settings!$B$7))</f>
        <v>33.897341346554157</v>
      </c>
      <c r="G289">
        <f>(Settings!$E$10/100)*F289</f>
        <v>6.7794682693108319</v>
      </c>
      <c r="H289">
        <f t="shared" si="19"/>
        <v>1.5909777120483948</v>
      </c>
      <c r="I289">
        <f t="shared" si="20"/>
        <v>0.95203529947751564</v>
      </c>
      <c r="J289">
        <f>(B289*I289)/((1+(Settings!$E$11/100))^(A289-1))</f>
        <v>5.7437513039051126E-2</v>
      </c>
      <c r="K289">
        <f t="shared" si="21"/>
        <v>79.891600081186468</v>
      </c>
    </row>
    <row r="290" spans="1:11" x14ac:dyDescent="0.35">
      <c r="A290">
        <f t="shared" si="18"/>
        <v>287</v>
      </c>
      <c r="B290">
        <f>B289*(1+(Settings!$E$7/100))</f>
        <v>17.215232872591386</v>
      </c>
      <c r="C290">
        <f>C289*(1-(Settings!$E$8/100))+(Settings!$B$9*G289)</f>
        <v>204.28157815117396</v>
      </c>
      <c r="D290">
        <f>D289*(1-(Settings!$E$9/100))+(Settings!$B$10*G289)</f>
        <v>22.700704185593146</v>
      </c>
      <c r="E290">
        <f>(C290^Settings!$B$8)*(D290^(1-Settings!$B$8))</f>
        <v>68.097985845221061</v>
      </c>
      <c r="F290">
        <f>(B290^Settings!$B$7)*(E290^(1-Settings!$B$7))</f>
        <v>34.239198070047038</v>
      </c>
      <c r="G290">
        <f>(Settings!$E$10/100)*F290</f>
        <v>6.8478396140094082</v>
      </c>
      <c r="H290">
        <f t="shared" si="19"/>
        <v>1.5911117008267599</v>
      </c>
      <c r="I290">
        <f t="shared" si="20"/>
        <v>0.95208701173784904</v>
      </c>
      <c r="J290">
        <f>(B290*I290)/((1+(Settings!$E$11/100))^(A290-1))</f>
        <v>5.6877489446305947E-2</v>
      </c>
      <c r="K290">
        <f t="shared" si="21"/>
        <v>79.948477570632775</v>
      </c>
    </row>
    <row r="291" spans="1:11" x14ac:dyDescent="0.35">
      <c r="A291">
        <f t="shared" si="18"/>
        <v>288</v>
      </c>
      <c r="B291">
        <f>B290*(1+(Settings!$E$7/100))</f>
        <v>17.387385201317301</v>
      </c>
      <c r="C291">
        <f>C290*(1-(Settings!$E$8/100))+(Settings!$B$9*G290)</f>
        <v>206.35900224075897</v>
      </c>
      <c r="D291">
        <f>D290*(1-(Settings!$E$9/100))+(Settings!$B$10*G290)</f>
        <v>22.931474063282224</v>
      </c>
      <c r="E291">
        <f>(C291^Settings!$B$8)*(D291^(1-Settings!$B$8))</f>
        <v>68.790378016178707</v>
      </c>
      <c r="F291">
        <f>(B291^Settings!$B$7)*(E291^(1-Settings!$B$7))</f>
        <v>34.584458947792264</v>
      </c>
      <c r="G291">
        <f>(Settings!$E$10/100)*F291</f>
        <v>6.916891789558453</v>
      </c>
      <c r="H291">
        <f t="shared" si="19"/>
        <v>1.5912436998369177</v>
      </c>
      <c r="I291">
        <f t="shared" si="20"/>
        <v>0.95213795344291596</v>
      </c>
      <c r="J291">
        <f>(B291*I291)/((1+(Settings!$E$11/100))^(A291-1))</f>
        <v>5.6322880412363156E-2</v>
      </c>
      <c r="K291">
        <f t="shared" si="21"/>
        <v>80.004800451045142</v>
      </c>
    </row>
    <row r="292" spans="1:11" x14ac:dyDescent="0.35">
      <c r="A292">
        <f t="shared" si="18"/>
        <v>289</v>
      </c>
      <c r="B292">
        <f>B291*(1+(Settings!$E$7/100))</f>
        <v>17.561259053330474</v>
      </c>
      <c r="C292">
        <f>C291*(1-(Settings!$E$8/100))+(Settings!$B$9*G291)</f>
        <v>208.45702480654637</v>
      </c>
      <c r="D292">
        <f>D291*(1-(Settings!$E$9/100))+(Settings!$B$10*G291)</f>
        <v>23.164533760972422</v>
      </c>
      <c r="E292">
        <f>(C292^Settings!$B$8)*(D292^(1-Settings!$B$8))</f>
        <v>69.489637996201338</v>
      </c>
      <c r="F292">
        <f>(B292^Settings!$B$7)*(E292^(1-Settings!$B$7))</f>
        <v>34.933158093328004</v>
      </c>
      <c r="G292">
        <f>(Settings!$E$10/100)*F292</f>
        <v>6.9866316186656015</v>
      </c>
      <c r="H292">
        <f t="shared" si="19"/>
        <v>1.5913737386251001</v>
      </c>
      <c r="I292">
        <f t="shared" si="20"/>
        <v>0.95218813611209963</v>
      </c>
      <c r="J292">
        <f>(B292*I292)/((1+(Settings!$E$11/100))^(A292-1))</f>
        <v>5.5773634718738488E-2</v>
      </c>
      <c r="K292">
        <f t="shared" si="21"/>
        <v>80.060574085763875</v>
      </c>
    </row>
    <row r="293" spans="1:11" x14ac:dyDescent="0.35">
      <c r="A293">
        <f t="shared" si="18"/>
        <v>290</v>
      </c>
      <c r="B293">
        <f>B292*(1+(Settings!$E$7/100))</f>
        <v>17.736871643863779</v>
      </c>
      <c r="C293">
        <f>C292*(1-(Settings!$E$8/100))+(Settings!$B$9*G292)</f>
        <v>210.57585276721449</v>
      </c>
      <c r="D293">
        <f>D292*(1-(Settings!$E$9/100))+(Settings!$B$10*G292)</f>
        <v>23.399906247619533</v>
      </c>
      <c r="E293">
        <f>(C293^Settings!$B$8)*(D293^(1-Settings!$B$8))</f>
        <v>70.195834725184042</v>
      </c>
      <c r="F293">
        <f>(B293^Settings!$B$7)*(E293^(1-Settings!$B$7))</f>
        <v>35.285329960969122</v>
      </c>
      <c r="G293">
        <f>(Settings!$E$10/100)*F293</f>
        <v>7.0570659921938246</v>
      </c>
      <c r="H293">
        <f t="shared" si="19"/>
        <v>1.5915018462988713</v>
      </c>
      <c r="I293">
        <f t="shared" si="20"/>
        <v>0.95223757109146501</v>
      </c>
      <c r="J293">
        <f>(B293*I293)/((1+(Settings!$E$11/100))^(A293-1))</f>
        <v>5.5229701603137463E-2</v>
      </c>
      <c r="K293">
        <f t="shared" si="21"/>
        <v>80.115803787367014</v>
      </c>
    </row>
    <row r="294" spans="1:11" x14ac:dyDescent="0.35">
      <c r="A294">
        <f t="shared" si="18"/>
        <v>291</v>
      </c>
      <c r="B294">
        <f>B293*(1+(Settings!$E$7/100))</f>
        <v>17.914240360302419</v>
      </c>
      <c r="C294">
        <f>C293*(1-(Settings!$E$8/100))+(Settings!$B$9*G293)</f>
        <v>212.71569510484463</v>
      </c>
      <c r="D294">
        <f>D293*(1-(Settings!$E$9/100))+(Settings!$B$10*G293)</f>
        <v>23.637614721886525</v>
      </c>
      <c r="E294">
        <f>(C294^Settings!$B$8)*(D294^(1-Settings!$B$8))</f>
        <v>70.909037831482394</v>
      </c>
      <c r="F294">
        <f>(B294^Settings!$B$7)*(E294^(1-Settings!$B$7))</f>
        <v>35.641009349216716</v>
      </c>
      <c r="G294">
        <f>(Settings!$E$10/100)*F294</f>
        <v>7.1282018698433438</v>
      </c>
      <c r="H294">
        <f t="shared" si="19"/>
        <v>1.5916280515336367</v>
      </c>
      <c r="I294">
        <f t="shared" si="20"/>
        <v>0.95228626955639972</v>
      </c>
      <c r="J294">
        <f>(B294*I294)/((1+(Settings!$E$11/100))^(A294-1))</f>
        <v>5.4691030756118246E-2</v>
      </c>
      <c r="K294">
        <f t="shared" si="21"/>
        <v>80.170494818123132</v>
      </c>
    </row>
    <row r="295" spans="1:11" x14ac:dyDescent="0.35">
      <c r="A295">
        <f t="shared" si="18"/>
        <v>292</v>
      </c>
      <c r="B295">
        <f>B294*(1+(Settings!$E$7/100))</f>
        <v>18.093382763905442</v>
      </c>
      <c r="C295">
        <f>C294*(1-(Settings!$E$8/100))+(Settings!$B$9*G294)</f>
        <v>214.87676288560675</v>
      </c>
      <c r="D295">
        <f>D294*(1-(Settings!$E$9/100))+(Settings!$B$10*G294)</f>
        <v>23.87768261443313</v>
      </c>
      <c r="E295">
        <f>(C295^Settings!$B$8)*(D295^(1-Settings!$B$8))</f>
        <v>71.629317638794546</v>
      </c>
      <c r="F295">
        <f>(B295^Settings!$B$7)*(E295^(1-Settings!$B$7))</f>
        <v>36.000231404201742</v>
      </c>
      <c r="G295">
        <f>(Settings!$E$10/100)*F295</f>
        <v>7.2000462808403487</v>
      </c>
      <c r="H295">
        <f t="shared" si="19"/>
        <v>1.5917523825790605</v>
      </c>
      <c r="I295">
        <f t="shared" si="20"/>
        <v>0.95233424251421273</v>
      </c>
      <c r="J295">
        <f>(B295*I295)/((1+(Settings!$E$11/100))^(A295-1))</f>
        <v>5.4157572317759028E-2</v>
      </c>
      <c r="K295">
        <f t="shared" si="21"/>
        <v>80.224652390440895</v>
      </c>
    </row>
    <row r="296" spans="1:11" x14ac:dyDescent="0.35">
      <c r="A296">
        <f t="shared" si="18"/>
        <v>293</v>
      </c>
      <c r="B296">
        <f>B295*(1+(Settings!$E$7/100))</f>
        <v>18.274316591544498</v>
      </c>
      <c r="C296">
        <f>C295*(1-(Settings!$E$8/100))+(Settings!$B$9*G295)</f>
        <v>217.05926928065094</v>
      </c>
      <c r="D296">
        <f>D295*(1-(Settings!$E$9/100))+(Settings!$B$10*G295)</f>
        <v>24.120133590228502</v>
      </c>
      <c r="E296">
        <f>(C296^Settings!$B$8)*(D296^(1-Settings!$B$8))</f>
        <v>72.356745173112117</v>
      </c>
      <c r="F296">
        <f>(B296^Settings!$B$7)*(E296^(1-Settings!$B$7))</f>
        <v>36.36303162316311</v>
      </c>
      <c r="G296">
        <f>(Settings!$E$10/100)*F296</f>
        <v>7.2726063246326227</v>
      </c>
      <c r="H296">
        <f t="shared" si="19"/>
        <v>1.5918748672653833</v>
      </c>
      <c r="I296">
        <f t="shared" si="20"/>
        <v>0.95238150080669481</v>
      </c>
      <c r="J296">
        <f>(B296*I296)/((1+(Settings!$E$11/100))^(A296-1))</f>
        <v>5.3629276874330785E-2</v>
      </c>
      <c r="K296">
        <f t="shared" si="21"/>
        <v>80.278281667315227</v>
      </c>
    </row>
    <row r="297" spans="1:11" x14ac:dyDescent="0.35">
      <c r="A297">
        <f t="shared" si="18"/>
        <v>294</v>
      </c>
      <c r="B297">
        <f>B296*(1+(Settings!$E$7/100))</f>
        <v>18.457059757459941</v>
      </c>
      <c r="C297">
        <f>C296*(1-(Settings!$E$8/100))+(Settings!$B$9*G296)</f>
        <v>219.26342958720727</v>
      </c>
      <c r="D297">
        <f>D296*(1-(Settings!$E$9/100))+(Settings!$B$10*G296)</f>
        <v>24.364991550887193</v>
      </c>
      <c r="E297">
        <f>(C297^Settings!$B$8)*(D297^(1-Settings!$B$8))</f>
        <v>73.091392169740857</v>
      </c>
      <c r="F297">
        <f>(B297^Settings!$B$7)*(E297^(1-Settings!$B$7))</f>
        <v>36.729445857960435</v>
      </c>
      <c r="G297">
        <f>(Settings!$E$10/100)*F297</f>
        <v>7.3458891715920878</v>
      </c>
      <c r="H297">
        <f t="shared" si="19"/>
        <v>1.5919955330096471</v>
      </c>
      <c r="I297">
        <f t="shared" si="20"/>
        <v>0.9524280551126354</v>
      </c>
      <c r="J297">
        <f>(B297*I297)/((1+(Settings!$E$11/100))^(A297-1))</f>
        <v>5.3106095454975515E-2</v>
      </c>
      <c r="K297">
        <f t="shared" si="21"/>
        <v>80.331387762770206</v>
      </c>
    </row>
    <row r="298" spans="1:11" x14ac:dyDescent="0.35">
      <c r="A298">
        <f t="shared" si="18"/>
        <v>295</v>
      </c>
      <c r="B298">
        <f>B297*(1+(Settings!$E$7/100))</f>
        <v>18.64163035503454</v>
      </c>
      <c r="C298">
        <f>C297*(1-(Settings!$E$8/100))+(Settings!$B$9*G297)</f>
        <v>221.48946124989601</v>
      </c>
      <c r="D298">
        <f>D297*(1-(Settings!$E$9/100))+(Settings!$B$10*G297)</f>
        <v>24.612280637028658</v>
      </c>
      <c r="E298">
        <f>(C298^Settings!$B$8)*(D298^(1-Settings!$B$8))</f>
        <v>73.833331080391631</v>
      </c>
      <c r="F298">
        <f>(B298^Settings!$B$7)*(E298^(1-Settings!$B$7))</f>
        <v>37.099510318622045</v>
      </c>
      <c r="G298">
        <f>(Settings!$E$10/100)*F298</f>
        <v>7.4199020637244093</v>
      </c>
      <c r="H298">
        <f t="shared" si="19"/>
        <v>1.59211440682183</v>
      </c>
      <c r="I298">
        <f t="shared" si="20"/>
        <v>0.95247391595030428</v>
      </c>
      <c r="J298">
        <f>(B298*I298)/((1+(Settings!$E$11/100))^(A298-1))</f>
        <v>5.25879795283914E-2</v>
      </c>
      <c r="K298">
        <f t="shared" si="21"/>
        <v>80.383975742298603</v>
      </c>
    </row>
    <row r="299" spans="1:11" x14ac:dyDescent="0.35">
      <c r="A299">
        <f t="shared" si="18"/>
        <v>296</v>
      </c>
      <c r="B299">
        <f>B298*(1+(Settings!$E$7/100))</f>
        <v>18.828046658584885</v>
      </c>
      <c r="C299">
        <f>C298*(1-(Settings!$E$8/100))+(Settings!$B$9*G298)</f>
        <v>223.73758388225005</v>
      </c>
      <c r="D299">
        <f>D298*(1-(Settings!$E$9/100))+(Settings!$B$10*G298)</f>
        <v>24.862025230660524</v>
      </c>
      <c r="E299">
        <f>(C299^Settings!$B$8)*(D299^(1-Settings!$B$8))</f>
        <v>74.582635080342442</v>
      </c>
      <c r="F299">
        <f>(B299^Settings!$B$7)*(E299^(1-Settings!$B$7))</f>
        <v>37.47326157692838</v>
      </c>
      <c r="G299">
        <f>(Settings!$E$10/100)*F299</f>
        <v>7.4946523153856761</v>
      </c>
      <c r="H299">
        <f t="shared" si="19"/>
        <v>1.5922315153108875</v>
      </c>
      <c r="I299">
        <f t="shared" si="20"/>
        <v>0.95251909367989096</v>
      </c>
      <c r="J299">
        <f>(B299*I299)/((1+(Settings!$E$11/100))^(A299-1))</f>
        <v>5.2074880999524502E-2</v>
      </c>
      <c r="K299">
        <f t="shared" si="21"/>
        <v>80.436050623298129</v>
      </c>
    </row>
    <row r="300" spans="1:11" x14ac:dyDescent="0.35">
      <c r="A300">
        <f t="shared" si="18"/>
        <v>297</v>
      </c>
      <c r="B300">
        <f>B299*(1+(Settings!$E$7/100))</f>
        <v>19.016327125170733</v>
      </c>
      <c r="C300">
        <f>C299*(1-(Settings!$E$8/100))+(Settings!$B$9*G299)</f>
        <v>226.00801928845215</v>
      </c>
      <c r="D300">
        <f>D299*(1-(Settings!$E$9/100))+(Settings!$B$10*G299)</f>
        <v>25.114249957585884</v>
      </c>
      <c r="E300">
        <f>(C300^Settings!$B$8)*(D300^(1-Settings!$B$8))</f>
        <v>75.339378075672201</v>
      </c>
      <c r="F300">
        <f>(B300^Settings!$B$7)*(E300^(1-Settings!$B$7))</f>
        <v>37.850736570031216</v>
      </c>
      <c r="G300">
        <f>(Settings!$E$10/100)*F300</f>
        <v>7.5701473140062436</v>
      </c>
      <c r="H300">
        <f t="shared" si="19"/>
        <v>1.5923468846907054</v>
      </c>
      <c r="I300">
        <f t="shared" si="20"/>
        <v>0.9525635985059101</v>
      </c>
      <c r="J300">
        <f>(B300*I300)/((1+(Settings!$E$11/100))^(A300-1))</f>
        <v>5.1566752206268329E-2</v>
      </c>
      <c r="K300">
        <f t="shared" si="21"/>
        <v>80.487617375504399</v>
      </c>
    </row>
    <row r="301" spans="1:11" x14ac:dyDescent="0.35">
      <c r="A301">
        <f t="shared" si="18"/>
        <v>298</v>
      </c>
      <c r="B301">
        <f>B300*(1+(Settings!$E$7/100))</f>
        <v>19.206490396422442</v>
      </c>
      <c r="C301">
        <f>C300*(1-(Settings!$E$8/100))+(Settings!$B$9*G300)</f>
        <v>228.30099148528871</v>
      </c>
      <c r="D301">
        <f>D300*(1-(Settings!$E$9/100))+(Settings!$B$10*G300)</f>
        <v>25.368979689834788</v>
      </c>
      <c r="E301">
        <f>(C301^Settings!$B$8)*(D301^(1-Settings!$B$8))</f>
        <v>76.103634710567107</v>
      </c>
      <c r="F301">
        <f>(B301^Settings!$B$7)*(E301^(1-Settings!$B$7))</f>
        <v>38.231972604109103</v>
      </c>
      <c r="G301">
        <f>(Settings!$E$10/100)*F301</f>
        <v>7.6463945208218211</v>
      </c>
      <c r="H301">
        <f t="shared" si="19"/>
        <v>1.5924605407859627</v>
      </c>
      <c r="I301">
        <f t="shared" si="20"/>
        <v>0.95260744047956447</v>
      </c>
      <c r="J301">
        <f>(B301*I301)/((1+(Settings!$E$11/100))^(A301-1))</f>
        <v>5.1063545916171592E-2</v>
      </c>
      <c r="K301">
        <f t="shared" si="21"/>
        <v>80.538680921420564</v>
      </c>
    </row>
    <row r="302" spans="1:11" x14ac:dyDescent="0.35">
      <c r="A302">
        <f t="shared" si="18"/>
        <v>299</v>
      </c>
      <c r="B302">
        <f>B301*(1+(Settings!$E$7/100))</f>
        <v>19.398555300386665</v>
      </c>
      <c r="C302">
        <f>C301*(1-(Settings!$E$8/100))+(Settings!$B$9*G301)</f>
        <v>230.61672672432258</v>
      </c>
      <c r="D302">
        <f>D301*(1-(Settings!$E$9/100))+(Settings!$B$10*G301)</f>
        <v>25.626239548120274</v>
      </c>
      <c r="E302">
        <f>(C302^Settings!$B$8)*(D302^(1-Settings!$B$8))</f>
        <v>76.875480374699976</v>
      </c>
      <c r="F302">
        <f>(B302^Settings!$B$7)*(E302^(1-Settings!$B$7))</f>
        <v>38.617007358059318</v>
      </c>
      <c r="G302">
        <f>(Settings!$E$10/100)*F302</f>
        <v>7.7234014716118642</v>
      </c>
      <c r="H302">
        <f t="shared" si="19"/>
        <v>1.5925725090379108</v>
      </c>
      <c r="I302">
        <f t="shared" si="20"/>
        <v>0.95265062950107693</v>
      </c>
      <c r="J302">
        <f>(B302*I302)/((1+(Settings!$E$11/100))^(A302-1))</f>
        <v>5.0565215323154465E-2</v>
      </c>
      <c r="K302">
        <f t="shared" si="21"/>
        <v>80.589246136743725</v>
      </c>
    </row>
    <row r="303" spans="1:11" x14ac:dyDescent="0.35">
      <c r="A303">
        <f t="shared" si="18"/>
        <v>300</v>
      </c>
      <c r="B303">
        <f>B302*(1+(Settings!$E$7/100))</f>
        <v>19.592540853390531</v>
      </c>
      <c r="C303">
        <f>C302*(1-(Settings!$E$8/100))+(Settings!$B$9*G302)</f>
        <v>232.9554535142868</v>
      </c>
      <c r="D303">
        <f>D302*(1-(Settings!$E$9/100))+(Settings!$B$10*G302)</f>
        <v>25.886054904319057</v>
      </c>
      <c r="E303">
        <f>(C303^Settings!$B$8)*(D303^(1-Settings!$B$8))</f>
        <v>77.654991210683775</v>
      </c>
      <c r="F303">
        <f>(B303^Settings!$B$7)*(E303^(1-Settings!$B$7))</f>
        <v>39.005878887226793</v>
      </c>
      <c r="G303">
        <f>(Settings!$E$10/100)*F303</f>
        <v>7.8011757774453585</v>
      </c>
      <c r="H303">
        <f t="shared" si="19"/>
        <v>1.5926828145100635</v>
      </c>
      <c r="I303">
        <f t="shared" si="20"/>
        <v>0.95269317532198117</v>
      </c>
      <c r="J303">
        <f>(B303*I303)/((1+(Settings!$E$11/100))^(A303-1))</f>
        <v>5.0071714044234106E-2</v>
      </c>
      <c r="K303">
        <f t="shared" si="21"/>
        <v>80.639317850787961</v>
      </c>
    </row>
    <row r="304" spans="1:11" x14ac:dyDescent="0.35">
      <c r="A304">
        <f t="shared" si="18"/>
        <v>301</v>
      </c>
      <c r="B304">
        <f>B303*(1+(Settings!$E$7/100))</f>
        <v>19.788466261924437</v>
      </c>
      <c r="C304">
        <f>C303*(1-(Settings!$E$8/100))+(Settings!$B$9*G303)</f>
        <v>235.31740264370188</v>
      </c>
      <c r="D304">
        <f>D303*(1-(Settings!$E$9/100))+(Settings!$B$10*G303)</f>
        <v>26.148451383977211</v>
      </c>
      <c r="E304">
        <f>(C304^Settings!$B$8)*(D304^(1-Settings!$B$8))</f>
        <v>78.442244121599614</v>
      </c>
      <c r="F304">
        <f>(B304^Settings!$B$7)*(E304^(1-Settings!$B$7))</f>
        <v>39.398625627170233</v>
      </c>
      <c r="G304">
        <f>(Settings!$E$10/100)*F304</f>
        <v>7.8797251254340468</v>
      </c>
      <c r="H304">
        <f t="shared" si="19"/>
        <v>1.5927914818938049</v>
      </c>
      <c r="I304">
        <f t="shared" si="20"/>
        <v>0.95273508754738068</v>
      </c>
      <c r="J304">
        <f>(B304*I304)/((1+(Settings!$E$11/100))^(A304-1))</f>
        <v>4.9582996116259853E-2</v>
      </c>
      <c r="K304">
        <f t="shared" si="21"/>
        <v>80.688900846904218</v>
      </c>
    </row>
    <row r="305" spans="1:11" x14ac:dyDescent="0.35">
      <c r="A305">
        <f t="shared" si="18"/>
        <v>302</v>
      </c>
      <c r="B305">
        <f>B304*(1+(Settings!$E$7/100))</f>
        <v>19.986350924543682</v>
      </c>
      <c r="C305">
        <f>C304*(1-(Settings!$E$8/100))+(Settings!$B$9*G304)</f>
        <v>237.70280720371849</v>
      </c>
      <c r="D305">
        <f>D304*(1-(Settings!$E$9/100))+(Settings!$B$10*G304)</f>
        <v>26.413454868841072</v>
      </c>
      <c r="E305">
        <f>(C305^Settings!$B$8)*(D305^(1-Settings!$B$8))</f>
        <v>79.237316778600274</v>
      </c>
      <c r="F305">
        <f>(B305^Settings!$B$7)*(E305^(1-Settings!$B$7))</f>
        <v>39.795286397465944</v>
      </c>
      <c r="G305">
        <f>(Settings!$E$10/100)*F305</f>
        <v>7.9590572794931891</v>
      </c>
      <c r="H305">
        <f t="shared" si="19"/>
        <v>1.5928985355139123</v>
      </c>
      <c r="I305">
        <f t="shared" si="20"/>
        <v>0.95277637563817019</v>
      </c>
      <c r="J305">
        <f>(B305*I305)/((1+(Settings!$E$11/100))^(A305-1))</f>
        <v>4.9099015992658486E-2</v>
      </c>
      <c r="K305">
        <f t="shared" si="21"/>
        <v>80.737999862896871</v>
      </c>
    </row>
    <row r="306" spans="1:11" x14ac:dyDescent="0.35">
      <c r="A306">
        <f t="shared" si="18"/>
        <v>303</v>
      </c>
      <c r="B306">
        <f>B305*(1+(Settings!$E$7/100))</f>
        <v>20.186214433789118</v>
      </c>
      <c r="C306">
        <f>C305*(1-(Settings!$E$8/100))+(Settings!$B$9*G305)</f>
        <v>240.11190261118799</v>
      </c>
      <c r="D306">
        <f>D305*(1-(Settings!$E$9/100))+(Settings!$B$10*G305)</f>
        <v>26.681091499413569</v>
      </c>
      <c r="E306">
        <f>(C306^Settings!$B$8)*(D306^(1-Settings!$B$8))</f>
        <v>80.040287628589795</v>
      </c>
      <c r="F306">
        <f>(B306^Settings!$B$7)*(E306^(1-Settings!$B$7))</f>
        <v>40.195900405549722</v>
      </c>
      <c r="G306">
        <f>(Settings!$E$10/100)*F306</f>
        <v>8.0391800811099454</v>
      </c>
      <c r="H306">
        <f t="shared" si="19"/>
        <v>1.5930039993339997</v>
      </c>
      <c r="I306">
        <f t="shared" si="20"/>
        <v>0.9528170489132245</v>
      </c>
      <c r="J306">
        <f>(B306*I306)/((1+(Settings!$E$11/100))^(A306-1))</f>
        <v>4.8619728540190144E-2</v>
      </c>
      <c r="K306">
        <f t="shared" si="21"/>
        <v>80.786619591437059</v>
      </c>
    </row>
    <row r="307" spans="1:11" x14ac:dyDescent="0.35">
      <c r="A307">
        <f t="shared" si="18"/>
        <v>304</v>
      </c>
      <c r="B307">
        <f>B306*(1+(Settings!$E$7/100))</f>
        <v>20.388076578127009</v>
      </c>
      <c r="C307">
        <f>C306*(1-(Settings!$E$8/100))+(Settings!$B$9*G306)</f>
        <v>242.54492663196316</v>
      </c>
      <c r="D307">
        <f>D306*(1-(Settings!$E$9/100))+(Settings!$B$10*G306)</f>
        <v>26.951387677536292</v>
      </c>
      <c r="E307">
        <f>(C307^Settings!$B$8)*(D307^(1-Settings!$B$8))</f>
        <v>80.851235901980104</v>
      </c>
      <c r="F307">
        <f>(B307^Settings!$B$7)*(E307^(1-Settings!$B$7))</f>
        <v>40.600507250597026</v>
      </c>
      <c r="G307">
        <f>(Settings!$E$10/100)*F307</f>
        <v>8.1201014501194049</v>
      </c>
      <c r="H307">
        <f t="shared" si="19"/>
        <v>1.5931078969618768</v>
      </c>
      <c r="I307">
        <f t="shared" si="20"/>
        <v>0.95285711655155103</v>
      </c>
      <c r="J307">
        <f>(B307*I307)/((1+(Settings!$E$11/100))^(A307-1))</f>
        <v>4.8145089035715093E-2</v>
      </c>
      <c r="K307">
        <f t="shared" si="21"/>
        <v>80.834764680472773</v>
      </c>
    </row>
    <row r="308" spans="1:11" x14ac:dyDescent="0.35">
      <c r="A308">
        <f t="shared" si="18"/>
        <v>305</v>
      </c>
      <c r="B308">
        <f>B307*(1+(Settings!$E$7/100))</f>
        <v>20.59195734390828</v>
      </c>
      <c r="C308">
        <f>C307*(1-(Settings!$E$8/100))+(Settings!$B$9*G307)</f>
        <v>245.00211940443137</v>
      </c>
      <c r="D308">
        <f>D307*(1-(Settings!$E$9/100))+(Settings!$B$10*G307)</f>
        <v>27.224370068997505</v>
      </c>
      <c r="E308">
        <f>(C308^Settings!$B$8)*(D308^(1-Settings!$B$8))</f>
        <v>81.670241620525132</v>
      </c>
      <c r="F308">
        <f>(B308^Settings!$B$7)*(E308^(1-Settings!$B$7))</f>
        <v>41.009146927442131</v>
      </c>
      <c r="G308">
        <f>(Settings!$E$10/100)*F308</f>
        <v>8.201829385488427</v>
      </c>
      <c r="H308">
        <f t="shared" si="19"/>
        <v>1.5932102516548334</v>
      </c>
      <c r="I308">
        <f t="shared" si="20"/>
        <v>0.95289658759441298</v>
      </c>
      <c r="J308">
        <f>(B308*I308)/((1+(Settings!$E$11/100))^(A308-1))</f>
        <v>4.7675053162972096E-2</v>
      </c>
      <c r="K308">
        <f t="shared" si="21"/>
        <v>80.882439733635749</v>
      </c>
    </row>
    <row r="309" spans="1:11" x14ac:dyDescent="0.35">
      <c r="A309">
        <f t="shared" si="18"/>
        <v>306</v>
      </c>
      <c r="B309">
        <f>B308*(1+(Settings!$E$7/100))</f>
        <v>20.797876917347363</v>
      </c>
      <c r="C309">
        <f>C308*(1-(Settings!$E$8/100))+(Settings!$B$9*G308)</f>
        <v>247.48372346328233</v>
      </c>
      <c r="D309">
        <f>D308*(1-(Settings!$E$9/100))+(Settings!$B$10*G308)</f>
        <v>27.500065606166398</v>
      </c>
      <c r="E309">
        <f>(C309^Settings!$B$8)*(D309^(1-Settings!$B$8))</f>
        <v>82.497385605233617</v>
      </c>
      <c r="F309">
        <f>(B309^Settings!$B$7)*(E309^(1-Settings!$B$7))</f>
        <v>41.421859830536249</v>
      </c>
      <c r="G309">
        <f>(Settings!$E$10/100)*F309</f>
        <v>8.2843719661072495</v>
      </c>
      <c r="H309">
        <f t="shared" si="19"/>
        <v>1.5933110863248379</v>
      </c>
      <c r="I309">
        <f t="shared" si="20"/>
        <v>0.95293547094741438</v>
      </c>
      <c r="J309">
        <f>(B309*I309)/((1+(Settings!$E$11/100))^(A309-1))</f>
        <v>4.7209577009368363E-2</v>
      </c>
      <c r="K309">
        <f t="shared" si="21"/>
        <v>80.929649310645118</v>
      </c>
    </row>
    <row r="310" spans="1:11" x14ac:dyDescent="0.35">
      <c r="A310">
        <f t="shared" si="18"/>
        <v>307</v>
      </c>
      <c r="B310">
        <f>B309*(1+(Settings!$E$7/100))</f>
        <v>21.005855686520835</v>
      </c>
      <c r="C310">
        <f>C309*(1-(Settings!$E$8/100))+(Settings!$B$9*G309)</f>
        <v>249.98998376351321</v>
      </c>
      <c r="D310">
        <f>D309*(1-(Settings!$E$9/100))+(Settings!$B$10*G309)</f>
        <v>27.778501490653795</v>
      </c>
      <c r="E310">
        <f>(C310^Settings!$B$8)*(D310^(1-Settings!$B$8))</f>
        <v>83.332749484361003</v>
      </c>
      <c r="F310">
        <f>(B310^Settings!$B$7)*(E310^(1-Settings!$B$7))</f>
        <v>41.83868675794546</v>
      </c>
      <c r="G310">
        <f>(Settings!$E$10/100)*F310</f>
        <v>8.367737351589092</v>
      </c>
      <c r="H310">
        <f t="shared" si="19"/>
        <v>1.5934104235436697</v>
      </c>
      <c r="I310">
        <f t="shared" si="20"/>
        <v>0.95297377538255912</v>
      </c>
      <c r="J310">
        <f>(B310*I310)/((1+(Settings!$E$11/100))^(A310-1))</f>
        <v>4.6748617062782001E-2</v>
      </c>
      <c r="K310">
        <f t="shared" si="21"/>
        <v>80.976397927707893</v>
      </c>
    </row>
    <row r="311" spans="1:11" x14ac:dyDescent="0.35">
      <c r="A311">
        <f t="shared" si="18"/>
        <v>308</v>
      </c>
      <c r="B311">
        <f>B310*(1+(Settings!$E$7/100))</f>
        <v>21.215914243386045</v>
      </c>
      <c r="C311">
        <f>C310*(1-(Settings!$E$8/100))+(Settings!$B$9*G310)</f>
        <v>252.5211477046731</v>
      </c>
      <c r="D311">
        <f>D310*(1-(Settings!$E$9/100))+(Settings!$B$10*G310)</f>
        <v>28.05970519599963</v>
      </c>
      <c r="E311">
        <f>(C311^Settings!$B$8)*(D311^(1-Settings!$B$8))</f>
        <v>84.176415701481403</v>
      </c>
      <c r="F311">
        <f>(B311^Settings!$B$7)*(E311^(1-Settings!$B$7))</f>
        <v>42.259668915388396</v>
      </c>
      <c r="G311">
        <f>(Settings!$E$10/100)*F311</f>
        <v>8.4519337830776795</v>
      </c>
      <c r="H311">
        <f t="shared" si="19"/>
        <v>1.5935082855479636</v>
      </c>
      <c r="I311">
        <f t="shared" si="20"/>
        <v>0.9530115095402717</v>
      </c>
      <c r="J311">
        <f>(B311*I311)/((1+(Settings!$E$11/100))^(A311-1))</f>
        <v>4.6292130208376588E-2</v>
      </c>
      <c r="K311">
        <f t="shared" si="21"/>
        <v>81.022690057916265</v>
      </c>
    </row>
    <row r="312" spans="1:11" x14ac:dyDescent="0.35">
      <c r="A312">
        <f t="shared" si="18"/>
        <v>309</v>
      </c>
      <c r="B312">
        <f>B311*(1+(Settings!$E$7/100))</f>
        <v>21.428073385819907</v>
      </c>
      <c r="C312">
        <f>C311*(1-(Settings!$E$8/100))+(Settings!$B$9*G311)</f>
        <v>255.07746515534953</v>
      </c>
      <c r="D312">
        <f>D311*(1-(Settings!$E$9/100))+(Settings!$B$10*G311)</f>
        <v>28.343704470387404</v>
      </c>
      <c r="E312">
        <f>(C312^Settings!$B$8)*(D312^(1-Settings!$B$8))</f>
        <v>85.028467523640387</v>
      </c>
      <c r="F312">
        <f>(B312^Settings!$B$7)*(E312^(1-Settings!$B$7))</f>
        <v>42.684847920314432</v>
      </c>
      <c r="G312">
        <f>(Settings!$E$10/100)*F312</f>
        <v>8.5369695840628861</v>
      </c>
      <c r="H312">
        <f t="shared" si="19"/>
        <v>1.5936046942441875</v>
      </c>
      <c r="I312">
        <f t="shared" si="20"/>
        <v>0.95304868193139192</v>
      </c>
      <c r="J312">
        <f>(B312*I312)/((1+(Settings!$E$11/100))^(A312-1))</f>
        <v>4.5840073725428969E-2</v>
      </c>
      <c r="K312">
        <f t="shared" si="21"/>
        <v>81.068530131641694</v>
      </c>
    </row>
    <row r="313" spans="1:11" x14ac:dyDescent="0.35">
      <c r="A313">
        <f t="shared" si="18"/>
        <v>310</v>
      </c>
      <c r="B313">
        <f>B312*(1+(Settings!$E$7/100))</f>
        <v>21.642354119678107</v>
      </c>
      <c r="C313">
        <f>C312*(1-(Settings!$E$8/100))+(Settings!$B$9*G312)</f>
        <v>257.65918847789914</v>
      </c>
      <c r="D313">
        <f>D312*(1-(Settings!$E$9/100))+(Settings!$B$10*G312)</f>
        <v>28.630527339385946</v>
      </c>
      <c r="E313">
        <f>(C313^Settings!$B$8)*(D313^(1-Settings!$B$8))</f>
        <v>85.888989049589398</v>
      </c>
      <c r="F313">
        <f>(B313^Settings!$B$7)*(E313^(1-Settings!$B$7))</f>
        <v>43.114265806022587</v>
      </c>
      <c r="G313">
        <f>(Settings!$E$10/100)*F313</f>
        <v>8.6228531612045174</v>
      </c>
      <c r="H313">
        <f t="shared" si="19"/>
        <v>1.5936996712135432</v>
      </c>
      <c r="I313">
        <f t="shared" si="20"/>
        <v>0.95308530093913657</v>
      </c>
      <c r="J313">
        <f>(B313*I313)/((1+(Settings!$E$11/100))^(A313-1))</f>
        <v>4.539240528417017E-2</v>
      </c>
      <c r="K313">
        <f t="shared" si="21"/>
        <v>81.11392253692587</v>
      </c>
    </row>
    <row r="314" spans="1:11" x14ac:dyDescent="0.35">
      <c r="A314">
        <f t="shared" si="18"/>
        <v>311</v>
      </c>
      <c r="B314">
        <f>B313*(1+(Settings!$E$7/100))</f>
        <v>21.858777660874889</v>
      </c>
      <c r="C314">
        <f>C313*(1-(Settings!$E$8/100))+(Settings!$B$9*G313)</f>
        <v>260.26657255342519</v>
      </c>
      <c r="D314">
        <f>D313*(1-(Settings!$E$9/100))+(Settings!$B$10*G313)</f>
        <v>28.92020210871868</v>
      </c>
      <c r="E314">
        <f>(C314^Settings!$B$8)*(D314^(1-Settings!$B$8))</f>
        <v>86.758065218102644</v>
      </c>
      <c r="F314">
        <f>(B314^Settings!$B$7)*(E314^(1-Settings!$B$7))</f>
        <v>43.547965025821682</v>
      </c>
      <c r="G314">
        <f>(Settings!$E$10/100)*F314</f>
        <v>8.7095930051643364</v>
      </c>
      <c r="H314">
        <f t="shared" si="19"/>
        <v>1.5937932377167952</v>
      </c>
      <c r="I314">
        <f t="shared" si="20"/>
        <v>0.95312137482103088</v>
      </c>
      <c r="J314">
        <f>(B314*I314)/((1+(Settings!$E$11/100))^(A314-1))</f>
        <v>4.4949082942639766E-2</v>
      </c>
      <c r="K314">
        <f t="shared" si="21"/>
        <v>81.158871619868506</v>
      </c>
    </row>
    <row r="315" spans="1:11" x14ac:dyDescent="0.35">
      <c r="A315">
        <f t="shared" si="18"/>
        <v>312</v>
      </c>
      <c r="B315">
        <f>B314*(1+(Settings!$E$7/100))</f>
        <v>22.077365437483639</v>
      </c>
      <c r="C315">
        <f>C314*(1-(Settings!$E$8/100))+(Settings!$B$9*G314)</f>
        <v>262.89987480700461</v>
      </c>
      <c r="D315">
        <f>D314*(1-(Settings!$E$9/100))+(Settings!$B$10*G314)</f>
        <v>29.212757367060739</v>
      </c>
      <c r="E315">
        <f>(C315^Settings!$B$8)*(D315^(1-Settings!$B$8))</f>
        <v>87.635781816377204</v>
      </c>
      <c r="F315">
        <f>(B315^Settings!$B$7)*(E315^(1-Settings!$B$7))</f>
        <v>43.985988457231954</v>
      </c>
      <c r="G315">
        <f>(Settings!$E$10/100)*F315</f>
        <v>8.7971976914463905</v>
      </c>
      <c r="H315">
        <f t="shared" si="19"/>
        <v>1.5938854146990264</v>
      </c>
      <c r="I315">
        <f t="shared" si="20"/>
        <v>0.9531569117108103</v>
      </c>
      <c r="J315">
        <f>(B315*I315)/((1+(Settings!$E$11/100))^(A315-1))</f>
        <v>4.4510065143554212E-2</v>
      </c>
      <c r="K315">
        <f t="shared" si="21"/>
        <v>81.203381685012062</v>
      </c>
    </row>
    <row r="316" spans="1:11" x14ac:dyDescent="0.35">
      <c r="A316">
        <f t="shared" si="18"/>
        <v>313</v>
      </c>
      <c r="B316">
        <f>B315*(1+(Settings!$E$7/100))</f>
        <v>22.298139091858477</v>
      </c>
      <c r="C316">
        <f>C315*(1-(Settings!$E$8/100))+(Settings!$B$9*G315)</f>
        <v>265.55935523316629</v>
      </c>
      <c r="D316">
        <f>D315*(1-(Settings!$E$9/100))+(Settings!$B$10*G315)</f>
        <v>29.508221988864165</v>
      </c>
      <c r="E316">
        <f>(C316^Settings!$B$8)*(D316^(1-Settings!$B$8))</f>
        <v>88.522225488517336</v>
      </c>
      <c r="F316">
        <f>(B316^Settings!$B$7)*(E316^(1-Settings!$B$7))</f>
        <v>44.428379406228842</v>
      </c>
      <c r="G316">
        <f>(Settings!$E$10/100)*F316</f>
        <v>8.8856758812457688</v>
      </c>
      <c r="H316">
        <f t="shared" si="19"/>
        <v>1.5939762227943259</v>
      </c>
      <c r="I316">
        <f t="shared" si="20"/>
        <v>0.95319191962029348</v>
      </c>
      <c r="J316">
        <f>(B316*I316)/((1+(Settings!$E$11/100))^(A316-1))</f>
        <v>4.4075310711189107E-2</v>
      </c>
      <c r="K316">
        <f t="shared" si="21"/>
        <v>81.247456995723255</v>
      </c>
    </row>
    <row r="317" spans="1:11" x14ac:dyDescent="0.35">
      <c r="A317">
        <f t="shared" si="18"/>
        <v>314</v>
      </c>
      <c r="B317">
        <f>B316*(1+(Settings!$E$7/100))</f>
        <v>22.521120482777061</v>
      </c>
      <c r="C317">
        <f>C316*(1-(Settings!$E$8/100))+(Settings!$B$9*G316)</f>
        <v>268.24527642162417</v>
      </c>
      <c r="D317">
        <f>D316*(1-(Settings!$E$9/100))+(Settings!$B$10*G316)</f>
        <v>29.806625137211459</v>
      </c>
      <c r="E317">
        <f>(C317^Settings!$B$8)*(D317^(1-Settings!$B$8))</f>
        <v>89.417483744103535</v>
      </c>
      <c r="F317">
        <f>(B317^Settings!$B$7)*(E317^(1-Settings!$B$7))</f>
        <v>44.875181611529051</v>
      </c>
      <c r="G317">
        <f>(Settings!$E$10/100)*F317</f>
        <v>8.9750363223058098</v>
      </c>
      <c r="H317">
        <f t="shared" si="19"/>
        <v>1.5940656823304034</v>
      </c>
      <c r="I317">
        <f t="shared" si="20"/>
        <v>0.95322640644122614</v>
      </c>
      <c r="J317">
        <f>(B317*I317)/((1+(Settings!$E$11/100))^(A317-1))</f>
        <v>4.3644778848276146E-2</v>
      </c>
      <c r="K317">
        <f t="shared" si="21"/>
        <v>81.29110177457153</v>
      </c>
    </row>
    <row r="318" spans="1:11" x14ac:dyDescent="0.35">
      <c r="A318">
        <f t="shared" si="18"/>
        <v>315</v>
      </c>
      <c r="B318">
        <f>B317*(1+(Settings!$E$7/100))</f>
        <v>22.746331687604833</v>
      </c>
      <c r="C318">
        <f>C317*(1-(Settings!$E$8/100))+(Settings!$B$9*G317)</f>
        <v>270.9579035832669</v>
      </c>
      <c r="D318">
        <f>D317*(1-(Settings!$E$9/100))+(Settings!$B$10*G317)</f>
        <v>30.10799626669781</v>
      </c>
      <c r="E318">
        <f>(C318^Settings!$B$8)*(D318^(1-Settings!$B$8))</f>
        <v>90.321644966847586</v>
      </c>
      <c r="F318">
        <f>(B318^Settings!$B$7)*(E318^(1-Settings!$B$7))</f>
        <v>45.326439248919591</v>
      </c>
      <c r="G318">
        <f>(Settings!$E$10/100)*F318</f>
        <v>9.0652878497839193</v>
      </c>
      <c r="H318">
        <f t="shared" si="19"/>
        <v>1.5941538133331394</v>
      </c>
      <c r="I318">
        <f t="shared" si="20"/>
        <v>0.95326037994709578</v>
      </c>
      <c r="J318">
        <f>(B318*I318)/((1+(Settings!$E$11/100))^(A318-1))</f>
        <v>4.3218429132914384E-2</v>
      </c>
      <c r="K318">
        <f t="shared" si="21"/>
        <v>81.334320203704451</v>
      </c>
    </row>
    <row r="319" spans="1:11" x14ac:dyDescent="0.35">
      <c r="A319">
        <f t="shared" si="18"/>
        <v>316</v>
      </c>
      <c r="B319">
        <f>B318*(1+(Settings!$E$7/100))</f>
        <v>22.973795004480881</v>
      </c>
      <c r="C319">
        <f>C318*(1-(Settings!$E$8/100))+(Settings!$B$9*G318)</f>
        <v>273.69750457640708</v>
      </c>
      <c r="D319">
        <f>D318*(1-(Settings!$E$9/100))+(Settings!$B$10*G318)</f>
        <v>30.412365126342245</v>
      </c>
      <c r="E319">
        <f>(C319^Settings!$B$8)*(D319^(1-Settings!$B$8))</f>
        <v>91.234798423334183</v>
      </c>
      <c r="F319">
        <f>(B319^Settings!$B$7)*(E319^(1-Settings!$B$7))</f>
        <v>45.782196935630061</v>
      </c>
      <c r="G319">
        <f>(Settings!$E$10/100)*F319</f>
        <v>9.1564393871260119</v>
      </c>
      <c r="H319">
        <f t="shared" si="19"/>
        <v>1.5942406355310668</v>
      </c>
      <c r="I319">
        <f t="shared" si="20"/>
        <v>0.95329384779492099</v>
      </c>
      <c r="J319">
        <f>(B319*I319)/((1+(Settings!$E$11/100))^(A319-1))</f>
        <v>4.2796221515496745E-2</v>
      </c>
      <c r="K319">
        <f t="shared" si="21"/>
        <v>81.377116425219953</v>
      </c>
    </row>
    <row r="320" spans="1:11" x14ac:dyDescent="0.35">
      <c r="A320">
        <f t="shared" si="18"/>
        <v>317</v>
      </c>
      <c r="B320">
        <f>B319*(1+(Settings!$E$7/100))</f>
        <v>23.203532954525688</v>
      </c>
      <c r="C320">
        <f>C319*(1-(Settings!$E$8/100))+(Settings!$B$9*G319)</f>
        <v>276.46434993329234</v>
      </c>
      <c r="D320">
        <f>D319*(1-(Settings!$E$9/100))+(Settings!$B$10*G319)</f>
        <v>30.719761762528002</v>
      </c>
      <c r="E320">
        <f>(C320^Settings!$B$8)*(D320^(1-Settings!$B$8))</f>
        <v>92.157034271849895</v>
      </c>
      <c r="F320">
        <f>(B320^Settings!$B$7)*(E320^(1-Settings!$B$7))</f>
        <v>46.24249973474857</v>
      </c>
      <c r="G320">
        <f>(Settings!$E$10/100)*F320</f>
        <v>9.248499946949714</v>
      </c>
      <c r="H320">
        <f t="shared" si="19"/>
        <v>1.5943261683597814</v>
      </c>
      <c r="I320">
        <f t="shared" si="20"/>
        <v>0.95332681752700887</v>
      </c>
      <c r="J320">
        <f>(B320*I320)/((1+(Settings!$E$11/100))^(A320-1))</f>
        <v>4.237811631565129E-2</v>
      </c>
      <c r="K320">
        <f t="shared" si="21"/>
        <v>81.419494541535599</v>
      </c>
    </row>
    <row r="321" spans="1:11" x14ac:dyDescent="0.35">
      <c r="A321">
        <f t="shared" si="18"/>
        <v>318</v>
      </c>
      <c r="B321">
        <f>B320*(1+(Settings!$E$7/100))</f>
        <v>23.435568284070946</v>
      </c>
      <c r="C321">
        <f>C320*(1-(Settings!$E$8/100))+(Settings!$B$9*G320)</f>
        <v>279.25871288688126</v>
      </c>
      <c r="D321">
        <f>D320*(1-(Settings!$E$9/100))+(Settings!$B$10*G320)</f>
        <v>31.03021652197241</v>
      </c>
      <c r="E321">
        <f>(C321^Settings!$B$8)*(D321^(1-Settings!$B$8))</f>
        <v>93.0884435713008</v>
      </c>
      <c r="F321">
        <f>(B321^Settings!$B$7)*(E321^(1-Settings!$B$7))</f>
        <v>46.707393159681956</v>
      </c>
      <c r="G321">
        <f>(Settings!$E$10/100)*F321</f>
        <v>9.3414786319363916</v>
      </c>
      <c r="H321">
        <f t="shared" si="19"/>
        <v>1.5944104309662939</v>
      </c>
      <c r="I321">
        <f t="shared" si="20"/>
        <v>0.95335929657269047</v>
      </c>
      <c r="J321">
        <f>(B321*I321)/((1+(Settings!$E$11/100))^(A321-1))</f>
        <v>4.1964074219198302E-2</v>
      </c>
      <c r="K321">
        <f t="shared" si="21"/>
        <v>81.461458615754793</v>
      </c>
    </row>
    <row r="322" spans="1:11" x14ac:dyDescent="0.35">
      <c r="A322">
        <f t="shared" si="18"/>
        <v>319</v>
      </c>
      <c r="B322">
        <f>B321*(1+(Settings!$E$7/100))</f>
        <v>23.669923966911657</v>
      </c>
      <c r="C322">
        <f>C321*(1-(Settings!$E$8/100))+(Settings!$B$9*G321)</f>
        <v>282.08086939788643</v>
      </c>
      <c r="D322">
        <f>D321*(1-(Settings!$E$9/100))+(Settings!$B$10*G321)</f>
        <v>31.343760054726602</v>
      </c>
      <c r="E322">
        <f>(C322^Settings!$B$8)*(D322^(1-Settings!$B$8))</f>
        <v>94.029118290219145</v>
      </c>
      <c r="F322">
        <f>(B322^Settings!$B$7)*(E322^(1-Settings!$B$7))</f>
        <v>47.176923178660445</v>
      </c>
      <c r="G322">
        <f>(Settings!$E$10/100)*F322</f>
        <v>9.4353846357320901</v>
      </c>
      <c r="H322">
        <f t="shared" si="19"/>
        <v>1.5944934422133126</v>
      </c>
      <c r="I322">
        <f t="shared" si="20"/>
        <v>0.95339129225002606</v>
      </c>
      <c r="J322">
        <f>(B322*I322)/((1+(Settings!$E$11/100))^(A322-1))</f>
        <v>4.1554056275122514E-2</v>
      </c>
      <c r="K322">
        <f t="shared" si="21"/>
        <v>81.503012672029911</v>
      </c>
    </row>
    <row r="323" spans="1:11" x14ac:dyDescent="0.35">
      <c r="A323">
        <f t="shared" si="18"/>
        <v>320</v>
      </c>
      <c r="B323">
        <f>B322*(1+(Settings!$E$7/100))</f>
        <v>23.906623206580775</v>
      </c>
      <c r="C323">
        <f>C322*(1-(Settings!$E$8/100))+(Settings!$B$9*G322)</f>
        <v>284.93109818208757</v>
      </c>
      <c r="D323">
        <f>D322*(1-(Settings!$E$9/100))+(Settings!$B$10*G322)</f>
        <v>31.660423317205279</v>
      </c>
      <c r="E323">
        <f>(C323^Settings!$B$8)*(D323^(1-Settings!$B$8))</f>
        <v>94.979151315860236</v>
      </c>
      <c r="F323">
        <f>(B323^Settings!$B$7)*(E323^(1-Settings!$B$7))</f>
        <v>47.65113621928748</v>
      </c>
      <c r="G323">
        <f>(Settings!$E$10/100)*F323</f>
        <v>9.530227243857496</v>
      </c>
      <c r="H323">
        <f t="shared" si="19"/>
        <v>1.5945752206834649</v>
      </c>
      <c r="I323">
        <f t="shared" si="20"/>
        <v>0.95342281176748556</v>
      </c>
      <c r="J323">
        <f>(B323*I323)/((1+(Settings!$E$11/100))^(A323-1))</f>
        <v>4.1148023892561413E-2</v>
      </c>
      <c r="K323">
        <f t="shared" si="21"/>
        <v>81.544160695922471</v>
      </c>
    </row>
    <row r="324" spans="1:11" x14ac:dyDescent="0.35">
      <c r="A324">
        <f t="shared" si="18"/>
        <v>321</v>
      </c>
      <c r="B324">
        <f>B323*(1+(Settings!$E$7/100))</f>
        <v>24.145689438646585</v>
      </c>
      <c r="C324">
        <f>C323*(1-(Settings!$E$8/100))+(Settings!$B$9*G323)</f>
        <v>287.80968073791757</v>
      </c>
      <c r="D324">
        <f>D323*(1-(Settings!$E$9/100))+(Settings!$B$10*G323)</f>
        <v>31.980237575246925</v>
      </c>
      <c r="E324">
        <f>(C324^Settings!$B$8)*(D324^(1-Settings!$B$8))</f>
        <v>95.938636463390353</v>
      </c>
      <c r="F324">
        <f>(B324^Settings!$B$7)*(E324^(1-Settings!$B$7))</f>
        <v>48.130079173134952</v>
      </c>
      <c r="G324">
        <f>(Settings!$E$10/100)*F324</f>
        <v>9.6260158346269904</v>
      </c>
      <c r="H324">
        <f t="shared" si="19"/>
        <v>1.5946557846834541</v>
      </c>
      <c r="I324">
        <f t="shared" si="20"/>
        <v>0.95345386222560247</v>
      </c>
      <c r="J324">
        <f>(B324*I324)/((1+(Settings!$E$11/100))^(A324-1))</f>
        <v>4.0745938837809352E-2</v>
      </c>
      <c r="K324">
        <f t="shared" si="21"/>
        <v>81.584906634760287</v>
      </c>
    </row>
    <row r="325" spans="1:11" x14ac:dyDescent="0.35">
      <c r="A325">
        <f t="shared" si="18"/>
        <v>322</v>
      </c>
      <c r="B325">
        <f>B324*(1+(Settings!$E$7/100))</f>
        <v>24.387146333033051</v>
      </c>
      <c r="C325">
        <f>C324*(1-(Settings!$E$8/100))+(Settings!$B$9*G324)</f>
        <v>290.71690137432353</v>
      </c>
      <c r="D325">
        <f>D324*(1-(Settings!$E$9/100))+(Settings!$B$10*G324)</f>
        <v>32.303234407204684</v>
      </c>
      <c r="E325">
        <f>(C325^Settings!$B$8)*(D325^(1-Settings!$B$8))</f>
        <v>96.907668485166724</v>
      </c>
      <c r="F325">
        <f>(B325^Settings!$B$7)*(E325^(1-Settings!$B$7))</f>
        <v>48.613799400384416</v>
      </c>
      <c r="G325">
        <f>(Settings!$E$10/100)*F325</f>
        <v>9.7227598800768842</v>
      </c>
      <c r="H325">
        <f t="shared" si="19"/>
        <v>1.5947351522481563</v>
      </c>
      <c r="I325">
        <f t="shared" si="20"/>
        <v>0.95348445061860387</v>
      </c>
      <c r="J325">
        <f>(B325*I325)/((1+(Settings!$E$11/100))^(A325-1))</f>
        <v>4.0347763231337916E-2</v>
      </c>
      <c r="K325">
        <f t="shared" si="21"/>
        <v>81.625254397991625</v>
      </c>
    </row>
    <row r="326" spans="1:11" x14ac:dyDescent="0.35">
      <c r="A326">
        <f t="shared" ref="A326:A389" si="22">A325+1</f>
        <v>323</v>
      </c>
      <c r="B326">
        <f>B325*(1+(Settings!$E$7/100))</f>
        <v>24.631017796363381</v>
      </c>
      <c r="C326">
        <f>C325*(1-(Settings!$E$8/100))+(Settings!$B$9*G325)</f>
        <v>293.65304723890625</v>
      </c>
      <c r="D326">
        <f>D325*(1-(Settings!$E$9/100))+(Settings!$B$10*G325)</f>
        <v>32.629445707068278</v>
      </c>
      <c r="E326">
        <f>(C326^Settings!$B$8)*(D326^(1-Settings!$B$8))</f>
        <v>97.886343080110251</v>
      </c>
      <c r="F326">
        <f>(B326^Settings!$B$7)*(E326^(1-Settings!$B$7))</f>
        <v>49.102344734514737</v>
      </c>
      <c r="G326">
        <f>(Settings!$E$10/100)*F326</f>
        <v>9.8204689469029489</v>
      </c>
      <c r="H326">
        <f t="shared" ref="H326:H389" si="23">(F326-G326)/B326</f>
        <v>1.594813341144657</v>
      </c>
      <c r="I326">
        <f t="shared" ref="I326:I389" si="24">LN(1+H326)</f>
        <v>0.95351458383601417</v>
      </c>
      <c r="J326">
        <f>(B326*I326)/((1+(Settings!$E$11/100))^(A326-1))</f>
        <v>3.9953459544832579E-2</v>
      </c>
      <c r="K326">
        <f t="shared" ref="K326:K389" si="25">K325+J326</f>
        <v>81.665207857536458</v>
      </c>
    </row>
    <row r="327" spans="1:11" x14ac:dyDescent="0.35">
      <c r="A327">
        <f t="shared" si="22"/>
        <v>324</v>
      </c>
      <c r="B327">
        <f>B326*(1+(Settings!$E$7/100))</f>
        <v>24.877327974327013</v>
      </c>
      <c r="C327">
        <f>C326*(1-(Settings!$E$8/100))+(Settings!$B$9*G326)</f>
        <v>296.6184083463408</v>
      </c>
      <c r="D327">
        <f>D326*(1-(Settings!$E$9/100))+(Settings!$B$10*G326)</f>
        <v>32.958903687617209</v>
      </c>
      <c r="E327">
        <f>(C327^Settings!$B$8)*(D327^(1-Settings!$B$8))</f>
        <v>98.874756903172013</v>
      </c>
      <c r="F327">
        <f>(B327^Settings!$B$7)*(E327^(1-Settings!$B$7))</f>
        <v>49.595763487036507</v>
      </c>
      <c r="G327">
        <f>(Settings!$E$10/100)*F327</f>
        <v>9.9191526974073021</v>
      </c>
      <c r="H327">
        <f t="shared" si="23"/>
        <v>1.5948903688762237</v>
      </c>
      <c r="I327">
        <f t="shared" si="24"/>
        <v>0.95354426866423425</v>
      </c>
      <c r="J327">
        <f>(B327*I327)/((1+(Settings!$E$11/100))^(A327-1))</f>
        <v>3.9562990598245695E-2</v>
      </c>
      <c r="K327">
        <f t="shared" si="25"/>
        <v>81.7047708481347</v>
      </c>
    </row>
    <row r="328" spans="1:11" x14ac:dyDescent="0.35">
      <c r="A328">
        <f t="shared" si="22"/>
        <v>325</v>
      </c>
      <c r="B328">
        <f>B327*(1+(Settings!$E$7/100))</f>
        <v>25.126101254070285</v>
      </c>
      <c r="C328">
        <f>C327*(1-(Settings!$E$8/100))+(Settings!$B$9*G327)</f>
        <v>299.61327760708053</v>
      </c>
      <c r="D328">
        <f>D327*(1-(Settings!$E$9/100))+(Settings!$B$10*G327)</f>
        <v>33.291640883605595</v>
      </c>
      <c r="E328">
        <f>(C328^Settings!$B$8)*(D328^(1-Settings!$B$8))</f>
        <v>99.873007574894601</v>
      </c>
      <c r="F328">
        <f>(B328^Settings!$B$7)*(E328^(1-Settings!$B$7))</f>
        <v>50.094104452273925</v>
      </c>
      <c r="G328">
        <f>(Settings!$E$10/100)*F328</f>
        <v>10.018820890454785</v>
      </c>
      <c r="H328">
        <f t="shared" si="23"/>
        <v>1.5949662526862249</v>
      </c>
      <c r="I328">
        <f t="shared" si="24"/>
        <v>0.95357351178809691</v>
      </c>
      <c r="J328">
        <f>(B328*I328)/((1+(Settings!$E$11/100))^(A328-1))</f>
        <v>3.9176319556866422E-2</v>
      </c>
      <c r="K328">
        <f t="shared" si="25"/>
        <v>81.743947167691573</v>
      </c>
    </row>
    <row r="329" spans="1:11" x14ac:dyDescent="0.35">
      <c r="A329">
        <f t="shared" si="22"/>
        <v>326</v>
      </c>
      <c r="B329">
        <f>B328*(1+(Settings!$E$7/100))</f>
        <v>25.377362266610987</v>
      </c>
      <c r="C329">
        <f>C328*(1-(Settings!$E$8/100))+(Settings!$B$9*G328)</f>
        <v>302.63795085634825</v>
      </c>
      <c r="D329">
        <f>D328*(1-(Settings!$E$9/100))+(Settings!$B$10*G328)</f>
        <v>33.627690154978964</v>
      </c>
      <c r="E329">
        <f>(C329^Settings!$B$8)*(D329^(1-Settings!$B$8))</f>
        <v>100.88119369106926</v>
      </c>
      <c r="F329">
        <f>(B329^Settings!$B$7)*(E329^(1-Settings!$B$7))</f>
        <v>50.597416912194397</v>
      </c>
      <c r="G329">
        <f>(Settings!$E$10/100)*F329</f>
        <v>10.119483382438879</v>
      </c>
      <c r="H329">
        <f t="shared" si="23"/>
        <v>1.5950410095619891</v>
      </c>
      <c r="I329">
        <f t="shared" si="24"/>
        <v>0.95360231979239896</v>
      </c>
      <c r="J329">
        <f>(B329*I329)/((1+(Settings!$E$11/100))^(A329-1))</f>
        <v>3.8793409928407102E-2</v>
      </c>
      <c r="K329">
        <f t="shared" si="25"/>
        <v>81.782740577619975</v>
      </c>
    </row>
    <row r="330" spans="1:11" x14ac:dyDescent="0.35">
      <c r="A330">
        <f t="shared" si="22"/>
        <v>327</v>
      </c>
      <c r="B330">
        <f>B329*(1+(Settings!$E$7/100))</f>
        <v>25.631135889277097</v>
      </c>
      <c r="C330">
        <f>C329*(1-(Settings!$E$8/100))+(Settings!$B$9*G329)</f>
        <v>305.6927268834163</v>
      </c>
      <c r="D330">
        <f>D329*(1-(Settings!$E$9/100))+(Settings!$B$10*G329)</f>
        <v>33.967084690123272</v>
      </c>
      <c r="E330">
        <f>(C330^Settings!$B$8)*(D330^(1-Settings!$B$8))</f>
        <v>101.89941483248923</v>
      </c>
      <c r="F330">
        <f>(B330^Settings!$B$7)*(E330^(1-Settings!$B$7))</f>
        <v>51.105750641286441</v>
      </c>
      <c r="G330">
        <f>(Settings!$E$10/100)*F330</f>
        <v>10.221150128257289</v>
      </c>
      <c r="H330">
        <f t="shared" si="23"/>
        <v>1.5951146562386029</v>
      </c>
      <c r="I330">
        <f t="shared" si="24"/>
        <v>0.95363069916340848</v>
      </c>
      <c r="J330">
        <f>(B330*I330)/((1+(Settings!$E$11/100))^(A330-1))</f>
        <v>3.8414225560106728E-2</v>
      </c>
      <c r="K330">
        <f t="shared" si="25"/>
        <v>81.821154803180079</v>
      </c>
    </row>
    <row r="331" spans="1:11" x14ac:dyDescent="0.35">
      <c r="A331">
        <f t="shared" si="22"/>
        <v>328</v>
      </c>
      <c r="B331">
        <f>B330*(1+(Settings!$E$7/100))</f>
        <v>25.887447248169867</v>
      </c>
      <c r="C331">
        <f>C330*(1-(Settings!$E$8/100))+(Settings!$B$9*G330)</f>
        <v>308.77790746117955</v>
      </c>
      <c r="D331">
        <f>D330*(1-(Settings!$E$9/100))+(Settings!$B$10*G330)</f>
        <v>34.309858009146538</v>
      </c>
      <c r="E331">
        <f>(C331^Settings!$B$8)*(D331^(1-Settings!$B$8))</f>
        <v>102.92777157480124</v>
      </c>
      <c r="F331">
        <f>(B331^Settings!$B$7)*(E331^(1-Settings!$B$7))</f>
        <v>51.619155911486438</v>
      </c>
      <c r="G331">
        <f>(Settings!$E$10/100)*F331</f>
        <v>10.323831182297289</v>
      </c>
      <c r="H331">
        <f t="shared" si="23"/>
        <v>1.5951872092026591</v>
      </c>
      <c r="I331">
        <f t="shared" si="24"/>
        <v>0.95365865629035096</v>
      </c>
      <c r="J331">
        <f>(B331*I331)/((1+(Settings!$E$11/100))^(A331-1))</f>
        <v>3.8038730635851448E-2</v>
      </c>
      <c r="K331">
        <f t="shared" si="25"/>
        <v>81.859193533815926</v>
      </c>
    </row>
    <row r="332" spans="1:11" x14ac:dyDescent="0.35">
      <c r="A332">
        <f t="shared" si="22"/>
        <v>329</v>
      </c>
      <c r="B332">
        <f>B331*(1+(Settings!$E$7/100))</f>
        <v>26.146321720651567</v>
      </c>
      <c r="C332">
        <f>C331*(1-(Settings!$E$8/100))+(Settings!$B$9*G331)</f>
        <v>311.89379737602349</v>
      </c>
      <c r="D332">
        <f>D331*(1-(Settings!$E$9/100))+(Settings!$B$10*G331)</f>
        <v>34.656043967193341</v>
      </c>
      <c r="E332">
        <f>(C332^Settings!$B$8)*(D332^(1-Settings!$B$8))</f>
        <v>103.96636549845512</v>
      </c>
      <c r="F332">
        <f>(B332^Settings!$B$7)*(E332^(1-Settings!$B$7))</f>
        <v>52.137683497154498</v>
      </c>
      <c r="G332">
        <f>(Settings!$E$10/100)*F332</f>
        <v>10.427536699430901</v>
      </c>
      <c r="H332">
        <f t="shared" si="23"/>
        <v>1.5952586846959433</v>
      </c>
      <c r="I332">
        <f t="shared" si="24"/>
        <v>0.95368619746687022</v>
      </c>
      <c r="J332">
        <f>(B332*I332)/((1+(Settings!$E$11/100))^(A332-1))</f>
        <v>3.7666889673312061E-2</v>
      </c>
      <c r="K332">
        <f t="shared" si="25"/>
        <v>81.896860423489244</v>
      </c>
    </row>
    <row r="333" spans="1:11" x14ac:dyDescent="0.35">
      <c r="A333">
        <f t="shared" si="22"/>
        <v>330</v>
      </c>
      <c r="B333">
        <f>B332*(1+(Settings!$E$7/100))</f>
        <v>26.407784937858082</v>
      </c>
      <c r="C333">
        <f>C332*(1-(Settings!$E$8/100))+(Settings!$B$9*G332)</f>
        <v>315.04070445799084</v>
      </c>
      <c r="D333">
        <f>D332*(1-(Settings!$E$9/100))+(Settings!$B$10*G332)</f>
        <v>35.005676757792564</v>
      </c>
      <c r="E333">
        <f>(C333^Settings!$B$8)*(D333^(1-Settings!$B$8))</f>
        <v>105.01529919875337</v>
      </c>
      <c r="F333">
        <f>(B333^Settings!$B$7)*(E333^(1-Settings!$B$7))</f>
        <v>52.661384680100277</v>
      </c>
      <c r="G333">
        <f>(Settings!$E$10/100)*F333</f>
        <v>10.532276936020056</v>
      </c>
      <c r="H333">
        <f t="shared" si="23"/>
        <v>1.595329098719072</v>
      </c>
      <c r="I333">
        <f t="shared" si="24"/>
        <v>0.95371332889247029</v>
      </c>
      <c r="J333">
        <f>(B333*I333)/((1+(Settings!$E$11/100))^(A333-1))</f>
        <v>3.7298667521098942E-2</v>
      </c>
      <c r="K333">
        <f t="shared" si="25"/>
        <v>81.934159091010343</v>
      </c>
    </row>
    <row r="334" spans="1:11" x14ac:dyDescent="0.35">
      <c r="A334">
        <f t="shared" si="22"/>
        <v>331</v>
      </c>
      <c r="B334">
        <f>B333*(1+(Settings!$E$7/100))</f>
        <v>26.671862787236662</v>
      </c>
      <c r="C334">
        <f>C333*(1-(Settings!$E$8/100))+(Settings!$B$9*G333)</f>
        <v>318.21893961124908</v>
      </c>
      <c r="D334">
        <f>D333*(1-(Settings!$E$9/100))+(Settings!$B$10*G333)</f>
        <v>35.358790916238718</v>
      </c>
      <c r="E334">
        <f>(C334^Settings!$B$8)*(D334^(1-Settings!$B$8))</f>
        <v>106.07467629600077</v>
      </c>
      <c r="F334">
        <f>(B334^Settings!$B$7)*(E334^(1-Settings!$B$7))</f>
        <v>53.190311254658752</v>
      </c>
      <c r="G334">
        <f>(Settings!$E$10/100)*F334</f>
        <v>10.638062250931752</v>
      </c>
      <c r="H334">
        <f t="shared" si="23"/>
        <v>1.5953984670350663</v>
      </c>
      <c r="I334">
        <f t="shared" si="24"/>
        <v>0.95374005667393036</v>
      </c>
      <c r="J334">
        <f>(B334*I334)/((1+(Settings!$E$11/100))^(A334-1))</f>
        <v>3.6934029355934095E-2</v>
      </c>
      <c r="K334">
        <f t="shared" si="25"/>
        <v>81.971093120366277</v>
      </c>
    </row>
    <row r="335" spans="1:11" x14ac:dyDescent="0.35">
      <c r="A335">
        <f t="shared" si="22"/>
        <v>332</v>
      </c>
      <c r="B335">
        <f>B334*(1+(Settings!$E$7/100))</f>
        <v>26.938581415109031</v>
      </c>
      <c r="C335">
        <f>C334*(1-(Settings!$E$8/100))+(Settings!$B$9*G334)</f>
        <v>321.42881684486264</v>
      </c>
      <c r="D335">
        <f>D334*(1-(Settings!$E$9/100))+(Settings!$B$10*G334)</f>
        <v>35.715421323007114</v>
      </c>
      <c r="E335">
        <f>(C335^Settings!$B$8)*(D335^(1-Settings!$B$8))</f>
        <v>107.14460144575627</v>
      </c>
      <c r="F335">
        <f>(B335^Settings!$B$7)*(E335^(1-Settings!$B$7))</f>
        <v>53.724515532817172</v>
      </c>
      <c r="G335">
        <f>(Settings!$E$10/100)*F335</f>
        <v>10.744903106563434</v>
      </c>
      <c r="H335">
        <f t="shared" si="23"/>
        <v>1.5954668051728877</v>
      </c>
      <c r="I335">
        <f t="shared" si="24"/>
        <v>0.95376638682670523</v>
      </c>
      <c r="J335">
        <f>(B335*I335)/((1+(Settings!$E$11/100))^(A335-1))</f>
        <v>3.6572940679841022E-2</v>
      </c>
      <c r="K335">
        <f t="shared" si="25"/>
        <v>82.007666061046123</v>
      </c>
    </row>
    <row r="336" spans="1:11" x14ac:dyDescent="0.35">
      <c r="A336">
        <f t="shared" si="22"/>
        <v>333</v>
      </c>
      <c r="B336">
        <f>B335*(1+(Settings!$E$7/100))</f>
        <v>27.20796722926012</v>
      </c>
      <c r="C336">
        <f>C335*(1-(Settings!$E$8/100))+(Settings!$B$9*G335)</f>
        <v>324.67065330387248</v>
      </c>
      <c r="D336">
        <f>D335*(1-(Settings!$E$9/100))+(Settings!$B$10*G335)</f>
        <v>36.075603207203315</v>
      </c>
      <c r="E336">
        <f>(C336^Settings!$B$8)*(D336^(1-Settings!$B$8))</f>
        <v>108.22518034918666</v>
      </c>
      <c r="F336">
        <f>(B336^Settings!$B$7)*(E336^(1-Settings!$B$7))</f>
        <v>54.264050349392811</v>
      </c>
      <c r="G336">
        <f>(Settings!$E$10/100)*F336</f>
        <v>10.852810069878563</v>
      </c>
      <c r="H336">
        <f t="shared" si="23"/>
        <v>1.5955341284309077</v>
      </c>
      <c r="I336">
        <f t="shared" si="24"/>
        <v>0.95379232527629698</v>
      </c>
      <c r="J336">
        <f>(B336*I336)/((1+(Settings!$E$11/100))^(A336-1))</f>
        <v>3.6215367317351574E-2</v>
      </c>
      <c r="K336">
        <f t="shared" si="25"/>
        <v>82.043881428363477</v>
      </c>
    </row>
    <row r="337" spans="1:11" x14ac:dyDescent="0.35">
      <c r="A337">
        <f t="shared" si="22"/>
        <v>334</v>
      </c>
      <c r="B337">
        <f>B336*(1+(Settings!$E$7/100))</f>
        <v>27.480046901552722</v>
      </c>
      <c r="C337">
        <f>C336*(1-(Settings!$E$8/100))+(Settings!$B$9*G336)</f>
        <v>327.94476930068578</v>
      </c>
      <c r="D337">
        <f>D336*(1-(Settings!$E$9/100))+(Settings!$B$10*G336)</f>
        <v>36.439372150047106</v>
      </c>
      <c r="E337">
        <f>(C337^Settings!$B$8)*(D337^(1-Settings!$B$8))</f>
        <v>109.31651976352444</v>
      </c>
      <c r="F337">
        <f>(B337^Settings!$B$7)*(E337^(1-Settings!$B$7))</f>
        <v>54.808969067262765</v>
      </c>
      <c r="G337">
        <f>(Settings!$E$10/100)*F337</f>
        <v>10.961793813452553</v>
      </c>
      <c r="H337">
        <f t="shared" si="23"/>
        <v>1.5956004518803311</v>
      </c>
      <c r="I337">
        <f t="shared" si="24"/>
        <v>0.95381787785961036</v>
      </c>
      <c r="J337">
        <f>(B337*I337)/((1+(Settings!$E$11/100))^(A337-1))</f>
        <v>3.5861275412730952E-2</v>
      </c>
      <c r="K337">
        <f t="shared" si="25"/>
        <v>82.079742703776205</v>
      </c>
    </row>
    <row r="338" spans="1:11" x14ac:dyDescent="0.35">
      <c r="A338">
        <f t="shared" si="22"/>
        <v>335</v>
      </c>
      <c r="B338">
        <f>B337*(1+(Settings!$E$7/100))</f>
        <v>27.75484737056825</v>
      </c>
      <c r="C338">
        <f>C337*(1-(Settings!$E$8/100))+(Settings!$B$9*G337)</f>
        <v>331.25148834677935</v>
      </c>
      <c r="D338">
        <f>D337*(1-(Settings!$E$9/100))+(Settings!$B$10*G337)</f>
        <v>36.806764088391425</v>
      </c>
      <c r="E338">
        <f>(C338^Settings!$B$8)*(D338^(1-Settings!$B$8))</f>
        <v>110.41872751263007</v>
      </c>
      <c r="F338">
        <f>(B338^Settings!$B$7)*(E338^(1-Settings!$B$7))</f>
        <v>55.359325582646079</v>
      </c>
      <c r="G338">
        <f>(Settings!$E$10/100)*F338</f>
        <v>11.071865116529217</v>
      </c>
      <c r="H338">
        <f t="shared" si="23"/>
        <v>1.5956657903685718</v>
      </c>
      <c r="I338">
        <f t="shared" si="24"/>
        <v>0.95384305032628625</v>
      </c>
      <c r="J338">
        <f>(B338*I338)/((1+(Settings!$E$11/100))^(A338-1))</f>
        <v>3.5510631427219962E-2</v>
      </c>
      <c r="K338">
        <f t="shared" si="25"/>
        <v>82.11525333520342</v>
      </c>
    </row>
    <row r="339" spans="1:11" x14ac:dyDescent="0.35">
      <c r="A339">
        <f t="shared" si="22"/>
        <v>336</v>
      </c>
      <c r="B339">
        <f>B338*(1+(Settings!$E$7/100))</f>
        <v>28.032395844273932</v>
      </c>
      <c r="C339">
        <f>C338*(1-(Settings!$E$8/100))+(Settings!$B$9*G338)</f>
        <v>334.59113718472003</v>
      </c>
      <c r="D339">
        <f>D338*(1-(Settings!$E$9/100))+(Settings!$B$10*G338)</f>
        <v>37.177815318276515</v>
      </c>
      <c r="E339">
        <f>(C339^Settings!$B$8)*(D339^(1-Settings!$B$8))</f>
        <v>111.53191249765979</v>
      </c>
      <c r="F339">
        <f>(B339^Settings!$B$7)*(E339^(1-Settings!$B$7))</f>
        <v>55.915174330438447</v>
      </c>
      <c r="G339">
        <f>(Settings!$E$10/100)*F339</f>
        <v>11.18303486608769</v>
      </c>
      <c r="H339">
        <f t="shared" si="23"/>
        <v>1.5957301585225729</v>
      </c>
      <c r="I339">
        <f t="shared" si="24"/>
        <v>0.95386784834001437</v>
      </c>
      <c r="J339">
        <f>(B339*I339)/((1+(Settings!$E$11/100))^(A339-1))</f>
        <v>3.5163402136295249E-2</v>
      </c>
      <c r="K339">
        <f t="shared" si="25"/>
        <v>82.150416737339711</v>
      </c>
    </row>
    <row r="340" spans="1:11" x14ac:dyDescent="0.35">
      <c r="A340">
        <f t="shared" si="22"/>
        <v>337</v>
      </c>
      <c r="B340">
        <f>B339*(1+(Settings!$E$7/100))</f>
        <v>28.312719802716671</v>
      </c>
      <c r="C340">
        <f>C339*(1-(Settings!$E$8/100))+(Settings!$B$9*G339)</f>
        <v>337.96404582050457</v>
      </c>
      <c r="D340">
        <f>D339*(1-(Settings!$E$9/100))+(Settings!$B$10*G339)</f>
        <v>37.552562498519748</v>
      </c>
      <c r="E340">
        <f>(C340^Settings!$B$8)*(D340^(1-Settings!$B$8))</f>
        <v>112.65618470784055</v>
      </c>
      <c r="F340">
        <f>(B340^Settings!$B$7)*(E340^(1-Settings!$B$7))</f>
        <v>56.476570289600481</v>
      </c>
      <c r="G340">
        <f>(Settings!$E$10/100)*F340</f>
        <v>11.295314057920097</v>
      </c>
      <c r="H340">
        <f t="shared" si="23"/>
        <v>1.5957935707520807</v>
      </c>
      <c r="I340">
        <f t="shared" si="24"/>
        <v>0.95389227747982674</v>
      </c>
      <c r="J340">
        <f>(B340*I340)/((1+(Settings!$E$11/100))^(A340-1))</f>
        <v>3.481955462694717E-2</v>
      </c>
      <c r="K340">
        <f t="shared" si="25"/>
        <v>82.18523629196666</v>
      </c>
    </row>
    <row r="341" spans="1:11" x14ac:dyDescent="0.35">
      <c r="A341">
        <f t="shared" si="22"/>
        <v>338</v>
      </c>
      <c r="B341">
        <f>B340*(1+(Settings!$E$7/100))</f>
        <v>28.595847000743838</v>
      </c>
      <c r="C341">
        <f>C340*(1-(Settings!$E$8/100))+(Settings!$B$9*G340)</f>
        <v>341.37054755622256</v>
      </c>
      <c r="D341">
        <f>D340*(1-(Settings!$E$9/100))+(Settings!$B$10*G340)</f>
        <v>37.931042654341361</v>
      </c>
      <c r="E341">
        <f>(C341^Settings!$B$8)*(D341^(1-Settings!$B$8))</f>
        <v>113.79165523135228</v>
      </c>
      <c r="F341">
        <f>(B341^Settings!$B$7)*(E341^(1-Settings!$B$7))</f>
        <v>57.043568988599773</v>
      </c>
      <c r="G341">
        <f>(Settings!$E$10/100)*F341</f>
        <v>11.408713797719955</v>
      </c>
      <c r="H341">
        <f t="shared" si="23"/>
        <v>1.59585604125287</v>
      </c>
      <c r="I341">
        <f t="shared" si="24"/>
        <v>0.9539163432413712</v>
      </c>
      <c r="J341">
        <f>(B341*I341)/((1+(Settings!$E$11/100))^(A341-1))</f>
        <v>3.4479056294975705E-2</v>
      </c>
      <c r="K341">
        <f t="shared" si="25"/>
        <v>82.21971534826163</v>
      </c>
    </row>
    <row r="342" spans="1:11" x14ac:dyDescent="0.35">
      <c r="A342">
        <f t="shared" si="22"/>
        <v>339</v>
      </c>
      <c r="B342">
        <f>B341*(1+(Settings!$E$7/100))</f>
        <v>28.881805470751278</v>
      </c>
      <c r="C342">
        <f>C341*(1-(Settings!$E$8/100))+(Settings!$B$9*G341)</f>
        <v>344.81097902304606</v>
      </c>
      <c r="D342">
        <f>D341*(1-(Settings!$E$9/100))+(Settings!$B$10*G341)</f>
        <v>38.31329318102653</v>
      </c>
      <c r="E342">
        <f>(C342^Settings!$B$8)*(D342^(1-Settings!$B$8))</f>
        <v>114.93843626631933</v>
      </c>
      <c r="F342">
        <f>(B342^Settings!$B$7)*(E342^(1-Settings!$B$7))</f>
        <v>57.61622651090731</v>
      </c>
      <c r="G342">
        <f>(Settings!$E$10/100)*F342</f>
        <v>11.523245302181463</v>
      </c>
      <c r="H342">
        <f t="shared" si="23"/>
        <v>1.5959175840099191</v>
      </c>
      <c r="I342">
        <f t="shared" si="24"/>
        <v>0.95394005103816437</v>
      </c>
      <c r="J342">
        <f>(B342*I342)/((1+(Settings!$E$11/100))^(A342-1))</f>
        <v>3.4141874842303938E-2</v>
      </c>
      <c r="K342">
        <f t="shared" si="25"/>
        <v>82.253857223103935</v>
      </c>
    </row>
    <row r="343" spans="1:11" x14ac:dyDescent="0.35">
      <c r="A343">
        <f t="shared" si="22"/>
        <v>340</v>
      </c>
      <c r="B343">
        <f>B342*(1+(Settings!$E$7/100))</f>
        <v>29.17062352545879</v>
      </c>
      <c r="C343">
        <f>C342*(1-(Settings!$E$8/100))+(Settings!$B$9*G342)</f>
        <v>348.28568021454845</v>
      </c>
      <c r="D343">
        <f>D342*(1-(Settings!$E$9/100))+(Settings!$B$10*G342)</f>
        <v>38.699351847624143</v>
      </c>
      <c r="E343">
        <f>(C343^Settings!$B$8)*(D343^(1-Settings!$B$8))</f>
        <v>116.09664113191181</v>
      </c>
      <c r="F343">
        <f>(B343^Settings!$B$7)*(E343^(1-Settings!$B$7))</f>
        <v>58.194599500548961</v>
      </c>
      <c r="G343">
        <f>(Settings!$E$10/100)*F343</f>
        <v>11.638919900109792</v>
      </c>
      <c r="H343">
        <f t="shared" si="23"/>
        <v>1.5959782128005422</v>
      </c>
      <c r="I343">
        <f t="shared" si="24"/>
        <v>0.95396340620282816</v>
      </c>
      <c r="J343">
        <f>(B343*I343)/((1+(Settings!$E$11/100))^(A343-1))</f>
        <v>3.3807978274309765E-2</v>
      </c>
      <c r="K343">
        <f t="shared" si="25"/>
        <v>82.287665201378246</v>
      </c>
    </row>
    <row r="344" spans="1:11" x14ac:dyDescent="0.35">
      <c r="A344">
        <f t="shared" si="22"/>
        <v>341</v>
      </c>
      <c r="B344">
        <f>B343*(1+(Settings!$E$7/100))</f>
        <v>29.462329760713377</v>
      </c>
      <c r="C344">
        <f>C343*(1-(Settings!$E$8/100))+(Settings!$B$9*G343)</f>
        <v>351.79499452035628</v>
      </c>
      <c r="D344">
        <f>D343*(1-(Settings!$E$9/100))+(Settings!$B$10*G343)</f>
        <v>39.089256800682641</v>
      </c>
      <c r="E344">
        <f>(C344^Settings!$B$8)*(D344^(1-Settings!$B$8))</f>
        <v>117.26638427955791</v>
      </c>
      <c r="F344">
        <f>(B344^Settings!$B$7)*(E344^(1-Settings!$B$7))</f>
        <v>58.778745167712373</v>
      </c>
      <c r="G344">
        <f>(Settings!$E$10/100)*F344</f>
        <v>11.755749033542475</v>
      </c>
      <c r="H344">
        <f t="shared" si="23"/>
        <v>1.596037941197469</v>
      </c>
      <c r="I344">
        <f t="shared" si="24"/>
        <v>0.95398641398830419</v>
      </c>
      <c r="J344">
        <f>(B344*I344)/((1+(Settings!$E$11/100))^(A344-1))</f>
        <v>3.3477334897175408E-2</v>
      </c>
      <c r="K344">
        <f t="shared" si="25"/>
        <v>82.321142536275417</v>
      </c>
    </row>
    <row r="345" spans="1:11" x14ac:dyDescent="0.35">
      <c r="A345">
        <f t="shared" si="22"/>
        <v>342</v>
      </c>
      <c r="B345">
        <f>B344*(1+(Settings!$E$7/100))</f>
        <v>29.756953058320512</v>
      </c>
      <c r="C345">
        <f>C344*(1-(Settings!$E$8/100))+(Settings!$B$9*G344)</f>
        <v>355.33926876013743</v>
      </c>
      <c r="D345">
        <f>D344*(1-(Settings!$E$9/100))+(Settings!$B$10*G344)</f>
        <v>39.483046568023234</v>
      </c>
      <c r="E345">
        <f>(C345^Settings!$B$8)*(D345^(1-Settings!$B$8))</f>
        <v>118.44778130426855</v>
      </c>
      <c r="F345">
        <f>(B345^Settings!$B$7)*(E345^(1-Settings!$B$7))</f>
        <v>59.368721294410015</v>
      </c>
      <c r="G345">
        <f>(Settings!$E$10/100)*F345</f>
        <v>11.873744258882004</v>
      </c>
      <c r="H345">
        <f t="shared" si="23"/>
        <v>1.5960967825718859</v>
      </c>
      <c r="I345">
        <f t="shared" si="24"/>
        <v>0.95400907956905256</v>
      </c>
      <c r="J345">
        <f>(B345*I345)/((1+(Settings!$E$11/100))^(A345-1))</f>
        <v>3.3149913315254902E-2</v>
      </c>
      <c r="K345">
        <f t="shared" si="25"/>
        <v>82.354292449590673</v>
      </c>
    </row>
    <row r="346" spans="1:11" x14ac:dyDescent="0.35">
      <c r="A346">
        <f t="shared" si="22"/>
        <v>343</v>
      </c>
      <c r="B346">
        <f>B345*(1+(Settings!$E$7/100))</f>
        <v>30.054522588903719</v>
      </c>
      <c r="C346">
        <f>C345*(1-(Settings!$E$8/100))+(Settings!$B$9*G345)</f>
        <v>358.91885321792847</v>
      </c>
      <c r="D346">
        <f>D345*(1-(Settings!$E$9/100))+(Settings!$B$10*G345)</f>
        <v>39.880760062550969</v>
      </c>
      <c r="E346">
        <f>(C346^Settings!$B$8)*(D346^(1-Settings!$B$8))</f>
        <v>119.64094895607504</v>
      </c>
      <c r="F346">
        <f>(B346^Settings!$B$7)*(E346^(1-Settings!$B$7))</f>
        <v>59.964586240198749</v>
      </c>
      <c r="G346">
        <f>(Settings!$E$10/100)*F346</f>
        <v>11.992917248039751</v>
      </c>
      <c r="H346">
        <f t="shared" si="23"/>
        <v>1.5961547500964257</v>
      </c>
      <c r="I346">
        <f t="shared" si="24"/>
        <v>0.95403140804223141</v>
      </c>
      <c r="J346">
        <f>(B346*I346)/((1+(Settings!$E$11/100))^(A346-1))</f>
        <v>3.2825682428459679E-2</v>
      </c>
      <c r="K346">
        <f t="shared" si="25"/>
        <v>82.38711813201914</v>
      </c>
    </row>
    <row r="347" spans="1:11" x14ac:dyDescent="0.35">
      <c r="A347">
        <f t="shared" si="22"/>
        <v>344</v>
      </c>
      <c r="B347">
        <f>B346*(1+(Settings!$E$7/100))</f>
        <v>30.355067814792758</v>
      </c>
      <c r="C347">
        <f>C346*(1-(Settings!$E$8/100))+(Settings!$B$9*G346)</f>
        <v>362.53410167680568</v>
      </c>
      <c r="D347">
        <f>D346*(1-(Settings!$E$9/100))+(Settings!$B$10*G346)</f>
        <v>40.282436586103927</v>
      </c>
      <c r="E347">
        <f>(C347^Settings!$B$8)*(D347^(1-Settings!$B$8))</f>
        <v>120.84600515158156</v>
      </c>
      <c r="F347">
        <f>(B347^Settings!$B$7)*(E347^(1-Settings!$B$7))</f>
        <v>60.566398947956721</v>
      </c>
      <c r="G347">
        <f>(Settings!$E$10/100)*F347</f>
        <v>12.113279789591346</v>
      </c>
      <c r="H347">
        <f t="shared" si="23"/>
        <v>1.5962118567481176</v>
      </c>
      <c r="I347">
        <f t="shared" si="24"/>
        <v>0.95405340442885744</v>
      </c>
      <c r="J347">
        <f>(B347*I347)/((1+(Settings!$E$11/100))^(A347-1))</f>
        <v>3.2504611429662052E-2</v>
      </c>
      <c r="K347">
        <f t="shared" si="25"/>
        <v>82.419622743448798</v>
      </c>
    </row>
    <row r="348" spans="1:11" x14ac:dyDescent="0.35">
      <c r="A348">
        <f t="shared" si="22"/>
        <v>345</v>
      </c>
      <c r="B348">
        <f>B347*(1+(Settings!$E$7/100))</f>
        <v>30.658618492940686</v>
      </c>
      <c r="C348">
        <f>C347*(1-(Settings!$E$8/100))+(Settings!$B$9*G347)</f>
        <v>366.18537145390178</v>
      </c>
      <c r="D348">
        <f>D347*(1-(Settings!$E$9/100))+(Settings!$B$10*G347)</f>
        <v>40.68811583334098</v>
      </c>
      <c r="E348">
        <f>(C348^Settings!$B$8)*(D348^(1-Settings!$B$8))</f>
        <v>122.06306898563278</v>
      </c>
      <c r="F348">
        <f>(B348^Settings!$B$7)*(E348^(1-Settings!$B$7))</f>
        <v>61.174218949717826</v>
      </c>
      <c r="G348">
        <f>(Settings!$E$10/100)*F348</f>
        <v>12.234843789943566</v>
      </c>
      <c r="H348">
        <f t="shared" si="23"/>
        <v>1.596268115311289</v>
      </c>
      <c r="I348">
        <f t="shared" si="24"/>
        <v>0.95407507367495026</v>
      </c>
      <c r="J348">
        <f>(B348*I348)/((1+(Settings!$E$11/100))^(A348-1))</f>
        <v>3.2186669802116784E-2</v>
      </c>
      <c r="K348">
        <f t="shared" si="25"/>
        <v>82.451809413250913</v>
      </c>
    </row>
    <row r="349" spans="1:11" x14ac:dyDescent="0.35">
      <c r="A349">
        <f t="shared" si="22"/>
        <v>346</v>
      </c>
      <c r="B349">
        <f>B348*(1+(Settings!$E$7/100))</f>
        <v>30.965204677870094</v>
      </c>
      <c r="C349">
        <f>C348*(1-(Settings!$E$8/100))+(Settings!$B$9*G348)</f>
        <v>369.87302343577289</v>
      </c>
      <c r="D349">
        <f>D348*(1-(Settings!$E$9/100))+(Settings!$B$10*G348)</f>
        <v>41.097837895668519</v>
      </c>
      <c r="E349">
        <f>(C349^Settings!$B$8)*(D349^(1-Settings!$B$8))</f>
        <v>123.29226074309855</v>
      </c>
      <c r="F349">
        <f>(B349^Settings!$B$7)*(E349^(1-Settings!$B$7))</f>
        <v>61.788106372564734</v>
      </c>
      <c r="G349">
        <f>(Settings!$E$10/100)*F349</f>
        <v>12.357621274512947</v>
      </c>
      <c r="H349">
        <f t="shared" si="23"/>
        <v>1.5963235383804286</v>
      </c>
      <c r="I349">
        <f t="shared" si="24"/>
        <v>0.95409642065265943</v>
      </c>
      <c r="J349">
        <f>(B349*I349)/((1+(Settings!$E$11/100))^(A349-1))</f>
        <v>3.1871827316900775E-2</v>
      </c>
      <c r="K349">
        <f t="shared" si="25"/>
        <v>82.483681240567819</v>
      </c>
    </row>
    <row r="350" spans="1:11" x14ac:dyDescent="0.35">
      <c r="A350">
        <f t="shared" si="22"/>
        <v>347</v>
      </c>
      <c r="B350">
        <f>B349*(1+(Settings!$E$7/100))</f>
        <v>31.274856724648796</v>
      </c>
      <c r="C350">
        <f>C349*(1-(Settings!$E$8/100))+(Settings!$B$9*G349)</f>
        <v>373.59742211411907</v>
      </c>
      <c r="D350">
        <f>D349*(1-(Settings!$E$9/100))+(Settings!$B$10*G349)</f>
        <v>41.511643265206445</v>
      </c>
      <c r="E350">
        <f>(C350^Settings!$B$8)*(D350^(1-Settings!$B$8))</f>
        <v>124.53370191077619</v>
      </c>
      <c r="F350">
        <f>(B350^Settings!$B$7)*(E350^(1-Settings!$B$7))</f>
        <v>62.408121944580628</v>
      </c>
      <c r="G350">
        <f>(Settings!$E$10/100)*F350</f>
        <v>12.481624388916126</v>
      </c>
      <c r="H350">
        <f t="shared" si="23"/>
        <v>1.5963781383630034</v>
      </c>
      <c r="I350">
        <f t="shared" si="24"/>
        <v>0.95411745016137206</v>
      </c>
      <c r="J350">
        <f>(B350*I350)/((1+(Settings!$E$11/100))^(A350-1))</f>
        <v>3.1560054030370634E-2</v>
      </c>
      <c r="K350">
        <f t="shared" si="25"/>
        <v>82.515241294598184</v>
      </c>
    </row>
    <row r="351" spans="1:11" x14ac:dyDescent="0.35">
      <c r="A351">
        <f t="shared" si="22"/>
        <v>348</v>
      </c>
      <c r="B351">
        <f>B350*(1+(Settings!$E$7/100))</f>
        <v>31.587605291895283</v>
      </c>
      <c r="C351">
        <f>C350*(1-(Settings!$E$8/100))+(Settings!$B$9*G350)</f>
        <v>377.35893562186118</v>
      </c>
      <c r="D351">
        <f>D350*(1-(Settings!$E$9/100))+(Settings!$B$10*G350)</f>
        <v>41.929572838793923</v>
      </c>
      <c r="E351">
        <f>(C351^Settings!$B$8)*(D351^(1-Settings!$B$8))</f>
        <v>125.78751518941209</v>
      </c>
      <c r="F351">
        <f>(B351^Settings!$B$7)*(E351^(1-Settings!$B$7))</f>
        <v>63.034327000860664</v>
      </c>
      <c r="G351">
        <f>(Settings!$E$10/100)*F351</f>
        <v>12.606865400172133</v>
      </c>
      <c r="H351">
        <f t="shared" si="23"/>
        <v>1.5964319274822381</v>
      </c>
      <c r="I351">
        <f t="shared" si="24"/>
        <v>0.95413816692880804</v>
      </c>
      <c r="J351">
        <f>(B351*I351)/((1+(Settings!$E$11/100))^(A351-1))</f>
        <v>3.1251320281638434E-2</v>
      </c>
      <c r="K351">
        <f t="shared" si="25"/>
        <v>82.546492614879824</v>
      </c>
    </row>
    <row r="352" spans="1:11" x14ac:dyDescent="0.35">
      <c r="A352">
        <f t="shared" si="22"/>
        <v>349</v>
      </c>
      <c r="B352">
        <f>B351*(1+(Settings!$E$7/100))</f>
        <v>31.903481344814235</v>
      </c>
      <c r="C352">
        <f>C351*(1-(Settings!$E$8/100))+(Settings!$B$9*G351)</f>
        <v>381.15793576957884</v>
      </c>
      <c r="D352">
        <f>D351*(1-(Settings!$E$9/100))+(Settings!$B$10*G351)</f>
        <v>42.351667922035254</v>
      </c>
      <c r="E352">
        <f>(C352^Settings!$B$8)*(D352^(1-Settings!$B$8))</f>
        <v>127.05382450584337</v>
      </c>
      <c r="F352">
        <f>(B352^Settings!$B$7)*(E352^(1-Settings!$B$7))</f>
        <v>63.666783489583288</v>
      </c>
      <c r="G352">
        <f>(Settings!$E$10/100)*F352</f>
        <v>12.733356697916658</v>
      </c>
      <c r="H352">
        <f t="shared" si="23"/>
        <v>1.5964849177798468</v>
      </c>
      <c r="I352">
        <f t="shared" si="24"/>
        <v>0.95415857561209327</v>
      </c>
      <c r="J352">
        <f>(B352*I352)/((1+(Settings!$E$11/100))^(A352-1))</f>
        <v>3.0945596690065361E-2</v>
      </c>
      <c r="K352">
        <f t="shared" si="25"/>
        <v>82.577438211569884</v>
      </c>
    </row>
    <row r="353" spans="1:11" x14ac:dyDescent="0.35">
      <c r="A353">
        <f t="shared" si="22"/>
        <v>350</v>
      </c>
      <c r="B353">
        <f>B352*(1+(Settings!$E$7/100))</f>
        <v>32.22251615826238</v>
      </c>
      <c r="C353">
        <f>C352*(1-(Settings!$E$8/100))+(Settings!$B$9*G352)</f>
        <v>384.99479808231223</v>
      </c>
      <c r="D353">
        <f>D352*(1-(Settings!$E$9/100))+(Settings!$B$10*G352)</f>
        <v>42.777970233386213</v>
      </c>
      <c r="E353">
        <f>(C353^Settings!$B$8)*(D353^(1-Settings!$B$8))</f>
        <v>128.33275502526115</v>
      </c>
      <c r="F353">
        <f>(B353^Settings!$B$7)*(E353^(1-Settings!$B$7))</f>
        <v>64.305553978142555</v>
      </c>
      <c r="G353">
        <f>(Settings!$E$10/100)*F353</f>
        <v>12.861110795628512</v>
      </c>
      <c r="H353">
        <f t="shared" si="23"/>
        <v>1.596537121118732</v>
      </c>
      <c r="I353">
        <f t="shared" si="24"/>
        <v>0.95417868079882107</v>
      </c>
      <c r="J353">
        <f>(B353*I353)/((1+(Settings!$E$11/100))^(A353-1))</f>
        <v>3.0642854152773558E-2</v>
      </c>
      <c r="K353">
        <f t="shared" si="25"/>
        <v>82.608081065722658</v>
      </c>
    </row>
    <row r="354" spans="1:11" x14ac:dyDescent="0.35">
      <c r="A354">
        <f t="shared" si="22"/>
        <v>351</v>
      </c>
      <c r="B354">
        <f>B353*(1+(Settings!$E$7/100))</f>
        <v>32.544741319845002</v>
      </c>
      <c r="C354">
        <f>C353*(1-(Settings!$E$8/100))+(Settings!$B$9*G353)</f>
        <v>388.86990183673163</v>
      </c>
      <c r="D354">
        <f>D353*(1-(Settings!$E$9/100))+(Settings!$B$10*G353)</f>
        <v>43.208521908281341</v>
      </c>
      <c r="E354">
        <f>(C354^Settings!$B$8)*(D354^(1-Settings!$B$8))</f>
        <v>129.62443316359628</v>
      </c>
      <c r="F354">
        <f>(B354^Settings!$B$7)*(E354^(1-Settings!$B$7))</f>
        <v>64.950701659341433</v>
      </c>
      <c r="G354">
        <f>(Settings!$E$10/100)*F354</f>
        <v>12.990140331868288</v>
      </c>
      <c r="H354">
        <f t="shared" si="23"/>
        <v>1.5965885491856358</v>
      </c>
      <c r="I354">
        <f t="shared" si="24"/>
        <v>0.95419848700809484</v>
      </c>
      <c r="J354">
        <f>(B354*I354)/((1+(Settings!$E$11/100))^(A354-1))</f>
        <v>3.034306384217576E-2</v>
      </c>
      <c r="K354">
        <f t="shared" si="25"/>
        <v>82.638424129564839</v>
      </c>
    </row>
    <row r="355" spans="1:11" x14ac:dyDescent="0.35">
      <c r="A355">
        <f t="shared" si="22"/>
        <v>352</v>
      </c>
      <c r="B355">
        <f>B354*(1+(Settings!$E$7/100))</f>
        <v>32.870188733043456</v>
      </c>
      <c r="C355">
        <f>C354*(1-(Settings!$E$8/100))+(Settings!$B$9*G354)</f>
        <v>392.78363009867843</v>
      </c>
      <c r="D355">
        <f>D354*(1-(Settings!$E$9/100))+(Settings!$B$10*G354)</f>
        <v>43.64336550330254</v>
      </c>
      <c r="E355">
        <f>(C355^Settings!$B$8)*(D355^(1-Settings!$B$8))</f>
        <v>130.92898660002913</v>
      </c>
      <c r="F355">
        <f>(B355^Settings!$B$7)*(E355^(1-Settings!$B$7))</f>
        <v>65.602290357647391</v>
      </c>
      <c r="G355">
        <f>(Settings!$E$10/100)*F355</f>
        <v>13.120458071529479</v>
      </c>
      <c r="H355">
        <f t="shared" si="23"/>
        <v>1.5966392134937588</v>
      </c>
      <c r="I355">
        <f t="shared" si="24"/>
        <v>0.95421799869155643</v>
      </c>
      <c r="J355">
        <f>(B355*I355)/((1+(Settings!$E$11/100))^(A355-1))</f>
        <v>3.0046197203523139E-2</v>
      </c>
      <c r="K355">
        <f t="shared" si="25"/>
        <v>82.668470326768357</v>
      </c>
    </row>
    <row r="356" spans="1:11" x14ac:dyDescent="0.35">
      <c r="A356">
        <f t="shared" si="22"/>
        <v>353</v>
      </c>
      <c r="B356">
        <f>B355*(1+(Settings!$E$7/100))</f>
        <v>33.198890620373888</v>
      </c>
      <c r="C356">
        <f>C355*(1-(Settings!$E$8/100))+(Settings!$B$9*G355)</f>
        <v>396.73636976108139</v>
      </c>
      <c r="D356">
        <f>D355*(1-(Settings!$E$9/100))+(Settings!$B$10*G355)</f>
        <v>44.08254400038944</v>
      </c>
      <c r="E356">
        <f>(C356^Settings!$B$8)*(D356^(1-Settings!$B$8))</f>
        <v>132.24654428962461</v>
      </c>
      <c r="F356">
        <f>(B356^Settings!$B$7)*(E356^(1-Settings!$B$7))</f>
        <v>66.260384535510198</v>
      </c>
      <c r="G356">
        <f>(Settings!$E$10/100)*F356</f>
        <v>13.25207690710204</v>
      </c>
      <c r="H356">
        <f t="shared" si="23"/>
        <v>1.5966891253853344</v>
      </c>
      <c r="I356">
        <f t="shared" si="24"/>
        <v>0.95423722023439772</v>
      </c>
      <c r="J356">
        <f>(B356*I356)/((1+(Settings!$E$11/100))^(A356-1))</f>
        <v>2.9752225952470908E-2</v>
      </c>
      <c r="K356">
        <f t="shared" si="25"/>
        <v>82.698222552720821</v>
      </c>
    </row>
    <row r="357" spans="1:11" x14ac:dyDescent="0.35">
      <c r="A357">
        <f t="shared" si="22"/>
        <v>354</v>
      </c>
      <c r="B357">
        <f>B356*(1+(Settings!$E$7/100))</f>
        <v>33.530879526577628</v>
      </c>
      <c r="C357">
        <f>C356*(1-(Settings!$E$8/100))+(Settings!$B$9*G356)</f>
        <v>400.7285115822516</v>
      </c>
      <c r="D357">
        <f>D356*(1-(Settings!$E$9/100))+(Settings!$B$10*G356)</f>
        <v>44.526100811091851</v>
      </c>
      <c r="E357">
        <f>(C357^Settings!$B$8)*(D357^(1-Settings!$B$8))</f>
        <v>133.57723647609319</v>
      </c>
      <c r="F357">
        <f>(B357^Settings!$B$7)*(E357^(1-Settings!$B$7))</f>
        <v>66.925049299743165</v>
      </c>
      <c r="G357">
        <f>(Settings!$E$10/100)*F357</f>
        <v>13.385009859948633</v>
      </c>
      <c r="H357">
        <f t="shared" si="23"/>
        <v>1.5967382960341681</v>
      </c>
      <c r="I357">
        <f t="shared" si="24"/>
        <v>0.95425615595635738</v>
      </c>
      <c r="J357">
        <f>(B357*I357)/((1+(Settings!$E$11/100))^(A357-1))</f>
        <v>2.9461122072662049E-2</v>
      </c>
      <c r="K357">
        <f t="shared" si="25"/>
        <v>82.727683674793482</v>
      </c>
    </row>
    <row r="358" spans="1:11" x14ac:dyDescent="0.35">
      <c r="A358">
        <f t="shared" si="22"/>
        <v>355</v>
      </c>
      <c r="B358">
        <f>B357*(1+(Settings!$E$7/100))</f>
        <v>33.866188321843403</v>
      </c>
      <c r="C358">
        <f>C357*(1-(Settings!$E$8/100))+(Settings!$B$9*G357)</f>
        <v>404.76045022456032</v>
      </c>
      <c r="D358">
        <f>D357*(1-(Settings!$E$9/100))+(Settings!$B$10*G357)</f>
        <v>44.974079780864876</v>
      </c>
      <c r="E358">
        <f>(C358^Settings!$B$8)*(D358^(1-Settings!$B$8))</f>
        <v>134.92119470467998</v>
      </c>
      <c r="F358">
        <f>(B358^Settings!$B$7)*(E358^(1-Settings!$B$7))</f>
        <v>67.596350407967989</v>
      </c>
      <c r="G358">
        <f>(Settings!$E$10/100)*F358</f>
        <v>13.519270081593598</v>
      </c>
      <c r="H358">
        <f t="shared" si="23"/>
        <v>1.5967867364481387</v>
      </c>
      <c r="I358">
        <f t="shared" si="24"/>
        <v>0.95427481011270365</v>
      </c>
      <c r="J358">
        <f>(B358*I358)/((1+(Settings!$E$11/100))^(A358-1))</f>
        <v>2.9172857813328838E-2</v>
      </c>
      <c r="K358">
        <f t="shared" si="25"/>
        <v>82.756856532606818</v>
      </c>
    </row>
    <row r="359" spans="1:11" x14ac:dyDescent="0.35">
      <c r="A359">
        <f t="shared" si="22"/>
        <v>356</v>
      </c>
      <c r="B359">
        <f>B358*(1+(Settings!$E$7/100))</f>
        <v>34.204850205061838</v>
      </c>
      <c r="C359">
        <f>C358*(1-(Settings!$E$8/100))+(Settings!$B$9*G358)</f>
        <v>408.83258429350337</v>
      </c>
      <c r="D359">
        <f>D358*(1-(Settings!$E$9/100))+(Settings!$B$10*G358)</f>
        <v>45.426525193406938</v>
      </c>
      <c r="E359">
        <f>(C359^Settings!$B$8)*(D359^(1-Settings!$B$8))</f>
        <v>136.27855183518241</v>
      </c>
      <c r="F359">
        <f>(B359^Settings!$B$7)*(E359^(1-Settings!$B$7))</f>
        <v>68.274354275124196</v>
      </c>
      <c r="G359">
        <f>(Settings!$E$10/100)*F359</f>
        <v>13.654870855024839</v>
      </c>
      <c r="H359">
        <f t="shared" si="23"/>
        <v>1.5968344574716611</v>
      </c>
      <c r="I359">
        <f t="shared" si="24"/>
        <v>0.9542931868951996</v>
      </c>
      <c r="J359">
        <f>(B359*I359)/((1+(Settings!$E$11/100))^(A359-1))</f>
        <v>2.8887405686912202E-2</v>
      </c>
      <c r="K359">
        <f t="shared" si="25"/>
        <v>82.785743938293734</v>
      </c>
    </row>
    <row r="360" spans="1:11" x14ac:dyDescent="0.35">
      <c r="A360">
        <f t="shared" si="22"/>
        <v>357</v>
      </c>
      <c r="B360">
        <f>B359*(1+(Settings!$E$7/100))</f>
        <v>34.546898707112454</v>
      </c>
      <c r="C360">
        <f>C359*(1-(Settings!$E$8/100))+(Settings!$B$9*G359)</f>
        <v>412.94531637715568</v>
      </c>
      <c r="D360">
        <f>D359*(1-(Settings!$E$9/100))+(Settings!$B$10*G359)</f>
        <v>45.883481775041282</v>
      </c>
      <c r="E360">
        <f>(C360^Settings!$B$8)*(D360^(1-Settings!$B$8))</f>
        <v>137.64944205509835</v>
      </c>
      <c r="F360">
        <f>(B360^Settings!$B$7)*(E360^(1-Settings!$B$7))</f>
        <v>68.959127980043561</v>
      </c>
      <c r="G360">
        <f>(Settings!$E$10/100)*F360</f>
        <v>13.791825596008714</v>
      </c>
      <c r="H360">
        <f t="shared" si="23"/>
        <v>1.5968814697881144</v>
      </c>
      <c r="I360">
        <f t="shared" si="24"/>
        <v>0.95431129043305696</v>
      </c>
      <c r="J360">
        <f>(B360*I360)/((1+(Settings!$E$11/100))^(A360-1))</f>
        <v>2.8604738466699135E-2</v>
      </c>
      <c r="K360">
        <f t="shared" si="25"/>
        <v>82.814348676760432</v>
      </c>
    </row>
    <row r="361" spans="1:11" x14ac:dyDescent="0.35">
      <c r="A361">
        <f t="shared" si="22"/>
        <v>358</v>
      </c>
      <c r="B361">
        <f>B360*(1+(Settings!$E$7/100))</f>
        <v>34.892367694183577</v>
      </c>
      <c r="C361">
        <f>C360*(1-(Settings!$E$8/100))+(Settings!$B$9*G360)</f>
        <v>417.09905308602038</v>
      </c>
      <c r="D361">
        <f>D360*(1-(Settings!$E$9/100))+(Settings!$B$10*G360)</f>
        <v>46.344994699141324</v>
      </c>
      <c r="E361">
        <f>(C361^Settings!$B$8)*(D361^(1-Settings!$B$8))</f>
        <v>139.0340008929056</v>
      </c>
      <c r="F361">
        <f>(B361^Settings!$B$7)*(E361^(1-Settings!$B$7))</f>
        <v>69.650739272090362</v>
      </c>
      <c r="G361">
        <f>(Settings!$E$10/100)*F361</f>
        <v>13.930147854418074</v>
      </c>
      <c r="H361">
        <f t="shared" si="23"/>
        <v>1.5969277839222329</v>
      </c>
      <c r="I361">
        <f t="shared" si="24"/>
        <v>0.95432912479387288</v>
      </c>
      <c r="J361">
        <f>(B361*I361)/((1+(Settings!$E$11/100))^(A361-1))</f>
        <v>2.8324829184477606E-2</v>
      </c>
      <c r="K361">
        <f t="shared" si="25"/>
        <v>82.842673505944916</v>
      </c>
    </row>
    <row r="362" spans="1:11" x14ac:dyDescent="0.35">
      <c r="A362">
        <f t="shared" si="22"/>
        <v>359</v>
      </c>
      <c r="B362">
        <f>B361*(1+(Settings!$E$7/100))</f>
        <v>35.241291371125413</v>
      </c>
      <c r="C362">
        <f>C361*(1-(Settings!$E$8/100))+(Settings!$B$9*G361)</f>
        <v>421.29420509327628</v>
      </c>
      <c r="D362">
        <f>D361*(1-(Settings!$E$9/100))+(Settings!$B$10*G361)</f>
        <v>46.811109590600303</v>
      </c>
      <c r="E362">
        <f>(C362^Settings!$B$8)*(D362^(1-Settings!$B$8))</f>
        <v>140.43236523147431</v>
      </c>
      <c r="F362">
        <f>(B362^Settings!$B$7)*(E362^(1-Settings!$B$7))</f>
        <v>70.349256577867891</v>
      </c>
      <c r="G362">
        <f>(Settings!$E$10/100)*F362</f>
        <v>14.06985131557358</v>
      </c>
      <c r="H362">
        <f t="shared" si="23"/>
        <v>1.5969734102424595</v>
      </c>
      <c r="I362">
        <f t="shared" si="24"/>
        <v>0.95434669398455341</v>
      </c>
      <c r="J362">
        <f>(B362*I362)/((1+(Settings!$E$11/100))^(A362-1))</f>
        <v>2.8047651128209523E-2</v>
      </c>
      <c r="K362">
        <f t="shared" si="25"/>
        <v>82.87072115707312</v>
      </c>
    </row>
    <row r="363" spans="1:11" x14ac:dyDescent="0.35">
      <c r="A363">
        <f t="shared" si="22"/>
        <v>360</v>
      </c>
      <c r="B363">
        <f>B362*(1+(Settings!$E$7/100))</f>
        <v>35.593704284836669</v>
      </c>
      <c r="C363">
        <f>C362*(1-(Settings!$E$8/100))+(Settings!$B$9*G362)</f>
        <v>425.53118717542696</v>
      </c>
      <c r="D363">
        <f>D362*(1-(Settings!$E$9/100))+(Settings!$B$10*G362)</f>
        <v>47.281872530345652</v>
      </c>
      <c r="E363">
        <f>(C363^Settings!$B$8)*(D363^(1-Settings!$B$8))</f>
        <v>141.8446733216133</v>
      </c>
      <c r="F363">
        <f>(B363^Settings!$B$7)*(E363^(1-Settings!$B$7))</f>
        <v>71.054749007992172</v>
      </c>
      <c r="G363">
        <f>(Settings!$E$10/100)*F363</f>
        <v>14.210949801598435</v>
      </c>
      <c r="H363">
        <f t="shared" si="23"/>
        <v>1.5970183589632692</v>
      </c>
      <c r="I363">
        <f t="shared" si="24"/>
        <v>0.9543640019522236</v>
      </c>
      <c r="J363">
        <f>(B363*I363)/((1+(Settings!$E$11/100))^(A363-1))</f>
        <v>2.7773177839721181E-2</v>
      </c>
      <c r="K363">
        <f t="shared" si="25"/>
        <v>82.89849433491284</v>
      </c>
    </row>
    <row r="364" spans="1:11" x14ac:dyDescent="0.35">
      <c r="A364">
        <f t="shared" si="22"/>
        <v>361</v>
      </c>
      <c r="B364">
        <f>B363*(1+(Settings!$E$7/100))</f>
        <v>35.949641327685036</v>
      </c>
      <c r="C364">
        <f>C363*(1-(Settings!$E$8/100))+(Settings!$B$9*G363)</f>
        <v>429.810418253357</v>
      </c>
      <c r="D364">
        <f>D363*(1-(Settings!$E$9/100))+(Settings!$B$10*G363)</f>
        <v>47.757330059898578</v>
      </c>
      <c r="E364">
        <f>(C364^Settings!$B$8)*(D364^(1-Settings!$B$8))</f>
        <v>143.27106479575218</v>
      </c>
      <c r="F364">
        <f>(B364^Settings!$B$7)*(E364^(1-Settings!$B$7))</f>
        <v>71.767286363933337</v>
      </c>
      <c r="G364">
        <f>(Settings!$E$10/100)*F364</f>
        <v>14.353457272786668</v>
      </c>
      <c r="H364">
        <f t="shared" si="23"/>
        <v>1.5970626401474535</v>
      </c>
      <c r="I364">
        <f t="shared" si="24"/>
        <v>0.95438105258512407</v>
      </c>
      <c r="J364">
        <f>(B364*I364)/((1+(Settings!$E$11/100))^(A364-1))</f>
        <v>2.7501383112411515E-2</v>
      </c>
      <c r="K364">
        <f t="shared" si="25"/>
        <v>82.925995718025248</v>
      </c>
    </row>
    <row r="365" spans="1:11" x14ac:dyDescent="0.35">
      <c r="A365">
        <f t="shared" si="22"/>
        <v>362</v>
      </c>
      <c r="B365">
        <f>B364*(1+(Settings!$E$7/100))</f>
        <v>36.309137740961887</v>
      </c>
      <c r="C365">
        <f>C364*(1-(Settings!$E$8/100))+(Settings!$B$9*G364)</f>
        <v>434.13232143379787</v>
      </c>
      <c r="D365">
        <f>D364*(1-(Settings!$E$9/100))+(Settings!$B$10*G364)</f>
        <v>48.23752918597927</v>
      </c>
      <c r="E365">
        <f>(C365^Settings!$B$8)*(D365^(1-Settings!$B$8))</f>
        <v>144.7116806817603</v>
      </c>
      <c r="F365">
        <f>(B365^Settings!$B$7)*(E365^(1-Settings!$B$7))</f>
        <v>72.486939144925458</v>
      </c>
      <c r="G365">
        <f>(Settings!$E$10/100)*F365</f>
        <v>14.497387828985092</v>
      </c>
      <c r="H365">
        <f t="shared" si="23"/>
        <v>1.5971062637083744</v>
      </c>
      <c r="I365">
        <f t="shared" si="24"/>
        <v>0.95439784971349217</v>
      </c>
      <c r="J365">
        <f>(B365*I365)/((1+(Settings!$E$11/100))^(A365-1))</f>
        <v>2.7232240988977988E-2</v>
      </c>
      <c r="K365">
        <f t="shared" si="25"/>
        <v>82.953227959014228</v>
      </c>
    </row>
    <row r="366" spans="1:11" x14ac:dyDescent="0.35">
      <c r="A366">
        <f t="shared" si="22"/>
        <v>363</v>
      </c>
      <c r="B366">
        <f>B365*(1+(Settings!$E$7/100))</f>
        <v>36.672229118371504</v>
      </c>
      <c r="C366">
        <f>C365*(1-(Settings!$E$8/100))+(Settings!$B$9*G365)</f>
        <v>438.49732405120847</v>
      </c>
      <c r="D366">
        <f>D365*(1-(Settings!$E$9/100))+(Settings!$B$10*G365)</f>
        <v>48.722517385158191</v>
      </c>
      <c r="E366">
        <f>(C366^Settings!$B$8)*(D366^(1-Settings!$B$8))</f>
        <v>146.16666341690348</v>
      </c>
      <c r="F366">
        <f>(B366^Settings!$B$7)*(E366^(1-Settings!$B$7))</f>
        <v>73.213778554945335</v>
      </c>
      <c r="G366">
        <f>(Settings!$E$10/100)*F366</f>
        <v>14.642755710989068</v>
      </c>
      <c r="H366">
        <f t="shared" si="23"/>
        <v>1.5971492394121807</v>
      </c>
      <c r="I366">
        <f t="shared" si="24"/>
        <v>0.95441439711043152</v>
      </c>
      <c r="J366">
        <f>(B366*I366)/((1+(Settings!$E$11/100))^(A366-1))</f>
        <v>2.6965725759159866E-2</v>
      </c>
      <c r="K366">
        <f t="shared" si="25"/>
        <v>82.980193684773383</v>
      </c>
    </row>
    <row r="367" spans="1:11" x14ac:dyDescent="0.35">
      <c r="A367">
        <f t="shared" si="22"/>
        <v>364</v>
      </c>
      <c r="B367">
        <f>B366*(1+(Settings!$E$7/100))</f>
        <v>37.038951409555217</v>
      </c>
      <c r="C367">
        <f>C366*(1-(Settings!$E$8/100))+(Settings!$B$9*G366)</f>
        <v>442.90585771007443</v>
      </c>
      <c r="D367">
        <f>D366*(1-(Settings!$E$9/100))+(Settings!$B$10*G366)</f>
        <v>49.212342608553939</v>
      </c>
      <c r="E367">
        <f>(C367^Settings!$B$8)*(D367^(1-Settings!$B$8))</f>
        <v>147.63615686194092</v>
      </c>
      <c r="F367">
        <f>(B367^Settings!$B$7)*(E367^(1-Settings!$B$7))</f>
        <v>73.947876509761258</v>
      </c>
      <c r="G367">
        <f>(Settings!$E$10/100)*F367</f>
        <v>14.789575301952253</v>
      </c>
      <c r="H367">
        <f t="shared" si="23"/>
        <v>1.5971915768799949</v>
      </c>
      <c r="I367">
        <f t="shared" si="24"/>
        <v>0.95443069849276763</v>
      </c>
      <c r="J367">
        <f>(B367*I367)/((1+(Settings!$E$11/100))^(A367-1))</f>
        <v>2.6701811957499197E-2</v>
      </c>
      <c r="K367">
        <f t="shared" si="25"/>
        <v>83.006895496730877</v>
      </c>
    </row>
    <row r="368" spans="1:11" x14ac:dyDescent="0.35">
      <c r="A368">
        <f t="shared" si="22"/>
        <v>365</v>
      </c>
      <c r="B368">
        <f>B367*(1+(Settings!$E$7/100))</f>
        <v>37.409340923650767</v>
      </c>
      <c r="C368">
        <f>C367*(1-(Settings!$E$8/100))+(Settings!$B$9*G367)</f>
        <v>447.35835832762996</v>
      </c>
      <c r="D368">
        <f>D367*(1-(Settings!$E$9/100))+(Settings!$B$10*G367)</f>
        <v>49.707053286578081</v>
      </c>
      <c r="E368">
        <f>(C368^Settings!$B$8)*(D368^(1-Settings!$B$8))</f>
        <v>149.12030631536268</v>
      </c>
      <c r="F368">
        <f>(B368^Settings!$B$7)*(E368^(1-Settings!$B$7))</f>
        <v>74.689305644052112</v>
      </c>
      <c r="G368">
        <f>(Settings!$E$10/100)*F368</f>
        <v>14.937861128810423</v>
      </c>
      <c r="H368">
        <f t="shared" si="23"/>
        <v>1.5972332855900675</v>
      </c>
      <c r="I368">
        <f t="shared" si="24"/>
        <v>0.95444675752189112</v>
      </c>
      <c r="J368">
        <f>(B368*I368)/((1+(Settings!$E$11/100))^(A368-1))</f>
        <v>2.6440474361119137E-2</v>
      </c>
      <c r="K368">
        <f t="shared" si="25"/>
        <v>83.033335971092001</v>
      </c>
    </row>
    <row r="369" spans="1:11" x14ac:dyDescent="0.35">
      <c r="A369">
        <f t="shared" si="22"/>
        <v>366</v>
      </c>
      <c r="B369">
        <f>B368*(1+(Settings!$E$7/100))</f>
        <v>37.783434332887275</v>
      </c>
      <c r="C369">
        <f>C368*(1-(Settings!$E$8/100))+(Settings!$B$9*G368)</f>
        <v>451.85526617700674</v>
      </c>
      <c r="D369">
        <f>D368*(1-(Settings!$E$9/100))+(Settings!$B$10*G368)</f>
        <v>50.206698333727559</v>
      </c>
      <c r="E369">
        <f>(C369^Settings!$B$8)*(D369^(1-Settings!$B$8))</f>
        <v>150.61925852776977</v>
      </c>
      <c r="F369">
        <f>(B369^Settings!$B$7)*(E369^(1-Settings!$B$7))</f>
        <v>75.438139318597734</v>
      </c>
      <c r="G369">
        <f>(Settings!$E$10/100)*F369</f>
        <v>15.087627863719547</v>
      </c>
      <c r="H369">
        <f t="shared" si="23"/>
        <v>1.5972743748798977</v>
      </c>
      <c r="I369">
        <f t="shared" si="24"/>
        <v>0.95446257780458854</v>
      </c>
      <c r="J369">
        <f>(B369*I369)/((1+(Settings!$E$11/100))^(A369-1))</f>
        <v>2.618168798751971E-2</v>
      </c>
      <c r="K369">
        <f t="shared" si="25"/>
        <v>83.059517659079518</v>
      </c>
    </row>
    <row r="370" spans="1:11" x14ac:dyDescent="0.35">
      <c r="A370">
        <f t="shared" si="22"/>
        <v>367</v>
      </c>
      <c r="B370">
        <f>B369*(1+(Settings!$E$7/100))</f>
        <v>38.161268676216146</v>
      </c>
      <c r="C370">
        <f>C369*(1-(Settings!$E$8/100))+(Settings!$B$9*G369)</f>
        <v>456.39702593081421</v>
      </c>
      <c r="D370">
        <f>D369*(1-(Settings!$E$9/100))+(Settings!$B$10*G369)</f>
        <v>50.711327153424961</v>
      </c>
      <c r="E370">
        <f>(C370^Settings!$B$8)*(D370^(1-Settings!$B$8))</f>
        <v>152.13316171639798</v>
      </c>
      <c r="F370">
        <f>(B370^Settings!$B$7)*(E370^(1-Settings!$B$7))</f>
        <v>76.194451627541113</v>
      </c>
      <c r="G370">
        <f>(Settings!$E$10/100)*F370</f>
        <v>15.238890325508223</v>
      </c>
      <c r="H370">
        <f t="shared" si="23"/>
        <v>1.5973148539483226</v>
      </c>
      <c r="I370">
        <f t="shared" si="24"/>
        <v>0.95447816289385845</v>
      </c>
      <c r="J370">
        <f>(B370*I370)/((1+(Settings!$E$11/100))^(A370-1))</f>
        <v>2.5925428092390866E-2</v>
      </c>
      <c r="K370">
        <f t="shared" si="25"/>
        <v>83.08544308717191</v>
      </c>
    </row>
    <row r="371" spans="1:11" x14ac:dyDescent="0.35">
      <c r="A371">
        <f t="shared" si="22"/>
        <v>368</v>
      </c>
      <c r="B371">
        <f>B370*(1+(Settings!$E$7/100))</f>
        <v>38.542881362978306</v>
      </c>
      <c r="C371">
        <f>C370*(1-(Settings!$E$8/100))+(Settings!$B$9*G370)</f>
        <v>460.98408670515533</v>
      </c>
      <c r="D371">
        <f>D370*(1-(Settings!$E$9/100))+(Settings!$B$10*G370)</f>
        <v>51.220989642907277</v>
      </c>
      <c r="E371">
        <f>(C371^Settings!$B$8)*(D371^(1-Settings!$B$8))</f>
        <v>153.66216557978686</v>
      </c>
      <c r="F371">
        <f>(B371^Settings!$B$7)*(E371^(1-Settings!$B$7))</f>
        <v>76.958317405723307</v>
      </c>
      <c r="G371">
        <f>(Settings!$E$10/100)*F371</f>
        <v>15.391663481144661</v>
      </c>
      <c r="H371">
        <f t="shared" si="23"/>
        <v>1.5973547318575778</v>
      </c>
      <c r="I371">
        <f t="shared" si="24"/>
        <v>0.95449351628971824</v>
      </c>
      <c r="J371">
        <f>(B371*I371)/((1+(Settings!$E$11/100))^(A371-1))</f>
        <v>2.5671670167442796E-2</v>
      </c>
      <c r="K371">
        <f t="shared" si="25"/>
        <v>83.111114757339351</v>
      </c>
    </row>
    <row r="372" spans="1:11" x14ac:dyDescent="0.35">
      <c r="A372">
        <f t="shared" si="22"/>
        <v>369</v>
      </c>
      <c r="B372">
        <f>B371*(1+(Settings!$E$7/100))</f>
        <v>38.928310176608093</v>
      </c>
      <c r="C372">
        <f>C371*(1-(Settings!$E$8/100))+(Settings!$B$9*G371)</f>
        <v>465.61690210408238</v>
      </c>
      <c r="D372">
        <f>D371*(1-(Settings!$E$9/100))+(Settings!$B$10*G371)</f>
        <v>51.735736198163593</v>
      </c>
      <c r="E372">
        <f>(C372^Settings!$B$8)*(D372^(1-Settings!$B$8))</f>
        <v>155.20642131259575</v>
      </c>
      <c r="F372">
        <f>(B372^Settings!$B$7)*(E372^(1-Settings!$B$7))</f>
        <v>77.729812236091519</v>
      </c>
      <c r="G372">
        <f>(Settings!$E$10/100)*F372</f>
        <v>15.545962447218304</v>
      </c>
      <c r="H372">
        <f t="shared" si="23"/>
        <v>1.5973940175353234</v>
      </c>
      <c r="I372">
        <f t="shared" si="24"/>
        <v>0.95450864143999659</v>
      </c>
      <c r="J372">
        <f>(B372*I372)/((1+(Settings!$E$11/100))^(A372-1))</f>
        <v>2.542038993825348E-2</v>
      </c>
      <c r="K372">
        <f t="shared" si="25"/>
        <v>83.136535147277598</v>
      </c>
    </row>
    <row r="373" spans="1:11" x14ac:dyDescent="0.35">
      <c r="A373">
        <f t="shared" si="22"/>
        <v>370</v>
      </c>
      <c r="B373">
        <f>B372*(1+(Settings!$E$7/100))</f>
        <v>39.317593278374176</v>
      </c>
      <c r="C373">
        <f>C372*(1-(Settings!$E$8/100))+(Settings!$B$9*G372)</f>
        <v>470.2959302644972</v>
      </c>
      <c r="D373">
        <f>D372*(1-(Settings!$E$9/100))+(Settings!$B$10*G372)</f>
        <v>52.255617718922146</v>
      </c>
      <c r="E373">
        <f>(C373^Settings!$B$8)*(D373^(1-Settings!$B$8))</f>
        <v>156.76608162056749</v>
      </c>
      <c r="F373">
        <f>(B373^Settings!$B$7)*(E373^(1-Settings!$B$7))</f>
        <v>78.509012457181512</v>
      </c>
      <c r="G373">
        <f>(Settings!$E$10/100)*F373</f>
        <v>15.701802491436304</v>
      </c>
      <c r="H373">
        <f t="shared" si="23"/>
        <v>1.5974327197766454</v>
      </c>
      <c r="I373">
        <f t="shared" si="24"/>
        <v>0.95452354174111531</v>
      </c>
      <c r="J373">
        <f>(B373*I373)/((1+(Settings!$E$11/100))^(A373-1))</f>
        <v>2.5171563362133387E-2</v>
      </c>
      <c r="K373">
        <f t="shared" si="25"/>
        <v>83.161706710639734</v>
      </c>
    </row>
    <row r="374" spans="1:11" x14ac:dyDescent="0.35">
      <c r="A374">
        <f t="shared" si="22"/>
        <v>371</v>
      </c>
      <c r="B374">
        <f>B373*(1+(Settings!$E$7/100))</f>
        <v>39.710769211157917</v>
      </c>
      <c r="C374">
        <f>C373*(1-(Settings!$E$8/100))+(Settings!$B$9*G373)</f>
        <v>475.02163390149991</v>
      </c>
      <c r="D374">
        <f>D373*(1-(Settings!$E$9/100))+(Settings!$B$10*G373)</f>
        <v>52.780685613687332</v>
      </c>
      <c r="E374">
        <f>(C374^Settings!$B$8)*(D374^(1-Settings!$B$8))</f>
        <v>158.34130073564239</v>
      </c>
      <c r="F374">
        <f>(B374^Settings!$B$7)*(E374^(1-Settings!$B$7))</f>
        <v>79.295995170674573</v>
      </c>
      <c r="G374">
        <f>(Settings!$E$10/100)*F374</f>
        <v>15.859199034134916</v>
      </c>
      <c r="H374">
        <f t="shared" si="23"/>
        <v>1.5974708472460213</v>
      </c>
      <c r="I374">
        <f t="shared" si="24"/>
        <v>0.95453822053885795</v>
      </c>
      <c r="J374">
        <f>(B374*I374)/((1+(Settings!$E$11/100))^(A374-1))</f>
        <v>2.4925166626007113E-2</v>
      </c>
      <c r="K374">
        <f t="shared" si="25"/>
        <v>83.186631877265739</v>
      </c>
    </row>
    <row r="375" spans="1:11" x14ac:dyDescent="0.35">
      <c r="A375">
        <f t="shared" si="22"/>
        <v>372</v>
      </c>
      <c r="B375">
        <f>B374*(1+(Settings!$E$7/100))</f>
        <v>40.107876903269499</v>
      </c>
      <c r="C375">
        <f>C374*(1-(Settings!$E$8/100))+(Settings!$B$9*G374)</f>
        <v>479.79448035419136</v>
      </c>
      <c r="D375">
        <f>D374*(1-(Settings!$E$9/100))+(Settings!$B$10*G374)</f>
        <v>53.310991804827076</v>
      </c>
      <c r="E375">
        <f>(C375^Settings!$B$8)*(D375^(1-Settings!$B$8))</f>
        <v>159.93223443122264</v>
      </c>
      <c r="F375">
        <f>(B375^Settings!$B$7)*(E375^(1-Settings!$B$7))</f>
        <v>80.090838249030185</v>
      </c>
      <c r="G375">
        <f>(Settings!$E$10/100)*F375</f>
        <v>16.018167649806038</v>
      </c>
      <c r="H375">
        <f t="shared" si="23"/>
        <v>1.5975084084792606</v>
      </c>
      <c r="I375">
        <f t="shared" si="24"/>
        <v>0.95455268112912828</v>
      </c>
      <c r="J375">
        <f>(B375*I375)/((1+(Settings!$E$11/100))^(A375-1))</f>
        <v>2.4681176144312179E-2</v>
      </c>
      <c r="K375">
        <f t="shared" si="25"/>
        <v>83.211313053410052</v>
      </c>
    </row>
    <row r="376" spans="1:11" x14ac:dyDescent="0.35">
      <c r="A376">
        <f t="shared" si="22"/>
        <v>373</v>
      </c>
      <c r="B376">
        <f>B375*(1+(Settings!$E$7/100))</f>
        <v>40.508955672302193</v>
      </c>
      <c r="C376">
        <f>C375*(1-(Settings!$E$8/100))+(Settings!$B$9*G375)</f>
        <v>484.61494163193294</v>
      </c>
      <c r="D376">
        <f>D375*(1-(Settings!$E$9/100))+(Settings!$B$10*G375)</f>
        <v>53.846588733711137</v>
      </c>
      <c r="E376">
        <f>(C376^Settings!$B$8)*(D376^(1-Settings!$B$8))</f>
        <v>161.53904003759004</v>
      </c>
      <c r="F376">
        <f>(B376^Settings!$B$7)*(E376^(1-Settings!$B$7))</f>
        <v>80.893620343195067</v>
      </c>
      <c r="G376">
        <f>(Settings!$E$10/100)*F376</f>
        <v>16.178724068639013</v>
      </c>
      <c r="H376">
        <f t="shared" si="23"/>
        <v>1.5975454118854158</v>
      </c>
      <c r="I376">
        <f t="shared" si="24"/>
        <v>0.95456692675869648</v>
      </c>
      <c r="J376">
        <f>(B376*I376)/((1+(Settings!$E$11/100))^(A376-1))</f>
        <v>2.4439568556914575E-2</v>
      </c>
      <c r="K376">
        <f t="shared" si="25"/>
        <v>83.235752621966967</v>
      </c>
    </row>
    <row r="377" spans="1:11" x14ac:dyDescent="0.35">
      <c r="A377">
        <f t="shared" si="22"/>
        <v>374</v>
      </c>
      <c r="B377">
        <f>B376*(1+(Settings!$E$7/100))</f>
        <v>40.914045229025213</v>
      </c>
      <c r="C377">
        <f>C376*(1-(Settings!$E$8/100))+(Settings!$B$9*G376)</f>
        <v>489.48349446106943</v>
      </c>
      <c r="D377">
        <f>D376*(1-(Settings!$E$9/100))+(Settings!$B$10*G376)</f>
        <v>54.387529365900818</v>
      </c>
      <c r="E377">
        <f>(C377^Settings!$B$8)*(D377^(1-Settings!$B$8))</f>
        <v>163.16187645747755</v>
      </c>
      <c r="F377">
        <f>(B377^Settings!$B$7)*(E377^(1-Settings!$B$7))</f>
        <v>81.704420890389159</v>
      </c>
      <c r="G377">
        <f>(Settings!$E$10/100)*F377</f>
        <v>16.340884178077832</v>
      </c>
      <c r="H377">
        <f t="shared" si="23"/>
        <v>1.5975818657486642</v>
      </c>
      <c r="I377">
        <f t="shared" si="24"/>
        <v>0.95458096062593434</v>
      </c>
      <c r="J377">
        <f>(B377*I377)/((1+(Settings!$E$11/100))^(A377-1))</f>
        <v>2.42003207270413E-2</v>
      </c>
      <c r="K377">
        <f t="shared" si="25"/>
        <v>83.259952942694014</v>
      </c>
    </row>
    <row r="378" spans="1:11" x14ac:dyDescent="0.35">
      <c r="A378">
        <f t="shared" si="22"/>
        <v>375</v>
      </c>
      <c r="B378">
        <f>B377*(1+(Settings!$E$7/100))</f>
        <v>41.323185681315465</v>
      </c>
      <c r="C378">
        <f>C377*(1-(Settings!$E$8/100))+(Settings!$B$9*G377)</f>
        <v>494.40062033211808</v>
      </c>
      <c r="D378">
        <f>D377*(1-(Settings!$E$9/100))+(Settings!$B$10*G377)</f>
        <v>54.93386719639058</v>
      </c>
      <c r="E378">
        <f>(C378^Settings!$B$8)*(D378^(1-Settings!$B$8))</f>
        <v>164.80090418179657</v>
      </c>
      <c r="F378">
        <f>(B378^Settings!$B$7)*(E378^(1-Settings!$B$7))</f>
        <v>82.523320121969519</v>
      </c>
      <c r="G378">
        <f>(Settings!$E$10/100)*F378</f>
        <v>16.504664024393904</v>
      </c>
      <c r="H378">
        <f t="shared" si="23"/>
        <v>1.597617778230161</v>
      </c>
      <c r="I378">
        <f t="shared" si="24"/>
        <v>0.9545947858815389</v>
      </c>
      <c r="J378">
        <f>(B378*I378)/((1+(Settings!$E$11/100))^(A378-1))</f>
        <v>2.3963409739229502E-2</v>
      </c>
      <c r="K378">
        <f t="shared" si="25"/>
        <v>83.283916352433238</v>
      </c>
    </row>
    <row r="379" spans="1:11" x14ac:dyDescent="0.35">
      <c r="A379">
        <f t="shared" si="22"/>
        <v>376</v>
      </c>
      <c r="B379">
        <f>B378*(1+(Settings!$E$7/100))</f>
        <v>41.73641753812862</v>
      </c>
      <c r="C379">
        <f>C378*(1-(Settings!$E$8/100))+(Settings!$B$9*G378)</f>
        <v>499.36680554743026</v>
      </c>
      <c r="D379">
        <f>D378*(1-(Settings!$E$9/100))+(Settings!$B$10*G378)</f>
        <v>55.48565625490216</v>
      </c>
      <c r="E379">
        <f>(C379^Settings!$B$8)*(D379^(1-Settings!$B$8))</f>
        <v>166.45628530552182</v>
      </c>
      <c r="F379">
        <f>(B379^Settings!$B$7)*(E379^(1-Settings!$B$7))</f>
        <v>83.350399071372905</v>
      </c>
      <c r="G379">
        <f>(Settings!$E$10/100)*F379</f>
        <v>16.670079814274583</v>
      </c>
      <c r="H379">
        <f t="shared" si="23"/>
        <v>1.5976531573698678</v>
      </c>
      <c r="I379">
        <f t="shared" si="24"/>
        <v>0.95460840562924631</v>
      </c>
      <c r="J379">
        <f>(B379*I379)/((1+(Settings!$E$11/100))^(A379-1))</f>
        <v>2.3728812897292482E-2</v>
      </c>
      <c r="K379">
        <f t="shared" si="25"/>
        <v>83.307645165330527</v>
      </c>
    </row>
    <row r="380" spans="1:11" x14ac:dyDescent="0.35">
      <c r="A380">
        <f t="shared" si="22"/>
        <v>377</v>
      </c>
      <c r="B380">
        <f>B379*(1+(Settings!$E$7/100))</f>
        <v>42.153781713509908</v>
      </c>
      <c r="C380">
        <f>C379*(1-(Settings!$E$8/100))+(Settings!$B$9*G379)</f>
        <v>504.38254126932878</v>
      </c>
      <c r="D380">
        <f>D379*(1-(Settings!$E$9/100))+(Settings!$B$10*G379)</f>
        <v>56.042951111231574</v>
      </c>
      <c r="E380">
        <f>(C380^Settings!$B$8)*(D380^(1-Settings!$B$8))</f>
        <v>168.12818354373468</v>
      </c>
      <c r="F380">
        <f>(B380^Settings!$B$7)*(E380^(1-Settings!$B$7))</f>
        <v>84.185739582137771</v>
      </c>
      <c r="G380">
        <f>(Settings!$E$10/100)*F380</f>
        <v>16.837147916427554</v>
      </c>
      <c r="H380">
        <f t="shared" si="23"/>
        <v>1.5976880110883527</v>
      </c>
      <c r="I380">
        <f t="shared" si="24"/>
        <v>0.95462182292653452</v>
      </c>
      <c r="J380">
        <f>(B380*I380)/((1+(Settings!$E$11/100))^(A380-1))</f>
        <v>2.3496507722302152E-2</v>
      </c>
      <c r="K380">
        <f t="shared" si="25"/>
        <v>83.331141673052826</v>
      </c>
    </row>
    <row r="381" spans="1:11" x14ac:dyDescent="0.35">
      <c r="A381">
        <f t="shared" si="22"/>
        <v>378</v>
      </c>
      <c r="B381">
        <f>B380*(1+(Settings!$E$7/100))</f>
        <v>42.575319530645004</v>
      </c>
      <c r="C381">
        <f>C380*(1-(Settings!$E$8/100))+(Settings!$B$9*G380)</f>
        <v>509.44832356872701</v>
      </c>
      <c r="D381">
        <f>D380*(1-(Settings!$E$9/100))+(Settings!$B$10*G380)</f>
        <v>56.605806880649695</v>
      </c>
      <c r="E381">
        <f>(C381^Settings!$B$8)*(D381^(1-Settings!$B$8))</f>
        <v>169.81676424782714</v>
      </c>
      <c r="F381">
        <f>(B381^Settings!$B$7)*(E381^(1-Settings!$B$7))</f>
        <v>85.029424316006356</v>
      </c>
      <c r="G381">
        <f>(Settings!$E$10/100)*F381</f>
        <v>17.00588486320127</v>
      </c>
      <c r="H381">
        <f t="shared" si="23"/>
        <v>1.5977223471885602</v>
      </c>
      <c r="I381">
        <f t="shared" si="24"/>
        <v>0.9546350407853138</v>
      </c>
      <c r="J381">
        <f>(B381*I381)/((1+(Settings!$E$11/100))^(A381-1))</f>
        <v>2.3266471950588088E-2</v>
      </c>
      <c r="K381">
        <f t="shared" si="25"/>
        <v>83.354408145003418</v>
      </c>
    </row>
    <row r="382" spans="1:11" x14ac:dyDescent="0.35">
      <c r="A382">
        <f t="shared" si="22"/>
        <v>379</v>
      </c>
      <c r="B382">
        <f>B381*(1+(Settings!$E$7/100))</f>
        <v>43.001072725951452</v>
      </c>
      <c r="C382">
        <f>C381*(1-(Settings!$E$8/100))+(Settings!$B$9*G381)</f>
        <v>514.56465347423364</v>
      </c>
      <c r="D382">
        <f>D381*(1-(Settings!$E$9/100))+(Settings!$B$10*G381)</f>
        <v>57.174279229356827</v>
      </c>
      <c r="E382">
        <f>(C382^Settings!$B$8)*(D382^(1-Settings!$B$8))</f>
        <v>171.52219442186794</v>
      </c>
      <c r="F382">
        <f>(B382^Settings!$B$7)*(E382^(1-Settings!$B$7))</f>
        <v>85.881536761107895</v>
      </c>
      <c r="G382">
        <f>(Settings!$E$10/100)*F382</f>
        <v>17.176307352221581</v>
      </c>
      <c r="H382">
        <f t="shared" si="23"/>
        <v>1.5977561733575594</v>
      </c>
      <c r="I382">
        <f t="shared" si="24"/>
        <v>0.95464806217260889</v>
      </c>
      <c r="J382">
        <f>(B382*I382)/((1+(Settings!$E$11/100))^(A382-1))</f>
        <v>2.3038683531753038E-2</v>
      </c>
      <c r="K382">
        <f t="shared" si="25"/>
        <v>83.37744682853517</v>
      </c>
    </row>
    <row r="383" spans="1:11" x14ac:dyDescent="0.35">
      <c r="A383">
        <f t="shared" si="22"/>
        <v>380</v>
      </c>
      <c r="B383">
        <f>B382*(1+(Settings!$E$7/100))</f>
        <v>43.431083453210967</v>
      </c>
      <c r="C383">
        <f>C382*(1-(Settings!$E$8/100))+(Settings!$B$9*G382)</f>
        <v>519.7320370217484</v>
      </c>
      <c r="D383">
        <f>D382*(1-(Settings!$E$9/100))+(Settings!$B$10*G382)</f>
        <v>57.748424379991846</v>
      </c>
      <c r="E383">
        <f>(C383^Settings!$B$8)*(D383^(1-Settings!$B$8))</f>
        <v>173.24464273913222</v>
      </c>
      <c r="F383">
        <f>(B383^Settings!$B$7)*(E383^(1-Settings!$B$7))</f>
        <v>86.742161240223723</v>
      </c>
      <c r="G383">
        <f>(Settings!$E$10/100)*F383</f>
        <v>17.348432248044745</v>
      </c>
      <c r="H383">
        <f t="shared" si="23"/>
        <v>1.5977894971682667</v>
      </c>
      <c r="I383">
        <f t="shared" si="24"/>
        <v>0.954660890011231</v>
      </c>
      <c r="J383">
        <f>(B383*I383)/((1+(Settings!$E$11/100))^(A383-1))</f>
        <v>2.2813120626704771E-2</v>
      </c>
      <c r="K383">
        <f t="shared" si="25"/>
        <v>83.400259949161878</v>
      </c>
    </row>
    <row r="384" spans="1:11" x14ac:dyDescent="0.35">
      <c r="A384">
        <f t="shared" si="22"/>
        <v>381</v>
      </c>
      <c r="B384">
        <f>B383*(1+(Settings!$E$7/100))</f>
        <v>43.865394287743079</v>
      </c>
      <c r="C384">
        <f>C383*(1-(Settings!$E$8/100))+(Settings!$B$9*G383)</f>
        <v>524.95098530455368</v>
      </c>
      <c r="D384">
        <f>D383*(1-(Settings!$E$9/100))+(Settings!$B$10*G383)</f>
        <v>58.32829911719648</v>
      </c>
      <c r="E384">
        <f>(C384^Settings!$B$8)*(D384^(1-Settings!$B$8))</f>
        <v>174.98427955879643</v>
      </c>
      <c r="F384">
        <f>(B384^Settings!$B$7)*(E384^(1-Settings!$B$7))</f>
        <v>87.611382919134812</v>
      </c>
      <c r="G384">
        <f>(Settings!$E$10/100)*F384</f>
        <v>17.522276583826962</v>
      </c>
      <c r="H384">
        <f t="shared" si="23"/>
        <v>1.5978223260811366</v>
      </c>
      <c r="I384">
        <f t="shared" si="24"/>
        <v>0.95467352718043741</v>
      </c>
      <c r="J384">
        <f>(B384*I384)/((1+(Settings!$E$11/100))^(A384-1))</f>
        <v>2.2589761605704153E-2</v>
      </c>
      <c r="K384">
        <f t="shared" si="25"/>
        <v>83.422849710767579</v>
      </c>
    </row>
    <row r="385" spans="1:11" x14ac:dyDescent="0.35">
      <c r="A385">
        <f t="shared" si="22"/>
        <v>382</v>
      </c>
      <c r="B385">
        <f>B384*(1+(Settings!$E$7/100))</f>
        <v>44.304048230620509</v>
      </c>
      <c r="C385">
        <f>C384*(1-(Settings!$E$8/100))+(Settings!$B$9*G384)</f>
        <v>530.22201452390686</v>
      </c>
      <c r="D385">
        <f>D384*(1-(Settings!$E$9/100))+(Settings!$B$10*G384)</f>
        <v>58.91396079323524</v>
      </c>
      <c r="E385">
        <f>(C385^Settings!$B$8)*(D385^(1-Settings!$B$8))</f>
        <v>176.74127694280037</v>
      </c>
      <c r="F385">
        <f>(B385^Settings!$B$7)*(E385^(1-Settings!$B$7))</f>
        <v>88.489287815052975</v>
      </c>
      <c r="G385">
        <f>(Settings!$E$10/100)*F385</f>
        <v>17.697857563010597</v>
      </c>
      <c r="H385">
        <f t="shared" si="23"/>
        <v>1.5978546674458352</v>
      </c>
      <c r="I385">
        <f t="shared" si="24"/>
        <v>0.95468597651658338</v>
      </c>
      <c r="J385">
        <f>(B385*I385)/((1+(Settings!$E$11/100))^(A385-1))</f>
        <v>2.236858504642953E-2</v>
      </c>
      <c r="K385">
        <f t="shared" si="25"/>
        <v>83.445218295814016</v>
      </c>
    </row>
    <row r="386" spans="1:11" x14ac:dyDescent="0.35">
      <c r="A386">
        <f t="shared" si="22"/>
        <v>383</v>
      </c>
      <c r="B386">
        <f>B385*(1+(Settings!$E$7/100))</f>
        <v>44.747088712926711</v>
      </c>
      <c r="C386">
        <f>C385*(1-(Settings!$E$8/100))+(Settings!$B$9*G385)</f>
        <v>535.54564604013831</v>
      </c>
      <c r="D386">
        <f>D385*(1-(Settings!$E$9/100))+(Settings!$B$10*G385)</f>
        <v>59.505467333671596</v>
      </c>
      <c r="E386">
        <f>(C386^Settings!$B$8)*(D386^(1-Settings!$B$8))</f>
        <v>178.51580867287777</v>
      </c>
      <c r="F386">
        <f>(B386^Settings!$B$7)*(E386^(1-Settings!$B$7))</f>
        <v>89.375962805136325</v>
      </c>
      <c r="G386">
        <f>(Settings!$E$10/100)*F386</f>
        <v>17.875192561027266</v>
      </c>
      <c r="H386">
        <f t="shared" si="23"/>
        <v>1.5978865285028843</v>
      </c>
      <c r="I386">
        <f t="shared" si="24"/>
        <v>0.95469824081376342</v>
      </c>
      <c r="J386">
        <f>(B386*I386)/((1+(Settings!$E$11/100))^(A386-1))</f>
        <v>2.2149569732057103E-2</v>
      </c>
      <c r="K386">
        <f t="shared" si="25"/>
        <v>83.467367865546066</v>
      </c>
    </row>
    <row r="387" spans="1:11" x14ac:dyDescent="0.35">
      <c r="A387">
        <f t="shared" si="22"/>
        <v>384</v>
      </c>
      <c r="B387">
        <f>B386*(1+(Settings!$E$7/100))</f>
        <v>45.194559600055982</v>
      </c>
      <c r="C387">
        <f>C386*(1-(Settings!$E$8/100))+(Settings!$B$9*G386)</f>
        <v>540.92240642426009</v>
      </c>
      <c r="D387">
        <f>D386*(1-(Settings!$E$9/100))+(Settings!$B$10*G386)</f>
        <v>60.102877243100892</v>
      </c>
      <c r="E387">
        <f>(C387^Settings!$B$8)*(D387^(1-Settings!$B$8))</f>
        <v>180.30805026775715</v>
      </c>
      <c r="F387">
        <f>(B387^Settings!$B$7)*(E387^(1-Settings!$B$7))</f>
        <v>90.271495635089821</v>
      </c>
      <c r="G387">
        <f>(Settings!$E$10/100)*F387</f>
        <v>18.054299127017966</v>
      </c>
      <c r="H387">
        <f t="shared" si="23"/>
        <v>1.597917916385281</v>
      </c>
      <c r="I387">
        <f t="shared" si="24"/>
        <v>0.95471032282444368</v>
      </c>
      <c r="J387">
        <f>(B387*I387)/((1+(Settings!$E$11/100))^(A387-1))</f>
        <v>2.1932694649357428E-2</v>
      </c>
      <c r="K387">
        <f t="shared" si="25"/>
        <v>83.489300560195417</v>
      </c>
    </row>
    <row r="388" spans="1:11" x14ac:dyDescent="0.35">
      <c r="A388">
        <f t="shared" si="22"/>
        <v>385</v>
      </c>
      <c r="B388">
        <f>B387*(1+(Settings!$E$7/100))</f>
        <v>45.646505196056545</v>
      </c>
      <c r="C388">
        <f>C387*(1-(Settings!$E$8/100))+(Settings!$B$9*G387)</f>
        <v>546.35282751009106</v>
      </c>
      <c r="D388">
        <f>D387*(1-(Settings!$E$9/100))+(Settings!$B$10*G387)</f>
        <v>60.706249610940667</v>
      </c>
      <c r="E388">
        <f>(C388^Settings!$B$8)*(D388^(1-Settings!$B$8))</f>
        <v>182.1181790005347</v>
      </c>
      <c r="F388">
        <f>(B388^Settings!$B$7)*(E388^(1-Settings!$B$7))</f>
        <v>91.175974927851811</v>
      </c>
      <c r="G388">
        <f>(Settings!$E$10/100)*F388</f>
        <v>18.235194985570363</v>
      </c>
      <c r="H388">
        <f t="shared" si="23"/>
        <v>1.5979488381200955</v>
      </c>
      <c r="I388">
        <f t="shared" si="24"/>
        <v>0.95472222526008177</v>
      </c>
      <c r="J388">
        <f>(B388*I388)/((1+(Settings!$E$11/100))^(A388-1))</f>
        <v>2.1717938986807669E-2</v>
      </c>
      <c r="K388">
        <f t="shared" si="25"/>
        <v>83.511018499182228</v>
      </c>
    </row>
    <row r="389" spans="1:11" x14ac:dyDescent="0.35">
      <c r="A389">
        <f t="shared" si="22"/>
        <v>386</v>
      </c>
      <c r="B389">
        <f>B388*(1+(Settings!$E$7/100))</f>
        <v>46.102970248017108</v>
      </c>
      <c r="C389">
        <f>C388*(1-(Settings!$E$8/100))+(Settings!$B$9*G388)</f>
        <v>551.8374464469025</v>
      </c>
      <c r="D389">
        <f>D388*(1-(Settings!$E$9/100))+(Settings!$B$10*G388)</f>
        <v>61.315644117278886</v>
      </c>
      <c r="E389">
        <f>(C389^Settings!$B$8)*(D389^(1-Settings!$B$8))</f>
        <v>183.94637391622109</v>
      </c>
      <c r="F389">
        <f>(B389^Settings!$B$7)*(E389^(1-Settings!$B$7))</f>
        <v>92.08949019236762</v>
      </c>
      <c r="G389">
        <f>(Settings!$E$10/100)*F389</f>
        <v>18.417898038473524</v>
      </c>
      <c r="H389">
        <f t="shared" si="23"/>
        <v>1.5979793006300438</v>
      </c>
      <c r="I389">
        <f t="shared" si="24"/>
        <v>0.95473395079174239</v>
      </c>
      <c r="J389">
        <f>(B389*I389)/((1+(Settings!$E$11/100))^(A389-1))</f>
        <v>2.1505282132719943E-2</v>
      </c>
      <c r="K389">
        <f t="shared" si="25"/>
        <v>83.53252378131495</v>
      </c>
    </row>
    <row r="390" spans="1:11" x14ac:dyDescent="0.35">
      <c r="A390">
        <f t="shared" ref="A390:A453" si="26">A389+1</f>
        <v>387</v>
      </c>
      <c r="B390">
        <f>B389*(1+(Settings!$E$7/100))</f>
        <v>46.563999950497276</v>
      </c>
      <c r="C390">
        <f>C389*(1-(Settings!$E$8/100))+(Settings!$B$9*G389)</f>
        <v>557.3768057525906</v>
      </c>
      <c r="D390">
        <f>D389*(1-(Settings!$E$9/100))+(Settings!$B$10*G389)</f>
        <v>61.93112103878066</v>
      </c>
      <c r="E390">
        <f>(C390^Settings!$B$8)*(D390^(1-Settings!$B$8))</f>
        <v>185.79281584946341</v>
      </c>
      <c r="F390">
        <f>(B390^Settings!$B$7)*(E390^(1-Settings!$B$7))</f>
        <v>93.012131832450564</v>
      </c>
      <c r="G390">
        <f>(Settings!$E$10/100)*F390</f>
        <v>18.602426366490114</v>
      </c>
      <c r="H390">
        <f t="shared" ref="H390:H453" si="27">(F390-G390)/B390</f>
        <v>1.598009310735037</v>
      </c>
      <c r="I390">
        <f t="shared" ref="I390:I453" si="28">LN(1+H390)</f>
        <v>0.95474550205069919</v>
      </c>
      <c r="J390">
        <f>(B390*I390)/((1+(Settings!$E$11/100))^(A390-1))</f>
        <v>2.1294703673385193E-2</v>
      </c>
      <c r="K390">
        <f t="shared" ref="K390:K453" si="29">K389+J390</f>
        <v>83.553818484988341</v>
      </c>
    </row>
    <row r="391" spans="1:11" x14ac:dyDescent="0.35">
      <c r="A391">
        <f t="shared" si="26"/>
        <v>388</v>
      </c>
      <c r="B391">
        <f>B390*(1+(Settings!$E$7/100))</f>
        <v>47.029639950002249</v>
      </c>
      <c r="C391">
        <f>C390*(1-(Settings!$E$8/100))+(Settings!$B$9*G390)</f>
        <v>562.97145336737992</v>
      </c>
      <c r="D391">
        <f>D390*(1-(Settings!$E$9/100))+(Settings!$B$10*G390)</f>
        <v>62.552741254654059</v>
      </c>
      <c r="E391">
        <f>(C391^Settings!$B$8)*(D391^(1-Settings!$B$8))</f>
        <v>187.65768744244468</v>
      </c>
      <c r="F391">
        <f>(B391^Settings!$B$7)*(E391^(1-Settings!$B$7))</f>
        <v>93.943991155731879</v>
      </c>
      <c r="G391">
        <f>(Settings!$E$10/100)*F391</f>
        <v>18.788798231146377</v>
      </c>
      <c r="H391">
        <f t="shared" si="27"/>
        <v>1.5980388751537085</v>
      </c>
      <c r="I391">
        <f t="shared" si="28"/>
        <v>0.95475688162903027</v>
      </c>
      <c r="J391">
        <f>(B391*I391)/((1+(Settings!$E$11/100))^(A391-1))</f>
        <v>2.1086183391232877E-2</v>
      </c>
      <c r="K391">
        <f t="shared" si="29"/>
        <v>83.574904668379574</v>
      </c>
    </row>
    <row r="392" spans="1:11" x14ac:dyDescent="0.35">
      <c r="A392">
        <f t="shared" si="26"/>
        <v>389</v>
      </c>
      <c r="B392">
        <f>B391*(1+(Settings!$E$7/100))</f>
        <v>47.499936349502271</v>
      </c>
      <c r="C392">
        <f>C391*(1-(Settings!$E$8/100))+(Settings!$B$9*G391)</f>
        <v>568.62194270806413</v>
      </c>
      <c r="D392">
        <f>D391*(1-(Settings!$E$9/100))+(Settings!$B$10*G391)</f>
        <v>63.180566252675611</v>
      </c>
      <c r="E392">
        <f>(C392^Settings!$B$8)*(D392^(1-Settings!$B$8))</f>
        <v>189.54117316296202</v>
      </c>
      <c r="F392">
        <f>(B392^Settings!$B$7)*(E392^(1-Settings!$B$7))</f>
        <v>94.885160382699908</v>
      </c>
      <c r="G392">
        <f>(Settings!$E$10/100)*F392</f>
        <v>18.977032076539981</v>
      </c>
      <c r="H392">
        <f t="shared" si="27"/>
        <v>1.598068000504917</v>
      </c>
      <c r="I392">
        <f t="shared" si="28"/>
        <v>0.95476809208020308</v>
      </c>
      <c r="J392">
        <f>(B392*I392)/((1+(Settings!$E$11/100))^(A392-1))</f>
        <v>2.0879701263006086E-2</v>
      </c>
      <c r="K392">
        <f t="shared" si="29"/>
        <v>83.595784369642587</v>
      </c>
    </row>
    <row r="393" spans="1:11" x14ac:dyDescent="0.35">
      <c r="A393">
        <f t="shared" si="26"/>
        <v>390</v>
      </c>
      <c r="B393">
        <f>B392*(1+(Settings!$E$7/100))</f>
        <v>47.974935712997294</v>
      </c>
      <c r="C393">
        <f>C392*(1-(Settings!$E$8/100))+(Settings!$B$9*G392)</f>
        <v>574.32883272278889</v>
      </c>
      <c r="D393">
        <f>D392*(1-(Settings!$E$9/100))+(Settings!$B$10*G392)</f>
        <v>63.814658135276098</v>
      </c>
      <c r="E393">
        <f>(C393^Settings!$B$8)*(D393^(1-Settings!$B$8))</f>
        <v>191.44345932268604</v>
      </c>
      <c r="F393">
        <f>(B393^Settings!$B$7)*(E393^(1-Settings!$B$7))</f>
        <v>95.835732655829759</v>
      </c>
      <c r="G393">
        <f>(Settings!$E$10/100)*F393</f>
        <v>19.167146531165951</v>
      </c>
      <c r="H393">
        <f t="shared" si="27"/>
        <v>1.5980966933092289</v>
      </c>
      <c r="I393">
        <f t="shared" si="28"/>
        <v>0.95477913591965102</v>
      </c>
      <c r="J393">
        <f>(B393*I393)/((1+(Settings!$E$11/100))^(A393-1))</f>
        <v>2.0675237457952279E-2</v>
      </c>
      <c r="K393">
        <f t="shared" si="29"/>
        <v>83.616459607100538</v>
      </c>
    </row>
    <row r="394" spans="1:11" x14ac:dyDescent="0.35">
      <c r="A394">
        <f t="shared" si="26"/>
        <v>391</v>
      </c>
      <c r="B394">
        <f>B393*(1+(Settings!$E$7/100))</f>
        <v>48.454685070127269</v>
      </c>
      <c r="C394">
        <f>C393*(1-(Settings!$E$8/100))+(Settings!$B$9*G393)</f>
        <v>580.0926879463824</v>
      </c>
      <c r="D394">
        <f>D393*(1-(Settings!$E$9/100))+(Settings!$B$10*G393)</f>
        <v>64.455079625687176</v>
      </c>
      <c r="E394">
        <f>(C394^Settings!$B$8)*(D394^(1-Settings!$B$8))</f>
        <v>193.3647340956023</v>
      </c>
      <c r="F394">
        <f>(B394^Settings!$B$7)*(E394^(1-Settings!$B$7))</f>
        <v>96.795802048804319</v>
      </c>
      <c r="G394">
        <f>(Settings!$E$10/100)*F394</f>
        <v>19.359160409760864</v>
      </c>
      <c r="H394">
        <f t="shared" si="27"/>
        <v>1.5981249599903771</v>
      </c>
      <c r="I394">
        <f t="shared" si="28"/>
        <v>0.95479001562534294</v>
      </c>
      <c r="J394">
        <f>(B394*I394)/((1+(Settings!$E$11/100))^(A394-1))</f>
        <v>2.047277233602933E-2</v>
      </c>
      <c r="K394">
        <f t="shared" si="29"/>
        <v>83.636932379436573</v>
      </c>
    </row>
    <row r="395" spans="1:11" x14ac:dyDescent="0.35">
      <c r="A395">
        <f t="shared" si="26"/>
        <v>392</v>
      </c>
      <c r="B395">
        <f>B394*(1+(Settings!$E$7/100))</f>
        <v>48.93923192082854</v>
      </c>
      <c r="C395">
        <f>C394*(1-(Settings!$E$8/100))+(Settings!$B$9*G394)</f>
        <v>585.91407855623959</v>
      </c>
      <c r="D395">
        <f>D394*(1-(Settings!$E$9/100))+(Settings!$B$10*G394)</f>
        <v>65.101894074149513</v>
      </c>
      <c r="E395">
        <f>(C395^Settings!$B$8)*(D395^(1-Settings!$B$8))</f>
        <v>195.3051875366377</v>
      </c>
      <c r="F395">
        <f>(B395^Settings!$B$7)*(E395^(1-Settings!$B$7))</f>
        <v>97.76546357582734</v>
      </c>
      <c r="G395">
        <f>(Settings!$E$10/100)*F395</f>
        <v>19.553092715165469</v>
      </c>
      <c r="H395">
        <f t="shared" si="27"/>
        <v>1.598152806876699</v>
      </c>
      <c r="I395">
        <f t="shared" si="28"/>
        <v>0.9548007336383405</v>
      </c>
      <c r="J395">
        <f>(B395*I395)/((1+(Settings!$E$11/100))^(A395-1))</f>
        <v>2.027228644612683E-2</v>
      </c>
      <c r="K395">
        <f t="shared" si="29"/>
        <v>83.657204665882702</v>
      </c>
    </row>
    <row r="396" spans="1:11" x14ac:dyDescent="0.35">
      <c r="A396">
        <f t="shared" si="26"/>
        <v>393</v>
      </c>
      <c r="B396">
        <f>B395*(1+(Settings!$E$7/100))</f>
        <v>49.428624240036825</v>
      </c>
      <c r="C396">
        <f>C395*(1-(Settings!$E$8/100))+(Settings!$B$9*G395)</f>
        <v>591.79358042876379</v>
      </c>
      <c r="D396">
        <f>D395*(1-(Settings!$E$9/100))+(Settings!$B$10*G395)</f>
        <v>65.755165464183065</v>
      </c>
      <c r="E396">
        <f>(C396^Settings!$B$8)*(D396^(1-Settings!$B$8))</f>
        <v>197.26501160047286</v>
      </c>
      <c r="F396">
        <f>(B396^Settings!$B$7)*(E396^(1-Settings!$B$7))</f>
        <v>98.744813201029842</v>
      </c>
      <c r="G396">
        <f>(Settings!$E$10/100)*F396</f>
        <v>19.748962640205971</v>
      </c>
      <c r="H396">
        <f t="shared" si="27"/>
        <v>1.5981802402025547</v>
      </c>
      <c r="I396">
        <f t="shared" si="28"/>
        <v>0.95481129236335194</v>
      </c>
      <c r="J396">
        <f>(B396*I396)/((1+(Settings!$E$11/100))^(A396-1))</f>
        <v>2.0073760524302719E-2</v>
      </c>
      <c r="K396">
        <f t="shared" si="29"/>
        <v>83.677278426407</v>
      </c>
    </row>
    <row r="397" spans="1:11" x14ac:dyDescent="0.35">
      <c r="A397">
        <f t="shared" si="26"/>
        <v>394</v>
      </c>
      <c r="B397">
        <f>B396*(1+(Settings!$E$7/100))</f>
        <v>49.922910482437196</v>
      </c>
      <c r="C397">
        <f>C396*(1-(Settings!$E$8/100))+(Settings!$B$9*G396)</f>
        <v>597.73177519637386</v>
      </c>
      <c r="D397">
        <f>D396*(1-(Settings!$E$9/100))+(Settings!$B$10*G396)</f>
        <v>66.414958418920008</v>
      </c>
      <c r="E397">
        <f>(C397^Settings!$B$8)*(D397^(1-Settings!$B$8))</f>
        <v>199.24440016054254</v>
      </c>
      <c r="F397">
        <f>(B397^Settings!$B$7)*(E397^(1-Settings!$B$7))</f>
        <v>99.733947847970299</v>
      </c>
      <c r="G397">
        <f>(Settings!$E$10/100)*F397</f>
        <v>19.94678956959406</v>
      </c>
      <c r="H397">
        <f t="shared" si="27"/>
        <v>1.5982072661097202</v>
      </c>
      <c r="I397">
        <f t="shared" si="28"/>
        <v>0.95482169416927309</v>
      </c>
      <c r="J397">
        <f>(B397*I397)/((1+(Settings!$E$11/100))^(A397-1))</f>
        <v>1.9877175492034879E-2</v>
      </c>
      <c r="K397">
        <f t="shared" si="29"/>
        <v>83.697155601899041</v>
      </c>
    </row>
    <row r="398" spans="1:11" x14ac:dyDescent="0.35">
      <c r="A398">
        <f t="shared" si="26"/>
        <v>395</v>
      </c>
      <c r="B398">
        <f>B397*(1+(Settings!$E$7/100))</f>
        <v>50.422139587261569</v>
      </c>
      <c r="C398">
        <f>C397*(1-(Settings!$E$8/100))+(Settings!$B$9*G397)</f>
        <v>603.729250305081</v>
      </c>
      <c r="D398">
        <f>D397*(1-(Settings!$E$9/100))+(Settings!$B$10*G397)</f>
        <v>67.081338207501005</v>
      </c>
      <c r="E398">
        <f>(C398^Settings!$B$8)*(D398^(1-Settings!$B$8))</f>
        <v>201.2435490282264</v>
      </c>
      <c r="F398">
        <f>(B398^Settings!$B$7)*(E398^(1-Settings!$B$7))</f>
        <v>100.7329654092301</v>
      </c>
      <c r="G398">
        <f>(Settings!$E$10/100)*F398</f>
        <v>20.146593081846021</v>
      </c>
      <c r="H398">
        <f t="shared" si="27"/>
        <v>1.5982338906487632</v>
      </c>
      <c r="I398">
        <f t="shared" si="28"/>
        <v>0.95483194138972249</v>
      </c>
      <c r="J398">
        <f>(B398*I398)/((1+(Settings!$E$11/100))^(A398-1))</f>
        <v>1.9682512454487815E-2</v>
      </c>
      <c r="K398">
        <f t="shared" si="29"/>
        <v>83.716838114353536</v>
      </c>
    </row>
    <row r="399" spans="1:11" x14ac:dyDescent="0.35">
      <c r="A399">
        <f t="shared" si="26"/>
        <v>396</v>
      </c>
      <c r="B399">
        <f>B398*(1+(Settings!$E$7/100))</f>
        <v>50.926360983134188</v>
      </c>
      <c r="C399">
        <f>C398*(1-(Settings!$E$8/100))+(Settings!$B$9*G398)</f>
        <v>609.7865990726408</v>
      </c>
      <c r="D399">
        <f>D398*(1-(Settings!$E$9/100))+(Settings!$B$10*G398)</f>
        <v>67.754370751535589</v>
      </c>
      <c r="E399">
        <f>(C399^Settings!$B$8)*(D399^(1-Settings!$B$8))</f>
        <v>203.26265597223139</v>
      </c>
      <c r="F399">
        <f>(B399^Settings!$B$7)*(E399^(1-Settings!$B$7))</f>
        <v>101.74196475610479</v>
      </c>
      <c r="G399">
        <f>(Settings!$E$10/100)*F399</f>
        <v>20.348392951220958</v>
      </c>
      <c r="H399">
        <f t="shared" si="27"/>
        <v>1.5982601197803981</v>
      </c>
      <c r="I399">
        <f t="shared" si="28"/>
        <v>0.95484203632356912</v>
      </c>
      <c r="J399">
        <f>(B399*I399)/((1+(Settings!$E$11/100))^(A399-1))</f>
        <v>1.9489752698794278E-2</v>
      </c>
      <c r="K399">
        <f t="shared" si="29"/>
        <v>83.736327867052324</v>
      </c>
    </row>
    <row r="400" spans="1:11" x14ac:dyDescent="0.35">
      <c r="A400">
        <f t="shared" si="26"/>
        <v>397</v>
      </c>
      <c r="B400">
        <f>B399*(1+(Settings!$E$7/100))</f>
        <v>51.435624592965532</v>
      </c>
      <c r="C400">
        <f>C399*(1-(Settings!$E$8/100))+(Settings!$B$9*G399)</f>
        <v>615.90442074728685</v>
      </c>
      <c r="D400">
        <f>D399*(1-(Settings!$E$9/100))+(Settings!$B$10*G399)</f>
        <v>68.434122631626977</v>
      </c>
      <c r="E400">
        <f>(C400^Settings!$B$8)*(D400^(1-Settings!$B$8))</f>
        <v>205.30192073816795</v>
      </c>
      <c r="F400">
        <f>(B400^Settings!$B$7)*(E400^(1-Settings!$B$7))</f>
        <v>102.76104574839228</v>
      </c>
      <c r="G400">
        <f>(Settings!$E$10/100)*F400</f>
        <v>20.552209149678458</v>
      </c>
      <c r="H400">
        <f t="shared" si="27"/>
        <v>1.5982859593768188</v>
      </c>
      <c r="I400">
        <f t="shared" si="28"/>
        <v>0.95485198123545001</v>
      </c>
      <c r="J400">
        <f>(B400*I400)/((1+(Settings!$E$11/100))^(A400-1))</f>
        <v>1.9298877692351609E-2</v>
      </c>
      <c r="K400">
        <f t="shared" si="29"/>
        <v>83.755626744744674</v>
      </c>
    </row>
    <row r="401" spans="1:11" x14ac:dyDescent="0.35">
      <c r="A401">
        <f t="shared" si="26"/>
        <v>398</v>
      </c>
      <c r="B401">
        <f>B400*(1+(Settings!$E$7/100))</f>
        <v>51.949980838895186</v>
      </c>
      <c r="C401">
        <f>C400*(1-(Settings!$E$8/100))+(Settings!$B$9*G400)</f>
        <v>622.08332056705171</v>
      </c>
      <c r="D401">
        <f>D400*(1-(Settings!$E$9/100))+(Settings!$B$10*G400)</f>
        <v>69.120661093962283</v>
      </c>
      <c r="E401">
        <f>(C401^Settings!$B$8)*(D401^(1-Settings!$B$8))</f>
        <v>207.36154506832236</v>
      </c>
      <c r="F401">
        <f>(B401^Settings!$B$7)*(E401^(1-Settings!$B$7))</f>
        <v>103.7903092442789</v>
      </c>
      <c r="G401">
        <f>(Settings!$E$10/100)*F401</f>
        <v>20.758061848855782</v>
      </c>
      <c r="H401">
        <f t="shared" si="27"/>
        <v>1.598311415223016</v>
      </c>
      <c r="I401">
        <f t="shared" si="28"/>
        <v>0.95486177835628216</v>
      </c>
      <c r="J401">
        <f>(B401*I401)/((1+(Settings!$E$11/100))^(A401-1))</f>
        <v>1.9109869081132918E-2</v>
      </c>
      <c r="K401">
        <f t="shared" si="29"/>
        <v>83.774736613825809</v>
      </c>
    </row>
    <row r="402" spans="1:11" x14ac:dyDescent="0.35">
      <c r="A402">
        <f t="shared" si="26"/>
        <v>399</v>
      </c>
      <c r="B402">
        <f>B401*(1+(Settings!$E$7/100))</f>
        <v>52.469480647284136</v>
      </c>
      <c r="C402">
        <f>C401*(1-(Settings!$E$8/100))+(Settings!$B$9*G401)</f>
        <v>628.32390981968081</v>
      </c>
      <c r="D402">
        <f>D401*(1-(Settings!$E$9/100))+(Settings!$B$10*G401)</f>
        <v>69.814054056968615</v>
      </c>
      <c r="E402">
        <f>(C402^Settings!$B$8)*(D402^(1-Settings!$B$8))</f>
        <v>209.44173272162612</v>
      </c>
      <c r="F402">
        <f>(B402^Settings!$B$7)*(E402^(1-Settings!$B$7))</f>
        <v>104.82985711032434</v>
      </c>
      <c r="G402">
        <f>(Settings!$E$10/100)*F402</f>
        <v>20.965971422064868</v>
      </c>
      <c r="H402">
        <f t="shared" si="27"/>
        <v>1.5983364930180672</v>
      </c>
      <c r="I402">
        <f t="shared" si="28"/>
        <v>0.9548714298837645</v>
      </c>
      <c r="J402">
        <f>(B402*I402)/((1+(Settings!$E$11/100))^(A402-1))</f>
        <v>1.8922708688012806E-2</v>
      </c>
      <c r="K402">
        <f t="shared" si="29"/>
        <v>83.793659322513818</v>
      </c>
    </row>
    <row r="403" spans="1:11" x14ac:dyDescent="0.35">
      <c r="A403">
        <f t="shared" si="26"/>
        <v>400</v>
      </c>
      <c r="B403">
        <f>B402*(1+(Settings!$E$7/100))</f>
        <v>52.994175453756981</v>
      </c>
      <c r="C403">
        <f>C402*(1-(Settings!$E$8/100))+(Settings!$B$9*G402)</f>
        <v>634.62680590314551</v>
      </c>
      <c r="D403">
        <f>D402*(1-(Settings!$E$9/100))+(Settings!$B$10*G402)</f>
        <v>70.514370118035728</v>
      </c>
      <c r="E403">
        <f>(C403^Settings!$B$8)*(D403^(1-Settings!$B$8))</f>
        <v>211.54268949382589</v>
      </c>
      <c r="F403">
        <f>(B403^Settings!$B$7)*(E403^(1-Settings!$B$7))</f>
        <v>105.87979223154645</v>
      </c>
      <c r="G403">
        <f>(Settings!$E$10/100)*F403</f>
        <v>21.175958446309291</v>
      </c>
      <c r="H403">
        <f t="shared" si="27"/>
        <v>1.5983611983764179</v>
      </c>
      <c r="I403">
        <f t="shared" si="28"/>
        <v>0.9548809379828761</v>
      </c>
      <c r="J403">
        <f>(B403*I403)/((1+(Settings!$E$11/100))^(A403-1))</f>
        <v>1.8737378511107735E-2</v>
      </c>
      <c r="K403">
        <f t="shared" si="29"/>
        <v>83.812396701024923</v>
      </c>
    </row>
    <row r="404" spans="1:11" x14ac:dyDescent="0.35">
      <c r="A404">
        <f t="shared" si="26"/>
        <v>401</v>
      </c>
      <c r="B404">
        <f>B403*(1+(Settings!$E$7/100))</f>
        <v>53.524117208294548</v>
      </c>
      <c r="C404">
        <f>C403*(1-(Settings!$E$8/100))+(Settings!$B$9*G403)</f>
        <v>640.99263238676099</v>
      </c>
      <c r="D404">
        <f>D403*(1-(Settings!$E$9/100))+(Settings!$B$10*G403)</f>
        <v>71.221678560305932</v>
      </c>
      <c r="E404">
        <f>(C404^Settings!$B$8)*(D404^(1-Settings!$B$8))</f>
        <v>213.66462323785433</v>
      </c>
      <c r="F404">
        <f>(B404^Settings!$B$7)*(E404^(1-Settings!$B$7))</f>
        <v>106.94021852160677</v>
      </c>
      <c r="G404">
        <f>(Settings!$E$10/100)*F404</f>
        <v>21.388043704321355</v>
      </c>
      <c r="H404">
        <f t="shared" si="27"/>
        <v>1.5983855368291349</v>
      </c>
      <c r="I404">
        <f t="shared" si="28"/>
        <v>0.95489030478636183</v>
      </c>
      <c r="J404">
        <f>(B404*I404)/((1+(Settings!$E$11/100))^(A404-1))</f>
        <v>1.8553860722130635E-2</v>
      </c>
      <c r="K404">
        <f t="shared" si="29"/>
        <v>83.830950561747059</v>
      </c>
    </row>
    <row r="405" spans="1:11" x14ac:dyDescent="0.35">
      <c r="A405">
        <f t="shared" si="26"/>
        <v>402</v>
      </c>
      <c r="B405">
        <f>B404*(1+(Settings!$E$7/100))</f>
        <v>54.059358380377496</v>
      </c>
      <c r="C405">
        <f>C404*(1-(Settings!$E$8/100))+(Settings!$B$9*G404)</f>
        <v>647.42201907291496</v>
      </c>
      <c r="D405">
        <f>D404*(1-(Settings!$E$9/100))+(Settings!$B$10*G404)</f>
        <v>71.93604935953195</v>
      </c>
      <c r="E405">
        <f>(C405^Settings!$B$8)*(D405^(1-Settings!$B$8))</f>
        <v>215.80774388440523</v>
      </c>
      <c r="F405">
        <f>(B405^Settings!$B$7)*(E405^(1-Settings!$B$7))</f>
        <v>108.01124093309818</v>
      </c>
      <c r="G405">
        <f>(Settings!$E$10/100)*F405</f>
        <v>21.602248186619637</v>
      </c>
      <c r="H405">
        <f t="shared" si="27"/>
        <v>1.5984095138251464</v>
      </c>
      <c r="I405">
        <f t="shared" si="28"/>
        <v>0.95489953239521608</v>
      </c>
      <c r="J405">
        <f>(B405*I405)/((1+(Settings!$E$11/100))^(A405-1))</f>
        <v>1.8372137664760129E-2</v>
      </c>
      <c r="K405">
        <f t="shared" si="29"/>
        <v>83.849322699411815</v>
      </c>
    </row>
    <row r="406" spans="1:11" x14ac:dyDescent="0.35">
      <c r="A406">
        <f t="shared" si="26"/>
        <v>403</v>
      </c>
      <c r="B406">
        <f>B405*(1+(Settings!$E$7/100))</f>
        <v>54.599951964181273</v>
      </c>
      <c r="C406">
        <f>C405*(1-(Settings!$E$8/100))+(Settings!$B$9*G405)</f>
        <v>653.91560205941425</v>
      </c>
      <c r="D406">
        <f>D405*(1-(Settings!$E$9/100))+(Settings!$B$10*G405)</f>
        <v>72.657553191003274</v>
      </c>
      <c r="E406">
        <f>(C406^Settings!$B$8)*(D406^(1-Settings!$B$8))</f>
        <v>217.97226346271404</v>
      </c>
      <c r="F406">
        <f>(B406^Settings!$B$7)*(E406^(1-Settings!$B$7))</f>
        <v>109.09296546793497</v>
      </c>
      <c r="G406">
        <f>(Settings!$E$10/100)*F406</f>
        <v>21.818593093586998</v>
      </c>
      <c r="H406">
        <f t="shared" si="27"/>
        <v>1.5984331347324594</v>
      </c>
      <c r="I406">
        <f t="shared" si="28"/>
        <v>0.95490862287915435</v>
      </c>
      <c r="J406">
        <f>(B406*I406)/((1+(Settings!$E$11/100))^(A406-1))</f>
        <v>1.8192191853023745E-2</v>
      </c>
      <c r="K406">
        <f t="shared" si="29"/>
        <v>83.867514891264832</v>
      </c>
    </row>
    <row r="407" spans="1:11" x14ac:dyDescent="0.35">
      <c r="A407">
        <f t="shared" si="26"/>
        <v>404</v>
      </c>
      <c r="B407">
        <f>B406*(1+(Settings!$E$7/100))</f>
        <v>55.145951483823083</v>
      </c>
      <c r="C407">
        <f>C406*(1-(Settings!$E$8/100))+(Settings!$B$9*G406)</f>
        <v>660.47402380245433</v>
      </c>
      <c r="D407">
        <f>D406*(1-(Settings!$E$9/100))+(Settings!$B$10*G406)</f>
        <v>73.386261436541901</v>
      </c>
      <c r="E407">
        <f>(C407^Settings!$B$8)*(D407^(1-Settings!$B$8))</f>
        <v>220.15839612154636</v>
      </c>
      <c r="F407">
        <f>(B407^Settings!$B$7)*(E407^(1-Settings!$B$7))</f>
        <v>110.18549918784731</v>
      </c>
      <c r="G407">
        <f>(Settings!$E$10/100)*F407</f>
        <v>22.037099837569464</v>
      </c>
      <c r="H407">
        <f t="shared" si="27"/>
        <v>1.5984564048393644</v>
      </c>
      <c r="I407">
        <f t="shared" si="28"/>
        <v>0.95491757827708157</v>
      </c>
      <c r="J407">
        <f>(B407*I407)/((1+(Settings!$E$11/100))^(A407-1))</f>
        <v>1.8014005969695431E-2</v>
      </c>
      <c r="K407">
        <f t="shared" si="29"/>
        <v>83.885528897234522</v>
      </c>
    </row>
    <row r="408" spans="1:11" x14ac:dyDescent="0.35">
      <c r="A408">
        <f t="shared" si="26"/>
        <v>405</v>
      </c>
      <c r="B408">
        <f>B407*(1+(Settings!$E$7/100))</f>
        <v>55.697410998661312</v>
      </c>
      <c r="C408">
        <f>C407*(1-(Settings!$E$8/100))+(Settings!$B$9*G407)</f>
        <v>667.09793318021775</v>
      </c>
      <c r="D408">
        <f>D407*(1-(Settings!$E$9/100))+(Settings!$B$10*G407)</f>
        <v>74.12224619156801</v>
      </c>
      <c r="E408">
        <f>(C408^Settings!$B$8)*(D408^(1-Settings!$B$8))</f>
        <v>222.36635815039622</v>
      </c>
      <c r="F408">
        <f>(B408^Settings!$B$7)*(E408^(1-Settings!$B$7))</f>
        <v>111.28895022498028</v>
      </c>
      <c r="G408">
        <f>(Settings!$E$10/100)*F408</f>
        <v>22.257790044996057</v>
      </c>
      <c r="H408">
        <f t="shared" si="27"/>
        <v>1.5984793293556157</v>
      </c>
      <c r="I408">
        <f t="shared" si="28"/>
        <v>0.95492640059755041</v>
      </c>
      <c r="J408">
        <f>(B408*I408)/((1+(Settings!$E$11/100))^(A408-1))</f>
        <v>1.783756286470705E-2</v>
      </c>
      <c r="K408">
        <f t="shared" si="29"/>
        <v>83.903366460099235</v>
      </c>
    </row>
    <row r="409" spans="1:11" x14ac:dyDescent="0.35">
      <c r="A409">
        <f t="shared" si="26"/>
        <v>406</v>
      </c>
      <c r="B409">
        <f>B408*(1+(Settings!$E$7/100))</f>
        <v>56.254385108647924</v>
      </c>
      <c r="C409">
        <f>C408*(1-(Settings!$E$8/100))+(Settings!$B$9*G408)</f>
        <v>673.78798555710978</v>
      </c>
      <c r="D409">
        <f>D408*(1-(Settings!$E$9/100))+(Settings!$B$10*G408)</f>
        <v>74.865580272236244</v>
      </c>
      <c r="E409">
        <f>(C409^Settings!$B$8)*(D409^(1-Settings!$B$8))</f>
        <v>224.59636800089658</v>
      </c>
      <c r="F409">
        <f>(B409^Settings!$B$7)*(E409^(1-Settings!$B$7))</f>
        <v>112.40342779259913</v>
      </c>
      <c r="G409">
        <f>(Settings!$E$10/100)*F409</f>
        <v>22.480685558519827</v>
      </c>
      <c r="H409">
        <f t="shared" si="27"/>
        <v>1.5985019134136014</v>
      </c>
      <c r="I409">
        <f t="shared" si="28"/>
        <v>0.95493509181921576</v>
      </c>
      <c r="J409">
        <f>(B409*I409)/((1+(Settings!$E$11/100))^(A409-1))</f>
        <v>1.7662845553573892E-2</v>
      </c>
      <c r="K409">
        <f t="shared" si="29"/>
        <v>83.921029305652809</v>
      </c>
    </row>
    <row r="410" spans="1:11" x14ac:dyDescent="0.35">
      <c r="A410">
        <f t="shared" si="26"/>
        <v>407</v>
      </c>
      <c r="B410">
        <f>B409*(1+(Settings!$E$7/100))</f>
        <v>56.816928959734405</v>
      </c>
      <c r="C410">
        <f>C409*(1-(Settings!$E$8/100))+(Settings!$B$9*G409)</f>
        <v>680.54484284863543</v>
      </c>
      <c r="D410">
        <f>D409*(1-(Settings!$E$9/100))+(Settings!$B$10*G409)</f>
        <v>75.616337222643509</v>
      </c>
      <c r="E410">
        <f>(C410^Settings!$B$8)*(D410^(1-Settings!$B$8))</f>
        <v>226.84864630844359</v>
      </c>
      <c r="F410">
        <f>(B410^Settings!$B$7)*(E410^(1-Settings!$B$7))</f>
        <v>113.52904219590138</v>
      </c>
      <c r="G410">
        <f>(Settings!$E$10/100)*F410</f>
        <v>22.705808439180277</v>
      </c>
      <c r="H410">
        <f t="shared" si="27"/>
        <v>1.5985241620694888</v>
      </c>
      <c r="I410">
        <f t="shared" si="28"/>
        <v>0.95494365389127944</v>
      </c>
      <c r="J410">
        <f>(B410*I410)/((1+(Settings!$E$11/100))^(A410-1))</f>
        <v>1.7489837215833973E-2</v>
      </c>
      <c r="K410">
        <f t="shared" si="29"/>
        <v>83.938519142868643</v>
      </c>
    </row>
    <row r="411" spans="1:11" x14ac:dyDescent="0.35">
      <c r="A411">
        <f t="shared" si="26"/>
        <v>408</v>
      </c>
      <c r="B411">
        <f>B410*(1+(Settings!$E$7/100))</f>
        <v>57.385098249331747</v>
      </c>
      <c r="C411">
        <f>C410*(1-(Settings!$E$8/100))+(Settings!$B$9*G410)</f>
        <v>687.36917358692494</v>
      </c>
      <c r="D411">
        <f>D410*(1-(Settings!$E$9/100))+(Settings!$B$10*G410)</f>
        <v>76.374591322108657</v>
      </c>
      <c r="E411">
        <f>(C411^Settings!$B$8)*(D411^(1-Settings!$B$8))</f>
        <v>229.12341591403737</v>
      </c>
      <c r="F411">
        <f>(B411^Settings!$B$7)*(E411^(1-Settings!$B$7))</f>
        <v>114.66590484293724</v>
      </c>
      <c r="G411">
        <f>(Settings!$E$10/100)*F411</f>
        <v>22.93318096858745</v>
      </c>
      <c r="H411">
        <f t="shared" si="27"/>
        <v>1.5985460803043587</v>
      </c>
      <c r="I411">
        <f t="shared" si="28"/>
        <v>0.95495208873393023</v>
      </c>
      <c r="J411">
        <f>(B411*I411)/((1+(Settings!$E$11/100))^(A411-1))</f>
        <v>1.7318521193501142E-2</v>
      </c>
      <c r="K411">
        <f t="shared" si="29"/>
        <v>83.955837664062145</v>
      </c>
    </row>
    <row r="412" spans="1:11" x14ac:dyDescent="0.35">
      <c r="A412">
        <f t="shared" si="26"/>
        <v>409</v>
      </c>
      <c r="B412">
        <f>B411*(1+(Settings!$E$7/100))</f>
        <v>57.958949231825066</v>
      </c>
      <c r="C412">
        <f>C411*(1-(Settings!$E$8/100))+(Settings!$B$9*G411)</f>
        <v>694.26165298691512</v>
      </c>
      <c r="D412">
        <f>D411*(1-(Settings!$E$9/100))+(Settings!$B$10*G411)</f>
        <v>77.140417592525225</v>
      </c>
      <c r="E412">
        <f>(C412^Settings!$B$8)*(D412^(1-Settings!$B$8))</f>
        <v>231.420901886341</v>
      </c>
      <c r="F412">
        <f>(B412^Settings!$B$7)*(E412^(1-Settings!$B$7))</f>
        <v>115.81412825563903</v>
      </c>
      <c r="G412">
        <f>(Settings!$E$10/100)*F412</f>
        <v>23.162825651127807</v>
      </c>
      <c r="H412">
        <f t="shared" si="27"/>
        <v>1.5985676730253195</v>
      </c>
      <c r="I412">
        <f t="shared" si="28"/>
        <v>0.95496039823877699</v>
      </c>
      <c r="J412">
        <f>(B412*I412)/((1+(Settings!$E$11/100))^(A412-1))</f>
        <v>1.7148880989531833E-2</v>
      </c>
      <c r="K412">
        <f t="shared" si="29"/>
        <v>83.972986545051683</v>
      </c>
    </row>
    <row r="413" spans="1:11" x14ac:dyDescent="0.35">
      <c r="A413">
        <f t="shared" si="26"/>
        <v>410</v>
      </c>
      <c r="B413">
        <f>B412*(1+(Settings!$E$7/100))</f>
        <v>58.538538724143315</v>
      </c>
      <c r="C413">
        <f>C412*(1-(Settings!$E$8/100))+(Settings!$B$9*G412)</f>
        <v>701.22296301319182</v>
      </c>
      <c r="D413">
        <f>D412*(1-(Settings!$E$9/100))+(Settings!$B$10*G412)</f>
        <v>77.9138918057875</v>
      </c>
      <c r="E413">
        <f>(C413^Settings!$B$8)*(D413^(1-Settings!$B$8))</f>
        <v>233.74133154396026</v>
      </c>
      <c r="F413">
        <f>(B413^Settings!$B$7)*(E413^(1-Settings!$B$7))</f>
        <v>116.97382608096112</v>
      </c>
      <c r="G413">
        <f>(Settings!$E$10/100)*F413</f>
        <v>23.394765216192226</v>
      </c>
      <c r="H413">
        <f t="shared" si="27"/>
        <v>1.5985889450666053</v>
      </c>
      <c r="I413">
        <f t="shared" si="28"/>
        <v>0.95496858426927367</v>
      </c>
      <c r="J413">
        <f>(B413*I413)/((1+(Settings!$E$11/100))^(A413-1))</f>
        <v>1.6980900266305395E-2</v>
      </c>
      <c r="K413">
        <f t="shared" si="29"/>
        <v>83.989967445317987</v>
      </c>
    </row>
    <row r="414" spans="1:11" x14ac:dyDescent="0.35">
      <c r="A414">
        <f t="shared" si="26"/>
        <v>411</v>
      </c>
      <c r="B414">
        <f>B413*(1+(Settings!$E$7/100))</f>
        <v>59.123924111384746</v>
      </c>
      <c r="C414">
        <f>C413*(1-(Settings!$E$8/100))+(Settings!$B$9*G413)</f>
        <v>708.25379244750104</v>
      </c>
      <c r="D414">
        <f>D413*(1-(Settings!$E$9/100))+(Settings!$B$10*G413)</f>
        <v>78.695090491290969</v>
      </c>
      <c r="E414">
        <f>(C414^Settings!$B$8)*(D414^(1-Settings!$B$8))</f>
        <v>236.08493447794612</v>
      </c>
      <c r="F414">
        <f>(B414^Settings!$B$7)*(E414^(1-Settings!$B$7))</f>
        <v>118.14511310213101</v>
      </c>
      <c r="G414">
        <f>(Settings!$E$10/100)*F414</f>
        <v>23.629022620426202</v>
      </c>
      <c r="H414">
        <f t="shared" si="27"/>
        <v>1.5986099011906594</v>
      </c>
      <c r="I414">
        <f t="shared" si="28"/>
        <v>0.95497664866114096</v>
      </c>
      <c r="J414">
        <f>(B414*I414)/((1+(Settings!$E$11/100))^(A414-1))</f>
        <v>1.6814562844117871E-2</v>
      </c>
      <c r="K414">
        <f t="shared" si="29"/>
        <v>84.006782008162105</v>
      </c>
    </row>
    <row r="415" spans="1:11" x14ac:dyDescent="0.35">
      <c r="A415">
        <f t="shared" si="26"/>
        <v>412</v>
      </c>
      <c r="B415">
        <f>B414*(1+(Settings!$E$7/100))</f>
        <v>59.715163352498593</v>
      </c>
      <c r="C415">
        <f>C414*(1-(Settings!$E$8/100))+(Settings!$B$9*G414)</f>
        <v>715.35483695693461</v>
      </c>
      <c r="D415">
        <f>D414*(1-(Settings!$E$9/100))+(Settings!$B$10*G414)</f>
        <v>79.484090943507766</v>
      </c>
      <c r="E415">
        <f>(C415^Settings!$B$8)*(D415^(1-Settings!$B$8))</f>
        <v>238.45194257452204</v>
      </c>
      <c r="F415">
        <f>(B415^Settings!$B$7)*(E415^(1-Settings!$B$7))</f>
        <v>119.32810525001308</v>
      </c>
      <c r="G415">
        <f>(Settings!$E$10/100)*F415</f>
        <v>23.865621050002616</v>
      </c>
      <c r="H415">
        <f t="shared" si="27"/>
        <v>1.5986305460891976</v>
      </c>
      <c r="I415">
        <f t="shared" si="28"/>
        <v>0.95498459322277818</v>
      </c>
      <c r="J415">
        <f>(B415*I415)/((1+(Settings!$E$11/100))^(A415-1))</f>
        <v>1.6649852699689174E-2</v>
      </c>
      <c r="K415">
        <f t="shared" si="29"/>
        <v>84.023431860861791</v>
      </c>
    </row>
    <row r="416" spans="1:11" x14ac:dyDescent="0.35">
      <c r="A416">
        <f t="shared" si="26"/>
        <v>413</v>
      </c>
      <c r="B416">
        <f>B415*(1+(Settings!$E$7/100))</f>
        <v>60.31231498602358</v>
      </c>
      <c r="C416">
        <f>C415*(1-(Settings!$E$8/100))+(Settings!$B$9*G415)</f>
        <v>722.52679916279828</v>
      </c>
      <c r="D416">
        <f>D415*(1-(Settings!$E$9/100))+(Settings!$B$10*G415)</f>
        <v>80.280971229637871</v>
      </c>
      <c r="E416">
        <f>(C416^Settings!$B$8)*(D416^(1-Settings!$B$8))</f>
        <v>240.84259003803902</v>
      </c>
      <c r="F416">
        <f>(B416^Settings!$B$7)*(E416^(1-Settings!$B$7))</f>
        <v>120.52291961458597</v>
      </c>
      <c r="G416">
        <f>(Settings!$E$10/100)*F416</f>
        <v>24.104583922917197</v>
      </c>
      <c r="H416">
        <f t="shared" si="27"/>
        <v>1.5986508843842619</v>
      </c>
      <c r="I416">
        <f t="shared" si="28"/>
        <v>0.95499241973567206</v>
      </c>
      <c r="J416">
        <f>(B416*I416)/((1+(Settings!$E$11/100))^(A416-1))</f>
        <v>1.6486753964683517E-2</v>
      </c>
      <c r="K416">
        <f t="shared" si="29"/>
        <v>84.039918614826476</v>
      </c>
    </row>
    <row r="417" spans="1:11" x14ac:dyDescent="0.35">
      <c r="A417">
        <f t="shared" si="26"/>
        <v>414</v>
      </c>
      <c r="B417">
        <f>B416*(1+(Settings!$E$7/100))</f>
        <v>60.915438135883818</v>
      </c>
      <c r="C417">
        <f>C416*(1-(Settings!$E$8/100))+(Settings!$B$9*G416)</f>
        <v>729.77038871016771</v>
      </c>
      <c r="D417">
        <f>D416*(1-(Settings!$E$9/100))+(Settings!$B$10*G416)</f>
        <v>81.085810197336826</v>
      </c>
      <c r="E417">
        <f>(C417^Settings!$B$8)*(D417^(1-Settings!$B$8))</f>
        <v>243.25711341415976</v>
      </c>
      <c r="F417">
        <f>(B417^Settings!$B$7)*(E417^(1-Settings!$B$7))</f>
        <v>121.72967445653472</v>
      </c>
      <c r="G417">
        <f>(Settings!$E$10/100)*F417</f>
        <v>24.345934891306946</v>
      </c>
      <c r="H417">
        <f t="shared" si="27"/>
        <v>1.5986709206292546</v>
      </c>
      <c r="I417">
        <f t="shared" si="28"/>
        <v>0.95500012995479822</v>
      </c>
      <c r="J417">
        <f>(B417*I417)/((1+(Settings!$E$11/100))^(A417-1))</f>
        <v>1.6325250924243064E-2</v>
      </c>
      <c r="K417">
        <f t="shared" si="29"/>
        <v>84.056243865750716</v>
      </c>
    </row>
    <row r="418" spans="1:11" x14ac:dyDescent="0.35">
      <c r="A418">
        <f t="shared" si="26"/>
        <v>415</v>
      </c>
      <c r="B418">
        <f>B417*(1+(Settings!$E$7/100))</f>
        <v>61.52459251724266</v>
      </c>
      <c r="C418">
        <f>C417*(1-(Settings!$E$8/100))+(Settings!$B$9*G417)</f>
        <v>737.08632233814058</v>
      </c>
      <c r="D418">
        <f>D417*(1-(Settings!$E$9/100))+(Settings!$B$10*G417)</f>
        <v>81.898687482520785</v>
      </c>
      <c r="E418">
        <f>(C418^Settings!$B$8)*(D418^(1-Settings!$B$8))</f>
        <v>245.69575161327467</v>
      </c>
      <c r="F418">
        <f>(B418^Settings!$B$7)*(E418^(1-Settings!$B$7))</f>
        <v>122.94848921895864</v>
      </c>
      <c r="G418">
        <f>(Settings!$E$10/100)*F418</f>
        <v>24.589697843791729</v>
      </c>
      <c r="H418">
        <f t="shared" si="27"/>
        <v>1.5986906593099537</v>
      </c>
      <c r="I418">
        <f t="shared" si="28"/>
        <v>0.95500772560901437</v>
      </c>
      <c r="J418">
        <f>(B418*I418)/((1+(Settings!$E$11/100))^(A418-1))</f>
        <v>1.6165328015534577E-2</v>
      </c>
      <c r="K418">
        <f t="shared" si="29"/>
        <v>84.072409193766248</v>
      </c>
    </row>
    <row r="419" spans="1:11" x14ac:dyDescent="0.35">
      <c r="A419">
        <f t="shared" si="26"/>
        <v>416</v>
      </c>
      <c r="B419">
        <f>B418*(1+(Settings!$E$7/100))</f>
        <v>62.139838442415083</v>
      </c>
      <c r="C419">
        <f>C418*(1-(Settings!$E$8/100))+(Settings!$B$9*G418)</f>
        <v>744.47532395079031</v>
      </c>
      <c r="D419">
        <f>D418*(1-(Settings!$E$9/100))+(Settings!$B$10*G418)</f>
        <v>82.71968351724955</v>
      </c>
      <c r="E419">
        <f>(C419^Settings!$B$8)*(D419^(1-Settings!$B$8))</f>
        <v>248.15874593415242</v>
      </c>
      <c r="F419">
        <f>(B419^Settings!$B$7)*(E419^(1-Settings!$B$7))</f>
        <v>124.17948453919658</v>
      </c>
      <c r="G419">
        <f>(Settings!$E$10/100)*F419</f>
        <v>24.835896907839317</v>
      </c>
      <c r="H419">
        <f t="shared" si="27"/>
        <v>1.5987101048455228</v>
      </c>
      <c r="I419">
        <f t="shared" si="28"/>
        <v>0.95501520840145315</v>
      </c>
      <c r="J419">
        <f>(B419*I419)/((1+(Settings!$E$11/100))^(A419-1))</f>
        <v>1.6006969826309156E-2</v>
      </c>
      <c r="K419">
        <f t="shared" si="29"/>
        <v>84.088416163592555</v>
      </c>
    </row>
    <row r="420" spans="1:11" x14ac:dyDescent="0.35">
      <c r="A420">
        <f t="shared" si="26"/>
        <v>417</v>
      </c>
      <c r="B420">
        <f>B419*(1+(Settings!$E$7/100))</f>
        <v>62.761236826839237</v>
      </c>
      <c r="C420">
        <f>C419*(1-(Settings!$E$8/100))+(Settings!$B$9*G419)</f>
        <v>751.93812468882982</v>
      </c>
      <c r="D420">
        <f>D419*(1-(Settings!$E$9/100))+(Settings!$B$10*G419)</f>
        <v>83.548879537688492</v>
      </c>
      <c r="E420">
        <f>(C420^Settings!$B$8)*(D420^(1-Settings!$B$8))</f>
        <v>250.64634008782659</v>
      </c>
      <c r="F420">
        <f>(B420^Settings!$B$7)*(E420^(1-Settings!$B$7))</f>
        <v>125.42278226077021</v>
      </c>
      <c r="G420">
        <f>(Settings!$E$10/100)*F420</f>
        <v>25.084556452154043</v>
      </c>
      <c r="H420">
        <f t="shared" si="27"/>
        <v>1.5987292615894957</v>
      </c>
      <c r="I420">
        <f t="shared" si="28"/>
        <v>0.95502258000990181</v>
      </c>
      <c r="J420">
        <f>(B420*I420)/((1+(Settings!$E$11/100))^(A420-1))</f>
        <v>1.5850161093474771E-2</v>
      </c>
      <c r="K420">
        <f t="shared" si="29"/>
        <v>84.104266324686023</v>
      </c>
    </row>
    <row r="421" spans="1:11" x14ac:dyDescent="0.35">
      <c r="A421">
        <f t="shared" si="26"/>
        <v>418</v>
      </c>
      <c r="B421">
        <f>B420*(1+(Settings!$E$7/100))</f>
        <v>63.388849195107632</v>
      </c>
      <c r="C421">
        <f>C420*(1-(Settings!$E$8/100))+(Settings!$B$9*G420)</f>
        <v>759.47546300199178</v>
      </c>
      <c r="D421">
        <f>D420*(1-(Settings!$E$9/100))+(Settings!$B$10*G420)</f>
        <v>84.386357592150134</v>
      </c>
      <c r="E421">
        <f>(C421^Settings!$B$8)*(D421^(1-Settings!$B$8))</f>
        <v>253.15878022172146</v>
      </c>
      <c r="F421">
        <f>(B421^Settings!$B$7)*(E421^(1-Settings!$B$7))</f>
        <v>126.67850544544682</v>
      </c>
      <c r="G421">
        <f>(Settings!$E$10/100)*F421</f>
        <v>25.335701089089365</v>
      </c>
      <c r="H421">
        <f t="shared" si="27"/>
        <v>1.5987481338307545</v>
      </c>
      <c r="I421">
        <f t="shared" si="28"/>
        <v>0.955029842087184</v>
      </c>
      <c r="J421">
        <f>(B421*I421)/((1+(Settings!$E$11/100))^(A421-1))</f>
        <v>1.56948867016817E-2</v>
      </c>
      <c r="K421">
        <f t="shared" si="29"/>
        <v>84.119961211387704</v>
      </c>
    </row>
    <row r="422" spans="1:11" x14ac:dyDescent="0.35">
      <c r="A422">
        <f t="shared" si="26"/>
        <v>419</v>
      </c>
      <c r="B422">
        <f>B421*(1+(Settings!$E$7/100))</f>
        <v>64.022737687058708</v>
      </c>
      <c r="C422">
        <f>C421*(1-(Settings!$E$8/100))+(Settings!$B$9*G421)</f>
        <v>767.08808472213241</v>
      </c>
      <c r="D422">
        <f>D421*(1-(Settings!$E$9/100))+(Settings!$B$10*G421)</f>
        <v>85.23220054921606</v>
      </c>
      <c r="E422">
        <f>(C422^Settings!$B$8)*(D422^(1-Settings!$B$8))</f>
        <v>255.69631494401875</v>
      </c>
      <c r="F422">
        <f>(B422^Settings!$B$7)*(E422^(1-Settings!$B$7))</f>
        <v>127.94677838542268</v>
      </c>
      <c r="G422">
        <f>(Settings!$E$10/100)*F422</f>
        <v>25.589355677084537</v>
      </c>
      <c r="H422">
        <f t="shared" si="27"/>
        <v>1.5987667257944866</v>
      </c>
      <c r="I422">
        <f t="shared" si="28"/>
        <v>0.9550369962615286</v>
      </c>
      <c r="J422">
        <f>(B422*I422)/((1+(Settings!$E$11/100))^(A422-1))</f>
        <v>1.5541131681920508E-2</v>
      </c>
      <c r="K422">
        <f t="shared" si="29"/>
        <v>84.135502343069618</v>
      </c>
    </row>
    <row r="423" spans="1:11" x14ac:dyDescent="0.35">
      <c r="A423">
        <f t="shared" si="26"/>
        <v>420</v>
      </c>
      <c r="B423">
        <f>B422*(1+(Settings!$E$7/100))</f>
        <v>64.662965063929292</v>
      </c>
      <c r="C423">
        <f>C422*(1-(Settings!$E$8/100))+(Settings!$B$9*G422)</f>
        <v>774.77674313706586</v>
      </c>
      <c r="D423">
        <f>D422*(1-(Settings!$E$9/100))+(Settings!$B$10*G422)</f>
        <v>86.086492105940195</v>
      </c>
      <c r="E423">
        <f>(C423^Settings!$B$8)*(D423^(1-Settings!$B$8))</f>
        <v>258.25919534826841</v>
      </c>
      <c r="F423">
        <f>(B423^Settings!$B$7)*(E423^(1-Settings!$B$7))</f>
        <v>129.22772661562831</v>
      </c>
      <c r="G423">
        <f>(Settings!$E$10/100)*F423</f>
        <v>25.845545323125663</v>
      </c>
      <c r="H423">
        <f t="shared" si="27"/>
        <v>1.5987850416431331</v>
      </c>
      <c r="I423">
        <f t="shared" si="28"/>
        <v>0.95504404413693833</v>
      </c>
      <c r="J423">
        <f>(B423*I423)/((1+(Settings!$E$11/100))^(A423-1))</f>
        <v>1.5388881210132802E-2</v>
      </c>
      <c r="K423">
        <f t="shared" si="29"/>
        <v>84.150891224279746</v>
      </c>
    </row>
    <row r="424" spans="1:11" x14ac:dyDescent="0.35">
      <c r="A424">
        <f t="shared" si="26"/>
        <v>421</v>
      </c>
      <c r="B424">
        <f>B423*(1+(Settings!$E$7/100))</f>
        <v>65.30959471456859</v>
      </c>
      <c r="C424">
        <f>C423*(1-(Settings!$E$8/100))+(Settings!$B$9*G423)</f>
        <v>782.54219906513765</v>
      </c>
      <c r="D424">
        <f>D423*(1-(Settings!$E$9/100))+(Settings!$B$10*G423)</f>
        <v>86.949316796133957</v>
      </c>
      <c r="E424">
        <f>(C424^Settings!$B$8)*(D424^(1-Settings!$B$8))</f>
        <v>260.8476750382452</v>
      </c>
      <c r="F424">
        <f>(B424^Settings!$B$7)*(E424^(1-Settings!$B$7))</f>
        <v>130.52147692615682</v>
      </c>
      <c r="G424">
        <f>(Settings!$E$10/100)*F424</f>
        <v>26.104295385231367</v>
      </c>
      <c r="H424">
        <f t="shared" si="27"/>
        <v>1.5988030854773188</v>
      </c>
      <c r="I424">
        <f t="shared" si="28"/>
        <v>0.95505098729355054</v>
      </c>
      <c r="J424">
        <f>(B424*I424)/((1+(Settings!$E$11/100))^(A424-1))</f>
        <v>1.5238120605834359E-2</v>
      </c>
      <c r="K424">
        <f t="shared" si="29"/>
        <v>84.166129344885576</v>
      </c>
    </row>
    <row r="425" spans="1:11" x14ac:dyDescent="0.35">
      <c r="A425">
        <f t="shared" si="26"/>
        <v>422</v>
      </c>
      <c r="B425">
        <f>B424*(1+(Settings!$E$7/100))</f>
        <v>65.962690661714277</v>
      </c>
      <c r="C425">
        <f>C424*(1-(Settings!$E$8/100))+(Settings!$B$9*G424)</f>
        <v>790.38522093054314</v>
      </c>
      <c r="D425">
        <f>D424*(1-(Settings!$E$9/100))+(Settings!$B$10*G424)</f>
        <v>87.820759998734417</v>
      </c>
      <c r="E425">
        <f>(C425^Settings!$B$8)*(D425^(1-Settings!$B$8))</f>
        <v>263.46201015305394</v>
      </c>
      <c r="F425">
        <f>(B425^Settings!$B$7)*(E425^(1-Settings!$B$7))</f>
        <v>131.82815737481627</v>
      </c>
      <c r="G425">
        <f>(Settings!$E$10/100)*F425</f>
        <v>26.365631474963255</v>
      </c>
      <c r="H425">
        <f t="shared" si="27"/>
        <v>1.5988208613367714</v>
      </c>
      <c r="I425">
        <f t="shared" si="28"/>
        <v>0.95505782728799216</v>
      </c>
      <c r="J425">
        <f>(B425*I425)/((1+(Settings!$E$11/100))^(A425-1))</f>
        <v>1.5088835330750722E-2</v>
      </c>
      <c r="K425">
        <f t="shared" si="29"/>
        <v>84.18121818021632</v>
      </c>
    </row>
    <row r="426" spans="1:11" x14ac:dyDescent="0.35">
      <c r="A426">
        <f t="shared" si="26"/>
        <v>423</v>
      </c>
      <c r="B426">
        <f>B425*(1+(Settings!$E$7/100))</f>
        <v>66.622317568331425</v>
      </c>
      <c r="C426">
        <f>C425*(1-(Settings!$E$8/100))+(Settings!$B$9*G425)</f>
        <v>798.30658483939919</v>
      </c>
      <c r="D426">
        <f>D425*(1-(Settings!$E$9/100))+(Settings!$B$10*G425)</f>
        <v>88.700907946256052</v>
      </c>
      <c r="E426">
        <f>(C426^Settings!$B$8)*(D426^(1-Settings!$B$8))</f>
        <v>266.10245939248591</v>
      </c>
      <c r="F426">
        <f>(B426^Settings!$B$7)*(E426^(1-Settings!$B$7))</f>
        <v>133.14789729980797</v>
      </c>
      <c r="G426">
        <f>(Settings!$E$10/100)*F426</f>
        <v>26.629579459961594</v>
      </c>
      <c r="H426">
        <f t="shared" si="27"/>
        <v>1.5988383732012246</v>
      </c>
      <c r="I426">
        <f t="shared" si="28"/>
        <v>0.95506456565373044</v>
      </c>
      <c r="J426">
        <f>(B426*I426)/((1+(Settings!$E$11/100))^(A426-1))</f>
        <v>1.4941010987465114E-2</v>
      </c>
      <c r="K426">
        <f t="shared" si="29"/>
        <v>84.19615919120379</v>
      </c>
    </row>
    <row r="427" spans="1:11" x14ac:dyDescent="0.35">
      <c r="A427">
        <f t="shared" si="26"/>
        <v>424</v>
      </c>
      <c r="B427">
        <f>B426*(1+(Settings!$E$7/100))</f>
        <v>67.288540744014739</v>
      </c>
      <c r="C427">
        <f>C426*(1-(Settings!$E$8/100))+(Settings!$B$9*G426)</f>
        <v>806.30707465657656</v>
      </c>
      <c r="D427">
        <f>D426*(1-(Settings!$E$9/100))+(Settings!$B$10*G426)</f>
        <v>89.58984773332709</v>
      </c>
      <c r="E427">
        <f>(C427^Settings!$B$8)*(D427^(1-Settings!$B$8))</f>
        <v>268.76928404262844</v>
      </c>
      <c r="F427">
        <f>(B427^Settings!$B$7)*(E427^(1-Settings!$B$7))</f>
        <v>134.48082733253122</v>
      </c>
      <c r="G427">
        <f>(Settings!$E$10/100)*F427</f>
        <v>26.896165466506247</v>
      </c>
      <c r="H427">
        <f t="shared" si="27"/>
        <v>1.5988556249913108</v>
      </c>
      <c r="I427">
        <f t="shared" si="28"/>
        <v>0.95507120390141964</v>
      </c>
      <c r="J427">
        <f>(B427*I427)/((1+(Settings!$E$11/100))^(A427-1))</f>
        <v>1.4794633318078593E-2</v>
      </c>
      <c r="K427">
        <f t="shared" si="29"/>
        <v>84.210953824521866</v>
      </c>
    </row>
    <row r="428" spans="1:11" x14ac:dyDescent="0.35">
      <c r="A428">
        <f t="shared" si="26"/>
        <v>425</v>
      </c>
      <c r="B428">
        <f>B427*(1+(Settings!$E$7/100))</f>
        <v>67.961426151454887</v>
      </c>
      <c r="C428">
        <f>C427*(1-(Settings!$E$8/100))+(Settings!$B$9*G427)</f>
        <v>814.38748208330071</v>
      </c>
      <c r="D428">
        <f>D427*(1-(Settings!$E$9/100))+(Settings!$B$10*G427)</f>
        <v>90.487667325311179</v>
      </c>
      <c r="E428">
        <f>(C428^Settings!$B$8)*(D428^(1-Settings!$B$8))</f>
        <v>271.46274800173143</v>
      </c>
      <c r="F428">
        <f>(B428^Settings!$B$7)*(E428^(1-Settings!$B$7))</f>
        <v>135.82707941051623</v>
      </c>
      <c r="G428">
        <f>(Settings!$E$10/100)*F428</f>
        <v>27.165415882103247</v>
      </c>
      <c r="H428">
        <f t="shared" si="27"/>
        <v>1.5988726205694377</v>
      </c>
      <c r="I428">
        <f t="shared" si="28"/>
        <v>0.95507774351923891</v>
      </c>
      <c r="J428">
        <f>(B428*I428)/((1+(Settings!$E$11/100))^(A428-1))</f>
        <v>1.4649688202882233E-2</v>
      </c>
      <c r="K428">
        <f t="shared" si="29"/>
        <v>84.225603512724746</v>
      </c>
    </row>
    <row r="429" spans="1:11" x14ac:dyDescent="0.35">
      <c r="A429">
        <f t="shared" si="26"/>
        <v>426</v>
      </c>
      <c r="B429">
        <f>B428*(1+(Settings!$E$7/100))</f>
        <v>68.641040412969431</v>
      </c>
      <c r="C429">
        <f>C428*(1-(Settings!$E$8/100))+(Settings!$B$9*G428)</f>
        <v>822.54860673552764</v>
      </c>
      <c r="D429">
        <f>D428*(1-(Settings!$E$9/100))+(Settings!$B$10*G428)</f>
        <v>91.394455567015271</v>
      </c>
      <c r="E429">
        <f>(C429^Settings!$B$8)*(D429^(1-Settings!$B$8))</f>
        <v>274.18311780633121</v>
      </c>
      <c r="F429">
        <f>(B429^Settings!$B$7)*(E429^(1-Settings!$B$7))</f>
        <v>137.18678679048628</v>
      </c>
      <c r="G429">
        <f>(Settings!$E$10/100)*F429</f>
        <v>27.437357358097259</v>
      </c>
      <c r="H429">
        <f t="shared" si="27"/>
        <v>1.5988893637406512</v>
      </c>
      <c r="I429">
        <f t="shared" si="28"/>
        <v>0.95508418597322742</v>
      </c>
      <c r="J429">
        <f>(B429*I429)/((1+(Settings!$E$11/100))^(A429-1))</f>
        <v>1.4506161659041472E-2</v>
      </c>
      <c r="K429">
        <f t="shared" si="29"/>
        <v>84.240109674383788</v>
      </c>
    </row>
    <row r="430" spans="1:11" x14ac:dyDescent="0.35">
      <c r="A430">
        <f t="shared" si="26"/>
        <v>427</v>
      </c>
      <c r="B430">
        <f>B429*(1+(Settings!$E$7/100))</f>
        <v>69.32745081709912</v>
      </c>
      <c r="C430">
        <f>C429*(1-(Settings!$E$8/100))+(Settings!$B$9*G429)</f>
        <v>830.7912562231046</v>
      </c>
      <c r="D430">
        <f>D429*(1-(Settings!$E$9/100))+(Settings!$B$10*G429)</f>
        <v>92.310302191484681</v>
      </c>
      <c r="E430">
        <f>(C430^Settings!$B$8)*(D430^(1-Settings!$B$8))</f>
        <v>276.93066265763707</v>
      </c>
      <c r="F430">
        <f>(B430^Settings!$B$7)*(E430^(1-Settings!$B$7))</f>
        <v>138.56008406155073</v>
      </c>
      <c r="G430">
        <f>(Settings!$E$10/100)*F430</f>
        <v>27.712016812310146</v>
      </c>
      <c r="H430">
        <f t="shared" si="27"/>
        <v>1.5989058582534914</v>
      </c>
      <c r="I430">
        <f t="shared" si="28"/>
        <v>0.95509053270761612</v>
      </c>
      <c r="J430">
        <f>(B430*I430)/((1+(Settings!$E$11/100))^(A430-1))</f>
        <v>1.4364039839292339E-2</v>
      </c>
      <c r="K430">
        <f t="shared" si="29"/>
        <v>84.254473714223082</v>
      </c>
    </row>
    <row r="431" spans="1:11" x14ac:dyDescent="0.35">
      <c r="A431">
        <f t="shared" si="26"/>
        <v>428</v>
      </c>
      <c r="B431">
        <f>B430*(1+(Settings!$E$7/100))</f>
        <v>70.020725325270107</v>
      </c>
      <c r="C431">
        <f>C430*(1-(Settings!$E$8/100))+(Settings!$B$9*G430)</f>
        <v>839.11624622972158</v>
      </c>
      <c r="D431">
        <f>D430*(1-(Settings!$E$9/100))+(Settings!$B$10*G430)</f>
        <v>93.235297828886004</v>
      </c>
      <c r="E431">
        <f>(C431^Settings!$B$8)*(D431^(1-Settings!$B$8))</f>
        <v>279.70565444818044</v>
      </c>
      <c r="F431">
        <f>(B431^Settings!$B$7)*(E431^(1-Settings!$B$7))</f>
        <v>139.94710715852958</v>
      </c>
      <c r="G431">
        <f>(Settings!$E$10/100)*F431</f>
        <v>27.989421431705917</v>
      </c>
      <c r="H431">
        <f t="shared" si="27"/>
        <v>1.5989221078008273</v>
      </c>
      <c r="I431">
        <f t="shared" si="28"/>
        <v>0.9550967851451504</v>
      </c>
      <c r="J431">
        <f>(B431*I431)/((1+(Settings!$E$11/100))^(A431-1))</f>
        <v>1.4223309030649485E-2</v>
      </c>
      <c r="K431">
        <f t="shared" si="29"/>
        <v>84.268697023253736</v>
      </c>
    </row>
    <row r="432" spans="1:11" x14ac:dyDescent="0.35">
      <c r="A432">
        <f t="shared" si="26"/>
        <v>429</v>
      </c>
      <c r="B432">
        <f>B431*(1+(Settings!$E$7/100))</f>
        <v>70.720932578522806</v>
      </c>
      <c r="C432">
        <f>C431*(1-(Settings!$E$8/100))+(Settings!$B$9*G431)</f>
        <v>847.52440059366245</v>
      </c>
      <c r="D432">
        <f>D431*(1-(Settings!$E$9/100))+(Settings!$B$10*G431)</f>
        <v>94.169534015478874</v>
      </c>
      <c r="E432">
        <f>(C432^Settings!$B$8)*(D432^(1-Settings!$B$8))</f>
        <v>282.50836778873156</v>
      </c>
      <c r="F432">
        <f>(B432^Settings!$B$7)*(E432^(1-Settings!$B$7))</f>
        <v>141.34799337541162</v>
      </c>
      <c r="G432">
        <f>(Settings!$E$10/100)*F432</f>
        <v>28.269598675082324</v>
      </c>
      <c r="H432">
        <f t="shared" si="27"/>
        <v>1.5989381160206873</v>
      </c>
      <c r="I432">
        <f t="shared" si="28"/>
        <v>0.9551029446874123</v>
      </c>
      <c r="J432">
        <f>(B432*I432)/((1+(Settings!$E$11/100))^(A432-1))</f>
        <v>1.4083955653126052E-2</v>
      </c>
      <c r="K432">
        <f t="shared" si="29"/>
        <v>84.282780978906857</v>
      </c>
    </row>
    <row r="433" spans="1:11" x14ac:dyDescent="0.35">
      <c r="A433">
        <f t="shared" si="26"/>
        <v>430</v>
      </c>
      <c r="B433">
        <f>B432*(1+(Settings!$E$7/100))</f>
        <v>71.428141904308035</v>
      </c>
      <c r="C433">
        <f>C432*(1-(Settings!$E$8/100))+(Settings!$B$9*G432)</f>
        <v>856.01655138936326</v>
      </c>
      <c r="D433">
        <f>D432*(1-(Settings!$E$9/100))+(Settings!$B$10*G432)</f>
        <v>95.113103202677536</v>
      </c>
      <c r="E433">
        <f>(C433^Settings!$B$8)*(D433^(1-Settings!$B$8))</f>
        <v>285.33908003548453</v>
      </c>
      <c r="F433">
        <f>(B433^Settings!$B$7)*(E433^(1-Settings!$B$7))</f>
        <v>142.76288137894704</v>
      </c>
      <c r="G433">
        <f>(Settings!$E$10/100)*F433</f>
        <v>28.552576275789409</v>
      </c>
      <c r="H433">
        <f t="shared" si="27"/>
        <v>1.5989538864970712</v>
      </c>
      <c r="I433">
        <f t="shared" si="28"/>
        <v>0.95510901271513438</v>
      </c>
      <c r="J433">
        <f>(B433*I433)/((1+(Settings!$E$11/100))^(A433-1))</f>
        <v>1.3945966258465135E-2</v>
      </c>
      <c r="K433">
        <f t="shared" si="29"/>
        <v>84.296726945165318</v>
      </c>
    </row>
    <row r="434" spans="1:11" x14ac:dyDescent="0.35">
      <c r="A434">
        <f t="shared" si="26"/>
        <v>431</v>
      </c>
      <c r="B434">
        <f>B433*(1+(Settings!$E$7/100))</f>
        <v>72.14242332335111</v>
      </c>
      <c r="C434">
        <f>C433*(1-(Settings!$E$8/100))+(Settings!$B$9*G433)</f>
        <v>864.59353900978647</v>
      </c>
      <c r="D434">
        <f>D433*(1-(Settings!$E$9/100))+(Settings!$B$10*G433)</f>
        <v>96.066098766202913</v>
      </c>
      <c r="E434">
        <f>(C434^Settings!$B$8)*(D434^(1-Settings!$B$8))</f>
        <v>288.19807131751429</v>
      </c>
      <c r="F434">
        <f>(B434^Settings!$B$7)*(E434^(1-Settings!$B$7))</f>
        <v>144.19191122237561</v>
      </c>
      <c r="G434">
        <f>(Settings!$E$10/100)*F434</f>
        <v>28.838382244475124</v>
      </c>
      <c r="H434">
        <f t="shared" si="27"/>
        <v>1.5989694227607512</v>
      </c>
      <c r="I434">
        <f t="shared" si="28"/>
        <v>0.95511499058851024</v>
      </c>
      <c r="J434">
        <f>(B434*I434)/((1+(Settings!$E$11/100))^(A434-1))</f>
        <v>1.3809327528882819E-2</v>
      </c>
      <c r="K434">
        <f t="shared" si="29"/>
        <v>84.310536272694208</v>
      </c>
    </row>
    <row r="435" spans="1:11" x14ac:dyDescent="0.35">
      <c r="A435">
        <f t="shared" si="26"/>
        <v>432</v>
      </c>
      <c r="B435">
        <f>B434*(1+(Settings!$E$7/100))</f>
        <v>72.863847556584616</v>
      </c>
      <c r="C435">
        <f>C434*(1-(Settings!$E$8/100))+(Settings!$B$9*G434)</f>
        <v>873.25621224961833</v>
      </c>
      <c r="D435">
        <f>D434*(1-(Settings!$E$9/100))+(Settings!$B$10*G434)</f>
        <v>97.028615015326366</v>
      </c>
      <c r="E435">
        <f>(C435^Settings!$B$8)*(D435^(1-Settings!$B$8))</f>
        <v>291.08562456450909</v>
      </c>
      <c r="F435">
        <f>(B435^Settings!$B$7)*(E435^(1-Settings!$B$7))</f>
        <v>145.63522435929301</v>
      </c>
      <c r="G435">
        <f>(Settings!$E$10/100)*F435</f>
        <v>29.127044871858601</v>
      </c>
      <c r="H435">
        <f t="shared" si="27"/>
        <v>1.5989847282900682</v>
      </c>
      <c r="I435">
        <f t="shared" si="28"/>
        <v>0.95512087964750236</v>
      </c>
      <c r="J435">
        <f>(B435*I435)/((1+(Settings!$E$11/100))^(A435-1))</f>
        <v>1.3674026275822775E-2</v>
      </c>
      <c r="K435">
        <f t="shared" si="29"/>
        <v>84.32421029897003</v>
      </c>
    </row>
    <row r="436" spans="1:11" x14ac:dyDescent="0.35">
      <c r="A436">
        <f t="shared" si="26"/>
        <v>433</v>
      </c>
      <c r="B436">
        <f>B435*(1+(Settings!$E$7/100))</f>
        <v>73.592486032150461</v>
      </c>
      <c r="C436">
        <f>C435*(1-(Settings!$E$8/100))+(Settings!$B$9*G435)</f>
        <v>882.00542838929869</v>
      </c>
      <c r="D436">
        <f>D435*(1-(Settings!$E$9/100))+(Settings!$B$10*G435)</f>
        <v>98.000747202205702</v>
      </c>
      <c r="E436">
        <f>(C436^Settings!$B$8)*(D436^(1-Settings!$B$8))</f>
        <v>294.00202553477891</v>
      </c>
      <c r="F436">
        <f>(B436^Settings!$B$7)*(E436^(1-Settings!$B$7))</f>
        <v>147.09296365765479</v>
      </c>
      <c r="G436">
        <f>(Settings!$E$10/100)*F436</f>
        <v>29.418592731530961</v>
      </c>
      <c r="H436">
        <f t="shared" si="27"/>
        <v>1.5989998065117035</v>
      </c>
      <c r="I436">
        <f t="shared" si="28"/>
        <v>0.95512668121214139</v>
      </c>
      <c r="J436">
        <f>(B436*I436)/((1+(Settings!$E$11/100))^(A436-1))</f>
        <v>1.3540049438722083E-2</v>
      </c>
      <c r="K436">
        <f t="shared" si="29"/>
        <v>84.337750348408747</v>
      </c>
    </row>
    <row r="437" spans="1:11" x14ac:dyDescent="0.35">
      <c r="A437">
        <f t="shared" si="26"/>
        <v>434</v>
      </c>
      <c r="B437">
        <f>B436*(1+(Settings!$E$7/100))</f>
        <v>74.328410892471965</v>
      </c>
      <c r="C437">
        <f>C436*(1-(Settings!$E$8/100))+(Settings!$B$9*G436)</f>
        <v>890.84205327989059</v>
      </c>
      <c r="D437">
        <f>D436*(1-(Settings!$E$9/100))+(Settings!$B$10*G436)</f>
        <v>98.982591531314682</v>
      </c>
      <c r="E437">
        <f>(C437^Settings!$B$8)*(D437^(1-Settings!$B$8))</f>
        <v>296.94756284354497</v>
      </c>
      <c r="F437">
        <f>(B437^Settings!$B$7)*(E437^(1-Settings!$B$7))</f>
        <v>148.56527341392118</v>
      </c>
      <c r="G437">
        <f>(Settings!$E$10/100)*F437</f>
        <v>29.713054682784236</v>
      </c>
      <c r="H437">
        <f t="shared" si="27"/>
        <v>1.599014660801451</v>
      </c>
      <c r="I437">
        <f t="shared" si="28"/>
        <v>0.95513239658282423</v>
      </c>
      <c r="J437">
        <f>(B437*I437)/((1+(Settings!$E$11/100))^(A437-1))</f>
        <v>1.3407384083788507E-2</v>
      </c>
      <c r="K437">
        <f t="shared" si="29"/>
        <v>84.351157732492538</v>
      </c>
    </row>
    <row r="438" spans="1:11" x14ac:dyDescent="0.35">
      <c r="A438">
        <f t="shared" si="26"/>
        <v>435</v>
      </c>
      <c r="B438">
        <f>B437*(1+(Settings!$E$7/100))</f>
        <v>75.071695001396691</v>
      </c>
      <c r="C438">
        <f>C437*(1-(Settings!$E$8/100))+(Settings!$B$9*G437)</f>
        <v>899.7669614287986</v>
      </c>
      <c r="D438">
        <f>D437*(1-(Settings!$E$9/100))+(Settings!$B$10*G437)</f>
        <v>99.974245168966817</v>
      </c>
      <c r="E438">
        <f>(C438^Settings!$B$8)*(D438^(1-Settings!$B$8))</f>
        <v>299.92252799151152</v>
      </c>
      <c r="F438">
        <f>(B438^Settings!$B$7)*(E438^(1-Settings!$B$7))</f>
        <v>150.05229936734261</v>
      </c>
      <c r="G438">
        <f>(Settings!$E$10/100)*F438</f>
        <v>30.010459873468523</v>
      </c>
      <c r="H438">
        <f t="shared" si="27"/>
        <v>1.5990292944849687</v>
      </c>
      <c r="I438">
        <f t="shared" si="28"/>
        <v>0.95513802704060535</v>
      </c>
      <c r="J438">
        <f>(B438*I438)/((1+(Settings!$E$11/100))^(A438-1))</f>
        <v>1.3276017402788861E-2</v>
      </c>
      <c r="K438">
        <f t="shared" si="29"/>
        <v>84.364433749895326</v>
      </c>
    </row>
    <row r="439" spans="1:11" x14ac:dyDescent="0.35">
      <c r="A439">
        <f t="shared" si="26"/>
        <v>436</v>
      </c>
      <c r="B439">
        <f>B438*(1+(Settings!$E$7/100))</f>
        <v>75.822411951410658</v>
      </c>
      <c r="C439">
        <f>C438*(1-(Settings!$E$8/100))+(Settings!$B$9*G438)</f>
        <v>908.78103608634433</v>
      </c>
      <c r="D439">
        <f>D438*(1-(Settings!$E$9/100))+(Settings!$B$10*G438)</f>
        <v>100.97580625293433</v>
      </c>
      <c r="E439">
        <f>(C439^Settings!$B$8)*(D439^(1-Settings!$B$8))</f>
        <v>302.92721539372394</v>
      </c>
      <c r="F439">
        <f>(B439^Settings!$B$7)*(E439^(1-Settings!$B$7))</f>
        <v>151.55418871438903</v>
      </c>
      <c r="G439">
        <f>(Settings!$E$10/100)*F439</f>
        <v>30.310837742877808</v>
      </c>
      <c r="H439">
        <f t="shared" si="27"/>
        <v>1.5990437108385276</v>
      </c>
      <c r="I439">
        <f t="shared" si="28"/>
        <v>0.95514357384748716</v>
      </c>
      <c r="J439">
        <f>(B439*I439)/((1+(Settings!$E$11/100))^(A439-1))</f>
        <v>1.3145936711848548E-2</v>
      </c>
      <c r="K439">
        <f t="shared" si="29"/>
        <v>84.377579686607177</v>
      </c>
    </row>
    <row r="440" spans="1:11" x14ac:dyDescent="0.35">
      <c r="A440">
        <f t="shared" si="26"/>
        <v>437</v>
      </c>
      <c r="B440">
        <f>B439*(1+(Settings!$E$7/100))</f>
        <v>76.580636070924768</v>
      </c>
      <c r="C440">
        <f>C439*(1-(Settings!$E$8/100))+(Settings!$B$9*G439)</f>
        <v>917.8851693332075</v>
      </c>
      <c r="D440">
        <f>D439*(1-(Settings!$E$9/100))+(Settings!$B$10*G439)</f>
        <v>101.98737390216343</v>
      </c>
      <c r="E440">
        <f>(C440^Settings!$B$8)*(D440^(1-Settings!$B$8))</f>
        <v>305.96192240871483</v>
      </c>
      <c r="F440">
        <f>(B440^Settings!$B$7)*(E440^(1-Settings!$B$7))</f>
        <v>153.07109012332245</v>
      </c>
      <c r="G440">
        <f>(Settings!$E$10/100)*F440</f>
        <v>30.614218024664492</v>
      </c>
      <c r="H440">
        <f t="shared" si="27"/>
        <v>1.5990579130897418</v>
      </c>
      <c r="I440">
        <f t="shared" si="28"/>
        <v>0.95514903824670117</v>
      </c>
      <c r="J440">
        <f>(B440*I440)/((1+(Settings!$E$11/100))^(A440-1))</f>
        <v>1.3017129450262089E-2</v>
      </c>
      <c r="K440">
        <f t="shared" si="29"/>
        <v>84.390596816057439</v>
      </c>
    </row>
    <row r="441" spans="1:11" x14ac:dyDescent="0.35">
      <c r="A441">
        <f t="shared" si="26"/>
        <v>438</v>
      </c>
      <c r="B441">
        <f>B440*(1+(Settings!$E$7/100))</f>
        <v>77.346442431634017</v>
      </c>
      <c r="C441">
        <f>C440*(1-(Settings!$E$8/100))+(Settings!$B$9*G440)</f>
        <v>927.08026216874134</v>
      </c>
      <c r="D441">
        <f>D440*(1-(Settings!$E$9/100))+(Settings!$B$10*G440)</f>
        <v>103.00904822658661</v>
      </c>
      <c r="E441">
        <f>(C441^Settings!$B$8)*(D441^(1-Settings!$B$8))</f>
        <v>309.02694936794177</v>
      </c>
      <c r="F441">
        <f>(B441^Settings!$B$7)*(E441^(1-Settings!$B$7))</f>
        <v>154.60315374891607</v>
      </c>
      <c r="G441">
        <f>(Settings!$E$10/100)*F441</f>
        <v>30.920630749783214</v>
      </c>
      <c r="H441">
        <f t="shared" si="27"/>
        <v>1.5990719044182928</v>
      </c>
      <c r="I441">
        <f t="shared" si="28"/>
        <v>0.95515442146298934</v>
      </c>
      <c r="J441">
        <f>(B441*I441)/((1+(Settings!$E$11/100))^(A441-1))</f>
        <v>1.2889583179314606E-2</v>
      </c>
      <c r="K441">
        <f t="shared" si="29"/>
        <v>84.403486399236755</v>
      </c>
    </row>
    <row r="442" spans="1:11" x14ac:dyDescent="0.35">
      <c r="A442">
        <f t="shared" si="26"/>
        <v>439</v>
      </c>
      <c r="B442">
        <f>B441*(1+(Settings!$E$7/100))</f>
        <v>78.119906855950362</v>
      </c>
      <c r="C442">
        <f>C441*(1-(Settings!$E$8/100))+(Settings!$B$9*G441)</f>
        <v>936.36722460017131</v>
      </c>
      <c r="D442">
        <f>D441*(1-(Settings!$E$9/100))+(Settings!$B$10*G441)</f>
        <v>104.0409303370332</v>
      </c>
      <c r="E442">
        <f>(C442^Settings!$B$8)*(D442^(1-Settings!$B$8))</f>
        <v>312.12259960551967</v>
      </c>
      <c r="F442">
        <f>(B442^Settings!$B$7)*(E442^(1-Settings!$B$7))</f>
        <v>156.15053124732009</v>
      </c>
      <c r="G442">
        <f>(Settings!$E$10/100)*F442</f>
        <v>31.230106249464018</v>
      </c>
      <c r="H442">
        <f t="shared" si="27"/>
        <v>1.5990856879566406</v>
      </c>
      <c r="I442">
        <f t="shared" si="28"/>
        <v>0.95515972470287891</v>
      </c>
      <c r="J442">
        <f>(B442*I442)/((1+(Settings!$E$11/100))^(A442-1))</f>
        <v>1.2763285581114114E-2</v>
      </c>
      <c r="K442">
        <f t="shared" si="29"/>
        <v>84.416249684817871</v>
      </c>
    </row>
    <row r="443" spans="1:11" x14ac:dyDescent="0.35">
      <c r="A443">
        <f t="shared" si="26"/>
        <v>440</v>
      </c>
      <c r="B443">
        <f>B442*(1+(Settings!$E$7/100))</f>
        <v>78.901105924509864</v>
      </c>
      <c r="C443">
        <f>C442*(1-(Settings!$E$8/100))+(Settings!$B$9*G442)</f>
        <v>945.74697573268543</v>
      </c>
      <c r="D443">
        <f>D442*(1-(Settings!$E$9/100))+(Settings!$B$10*G442)</f>
        <v>105.08312235523894</v>
      </c>
      <c r="E443">
        <f>(C443^Settings!$B$8)*(D443^(1-Settings!$B$8))</f>
        <v>315.24917948825021</v>
      </c>
      <c r="F443">
        <f>(B443^Settings!$B$7)*(E443^(1-Settings!$B$7))</f>
        <v>157.71337579107629</v>
      </c>
      <c r="G443">
        <f>(Settings!$E$10/100)*F443</f>
        <v>31.54267515821526</v>
      </c>
      <c r="H443">
        <f t="shared" si="27"/>
        <v>1.5990992667907247</v>
      </c>
      <c r="I443">
        <f t="shared" si="28"/>
        <v>0.95516494915495287</v>
      </c>
      <c r="J443">
        <f>(B443*I443)/((1+(Settings!$E$11/100))^(A443-1))</f>
        <v>1.2638224457434613E-2</v>
      </c>
      <c r="K443">
        <f t="shared" si="29"/>
        <v>84.428887909275304</v>
      </c>
    </row>
    <row r="444" spans="1:11" x14ac:dyDescent="0.35">
      <c r="A444">
        <f t="shared" si="26"/>
        <v>441</v>
      </c>
      <c r="B444">
        <f>B443*(1+(Settings!$E$7/100))</f>
        <v>79.690116983754962</v>
      </c>
      <c r="C444">
        <f>C443*(1-(Settings!$E$8/100))+(Settings!$B$9*G443)</f>
        <v>955.22044386042546</v>
      </c>
      <c r="D444">
        <f>D443*(1-(Settings!$E$9/100))+(Settings!$B$10*G443)</f>
        <v>106.13572742395569</v>
      </c>
      <c r="E444">
        <f>(C444^Settings!$B$8)*(D444^(1-Settings!$B$8))</f>
        <v>318.40699844595133</v>
      </c>
      <c r="F444">
        <f>(B444^Settings!$B$7)*(E444^(1-Settings!$B$7))</f>
        <v>159.29184208428299</v>
      </c>
      <c r="G444">
        <f>(Settings!$E$10/100)*F444</f>
        <v>31.858368416856599</v>
      </c>
      <c r="H444">
        <f t="shared" si="27"/>
        <v>1.5991126439606562</v>
      </c>
      <c r="I444">
        <f t="shared" si="28"/>
        <v>0.95517009599011915</v>
      </c>
      <c r="J444">
        <f>(B444*I444)/((1+(Settings!$E$11/100))^(A444-1))</f>
        <v>1.2514387728569776E-2</v>
      </c>
      <c r="K444">
        <f t="shared" si="29"/>
        <v>84.441402297003876</v>
      </c>
    </row>
    <row r="445" spans="1:11" x14ac:dyDescent="0.35">
      <c r="A445">
        <f t="shared" si="26"/>
        <v>442</v>
      </c>
      <c r="B445">
        <f>B444*(1+(Settings!$E$7/100))</f>
        <v>80.487018153592516</v>
      </c>
      <c r="C445">
        <f>C444*(1-(Settings!$E$8/100))+(Settings!$B$9*G444)</f>
        <v>964.78856655838797</v>
      </c>
      <c r="D445">
        <f>D444*(1-(Settings!$E$9/100))+(Settings!$B$10*G444)</f>
        <v>107.19884971716223</v>
      </c>
      <c r="E445">
        <f>(C445^Settings!$B$8)*(D445^(1-Settings!$B$8))</f>
        <v>321.59636900209091</v>
      </c>
      <c r="F445">
        <f>(B445^Settings!$B$7)*(E445^(1-Settings!$B$7))</f>
        <v>160.88608637791128</v>
      </c>
      <c r="G445">
        <f>(Settings!$E$10/100)*F445</f>
        <v>32.177217275582258</v>
      </c>
      <c r="H445">
        <f t="shared" si="27"/>
        <v>1.5991258224613971</v>
      </c>
      <c r="I445">
        <f t="shared" si="28"/>
        <v>0.95517516636187139</v>
      </c>
      <c r="J445">
        <f>(B445*I445)/((1+(Settings!$E$11/100))^(A445-1))</f>
        <v>1.2391763432197316E-2</v>
      </c>
      <c r="K445">
        <f t="shared" si="29"/>
        <v>84.453794060436067</v>
      </c>
    </row>
    <row r="446" spans="1:11" x14ac:dyDescent="0.35">
      <c r="A446">
        <f t="shared" si="26"/>
        <v>443</v>
      </c>
      <c r="B446">
        <f>B445*(1+(Settings!$E$7/100))</f>
        <v>81.291888335128448</v>
      </c>
      <c r="C446">
        <f>C445*(1-(Settings!$E$8/100))+(Settings!$B$9*G445)</f>
        <v>974.45229077524425</v>
      </c>
      <c r="D446">
        <f>D445*(1-(Settings!$E$9/100))+(Settings!$B$10*G445)</f>
        <v>108.27259445037721</v>
      </c>
      <c r="E446">
        <f>(C446^Settings!$B$8)*(D446^(1-Settings!$B$8))</f>
        <v>324.81760680472524</v>
      </c>
      <c r="F446">
        <f>(B446^Settings!$B$7)*(E446^(1-Settings!$B$7))</f>
        <v>162.49626648527462</v>
      </c>
      <c r="G446">
        <f>(Settings!$E$10/100)*F446</f>
        <v>32.499253297054928</v>
      </c>
      <c r="H446">
        <f t="shared" si="27"/>
        <v>1.5991388052434306</v>
      </c>
      <c r="I446">
        <f t="shared" si="28"/>
        <v>0.95518016140655004</v>
      </c>
      <c r="J446">
        <f>(B446*I446)/((1+(Settings!$E$11/100))^(A446-1))</f>
        <v>1.2270339722253734E-2</v>
      </c>
      <c r="K446">
        <f t="shared" si="29"/>
        <v>84.466064400158317</v>
      </c>
    </row>
    <row r="447" spans="1:11" x14ac:dyDescent="0.35">
      <c r="A447">
        <f t="shared" si="26"/>
        <v>444</v>
      </c>
      <c r="B447">
        <f>B446*(1+(Settings!$E$7/100))</f>
        <v>82.104807218479735</v>
      </c>
      <c r="C447">
        <f>C446*(1-(Settings!$E$8/100))+(Settings!$B$9*G446)</f>
        <v>984.21257292708879</v>
      </c>
      <c r="D447">
        <f>D446*(1-(Settings!$E$9/100))+(Settings!$B$10*G446)</f>
        <v>109.35706789107516</v>
      </c>
      <c r="E447">
        <f>(C447^Settings!$B$8)*(D447^(1-Settings!$B$8))</f>
        <v>328.07103065774857</v>
      </c>
      <c r="F447">
        <f>(B447^Settings!$B$7)*(E447^(1-Settings!$B$7))</f>
        <v>164.12254179765316</v>
      </c>
      <c r="G447">
        <f>(Settings!$E$10/100)*F447</f>
        <v>32.824508359530633</v>
      </c>
      <c r="H447">
        <f t="shared" si="27"/>
        <v>1.5991515952134241</v>
      </c>
      <c r="I447">
        <f t="shared" si="28"/>
        <v>0.95518508224359788</v>
      </c>
      <c r="J447">
        <f>(B447*I447)/((1+(Settings!$E$11/100))^(A447-1))</f>
        <v>1.2150104867819556E-2</v>
      </c>
      <c r="K447">
        <f t="shared" si="29"/>
        <v>84.478214505026131</v>
      </c>
    </row>
    <row r="448" spans="1:11" x14ac:dyDescent="0.35">
      <c r="A448">
        <f t="shared" si="26"/>
        <v>445</v>
      </c>
      <c r="B448">
        <f>B447*(1+(Settings!$E$7/100))</f>
        <v>82.925855290664529</v>
      </c>
      <c r="C448">
        <f>C447*(1-(Settings!$E$8/100))+(Settings!$B$9*G447)</f>
        <v>994.07037899212457</v>
      </c>
      <c r="D448">
        <f>D447*(1-(Settings!$E$9/100))+(Settings!$B$10*G447)</f>
        <v>110.45237736920672</v>
      </c>
      <c r="E448">
        <f>(C448^Settings!$B$8)*(D448^(1-Settings!$B$8))</f>
        <v>331.35696255245415</v>
      </c>
      <c r="F448">
        <f>(B448^Settings!$B$7)*(E448^(1-Settings!$B$7))</f>
        <v>165.76507330007414</v>
      </c>
      <c r="G448">
        <f>(Settings!$E$10/100)*F448</f>
        <v>33.153014660014826</v>
      </c>
      <c r="H448">
        <f t="shared" si="27"/>
        <v>1.5991641952348756</v>
      </c>
      <c r="I448">
        <f t="shared" si="28"/>
        <v>0.9551899299758092</v>
      </c>
      <c r="J448">
        <f>(B448*I448)/((1+(Settings!$E$11/100))^(A448-1))</f>
        <v>1.2031047252014792E-2</v>
      </c>
      <c r="K448">
        <f t="shared" si="29"/>
        <v>84.490245552278139</v>
      </c>
    </row>
    <row r="449" spans="1:11" x14ac:dyDescent="0.35">
      <c r="A449">
        <f t="shared" si="26"/>
        <v>446</v>
      </c>
      <c r="B449">
        <f>B448*(1+(Settings!$E$7/100))</f>
        <v>83.755113843571181</v>
      </c>
      <c r="C449">
        <f>C448*(1-(Settings!$E$8/100))+(Settings!$B$9*G448)</f>
        <v>1004.0266846062954</v>
      </c>
      <c r="D449">
        <f>D448*(1-(Settings!$E$9/100))+(Settings!$B$10*G448)</f>
        <v>111.55863128782407</v>
      </c>
      <c r="E449">
        <f>(C449^Settings!$B$8)*(D449^(1-Settings!$B$8))</f>
        <v>334.67572769941074</v>
      </c>
      <c r="F449">
        <f>(B449^Settings!$B$7)*(E449^(1-Settings!$B$7))</f>
        <v>167.42402358725039</v>
      </c>
      <c r="G449">
        <f>(Settings!$E$10/100)*F449</f>
        <v>33.484804717450082</v>
      </c>
      <c r="H449">
        <f t="shared" si="27"/>
        <v>1.5991766081287599</v>
      </c>
      <c r="I449">
        <f t="shared" si="28"/>
        <v>0.95519470568958165</v>
      </c>
      <c r="J449">
        <f>(B449*I449)/((1+(Settings!$E$11/100))^(A449-1))</f>
        <v>1.1913155370904779E-2</v>
      </c>
      <c r="K449">
        <f t="shared" si="29"/>
        <v>84.502158707649045</v>
      </c>
    </row>
    <row r="450" spans="1:11" x14ac:dyDescent="0.35">
      <c r="A450">
        <f t="shared" si="26"/>
        <v>447</v>
      </c>
      <c r="B450">
        <f>B449*(1+(Settings!$E$7/100))</f>
        <v>84.592664982006895</v>
      </c>
      <c r="C450">
        <f>C449*(1-(Settings!$E$8/100))+(Settings!$B$9*G449)</f>
        <v>1014.0824751598745</v>
      </c>
      <c r="D450">
        <f>D449*(1-(Settings!$E$9/100))+(Settings!$B$10*G449)</f>
        <v>112.67593913381259</v>
      </c>
      <c r="E450">
        <f>(C450^Settings!$B$8)*(D450^(1-Settings!$B$8))</f>
        <v>338.02765456065873</v>
      </c>
      <c r="F450">
        <f>(B450^Settings!$B$7)*(E450^(1-Settings!$B$7))</f>
        <v>169.09955687967772</v>
      </c>
      <c r="G450">
        <f>(Settings!$E$10/100)*F450</f>
        <v>33.819911375935547</v>
      </c>
      <c r="H450">
        <f t="shared" si="27"/>
        <v>1.5991888366741556</v>
      </c>
      <c r="I450">
        <f t="shared" si="28"/>
        <v>0.95519941045515688</v>
      </c>
      <c r="J450">
        <f>(B450*I450)/((1+(Settings!$E$11/100))^(A450-1))</f>
        <v>1.1796417832415966E-2</v>
      </c>
      <c r="K450">
        <f t="shared" si="29"/>
        <v>84.513955125481459</v>
      </c>
    </row>
    <row r="451" spans="1:11" x14ac:dyDescent="0.35">
      <c r="A451">
        <f t="shared" si="26"/>
        <v>448</v>
      </c>
      <c r="B451">
        <f>B450*(1+(Settings!$E$7/100))</f>
        <v>85.438591631826966</v>
      </c>
      <c r="C451">
        <f>C450*(1-(Settings!$E$8/100))+(Settings!$B$9*G450)</f>
        <v>1024.2387458950191</v>
      </c>
      <c r="D451">
        <f>D450*(1-(Settings!$E$9/100))+(Settings!$B$10*G450)</f>
        <v>113.8044114887299</v>
      </c>
      <c r="E451">
        <f>(C451^Settings!$B$8)*(D451^(1-Settings!$B$8))</f>
        <v>341.41307488222736</v>
      </c>
      <c r="F451">
        <f>(B451^Settings!$B$7)*(E451^(1-Settings!$B$7))</f>
        <v>170.79183903989377</v>
      </c>
      <c r="G451">
        <f>(Settings!$E$10/100)*F451</f>
        <v>34.158367807978756</v>
      </c>
      <c r="H451">
        <f t="shared" si="27"/>
        <v>1.5992008836088691</v>
      </c>
      <c r="I451">
        <f t="shared" si="28"/>
        <v>0.95520404532686209</v>
      </c>
      <c r="J451">
        <f>(B451*I451)/((1+(Settings!$E$11/100))^(A451-1))</f>
        <v>1.1680823355261929E-2</v>
      </c>
      <c r="K451">
        <f t="shared" si="29"/>
        <v>84.525635948836722</v>
      </c>
    </row>
    <row r="452" spans="1:11" x14ac:dyDescent="0.35">
      <c r="A452">
        <f t="shared" si="26"/>
        <v>449</v>
      </c>
      <c r="B452">
        <f>B451*(1+(Settings!$E$7/100))</f>
        <v>86.292977548145231</v>
      </c>
      <c r="C452">
        <f>C451*(1-(Settings!$E$8/100))+(Settings!$B$9*G451)</f>
        <v>1034.4965020042996</v>
      </c>
      <c r="D452">
        <f>D451*(1-(Settings!$E$9/100))+(Settings!$B$10*G451)</f>
        <v>114.94416003975317</v>
      </c>
      <c r="E452">
        <f>(C452^Settings!$B$8)*(D452^(1-Settings!$B$8))</f>
        <v>344.83232372697756</v>
      </c>
      <c r="F452">
        <f>(B452^Settings!$B$7)*(E452^(1-Settings!$B$7))</f>
        <v>172.50103758889921</v>
      </c>
      <c r="G452">
        <f>(Settings!$E$10/100)*F452</f>
        <v>34.500207517779842</v>
      </c>
      <c r="H452">
        <f t="shared" si="27"/>
        <v>1.5992127516300489</v>
      </c>
      <c r="I452">
        <f t="shared" si="28"/>
        <v>0.95520861134334811</v>
      </c>
      <c r="J452">
        <f>(B452*I452)/((1+(Settings!$E$11/100))^(A452-1))</f>
        <v>1.1566360767879279E-2</v>
      </c>
      <c r="K452">
        <f t="shared" si="29"/>
        <v>84.537202309604595</v>
      </c>
    </row>
    <row r="453" spans="1:11" x14ac:dyDescent="0.35">
      <c r="A453">
        <f t="shared" si="26"/>
        <v>450</v>
      </c>
      <c r="B453">
        <f>B452*(1+(Settings!$E$7/100))</f>
        <v>87.155907323626678</v>
      </c>
      <c r="C453">
        <f>C452*(1-(Settings!$E$8/100))+(Settings!$B$9*G452)</f>
        <v>1044.8567587302155</v>
      </c>
      <c r="D453">
        <f>D452*(1-(Settings!$E$9/100))+(Settings!$B$10*G452)</f>
        <v>116.0952975907361</v>
      </c>
      <c r="E453">
        <f>(C453^Settings!$B$8)*(D453^(1-Settings!$B$8))</f>
        <v>348.28573950777303</v>
      </c>
      <c r="F453">
        <f>(B453^Settings!$B$7)*(E453^(1-Settings!$B$7))</f>
        <v>174.22732172274314</v>
      </c>
      <c r="G453">
        <f>(Settings!$E$10/100)*F453</f>
        <v>34.845464344548631</v>
      </c>
      <c r="H453">
        <f t="shared" si="27"/>
        <v>1.5992244433947871</v>
      </c>
      <c r="I453">
        <f t="shared" si="28"/>
        <v>0.95521310952782146</v>
      </c>
      <c r="J453">
        <f>(B453*I453)/((1+(Settings!$E$11/100))^(A453-1))</f>
        <v>1.1453019007373472E-2</v>
      </c>
      <c r="K453">
        <f t="shared" si="29"/>
        <v>84.548655328611972</v>
      </c>
    </row>
    <row r="454" spans="1:11" x14ac:dyDescent="0.35">
      <c r="A454">
        <f t="shared" ref="A454:A517" si="30">A453+1</f>
        <v>451</v>
      </c>
      <c r="B454">
        <f>B453*(1+(Settings!$E$7/100))</f>
        <v>88.027466396862948</v>
      </c>
      <c r="C454">
        <f>C453*(1-(Settings!$E$8/100))+(Settings!$B$9*G453)</f>
        <v>1055.320541465705</v>
      </c>
      <c r="D454">
        <f>D453*(1-(Settings!$E$9/100))+(Settings!$B$10*G453)</f>
        <v>117.25793807337624</v>
      </c>
      <c r="E454">
        <f>(C454^Settings!$B$8)*(D454^(1-Settings!$B$8))</f>
        <v>351.77366402098318</v>
      </c>
      <c r="F454">
        <f>(B454^Settings!$B$7)*(E454^(1-Settings!$B$7))</f>
        <v>175.97086232927441</v>
      </c>
      <c r="G454">
        <f>(Settings!$E$10/100)*F454</f>
        <v>35.194172465854884</v>
      </c>
      <c r="H454">
        <f t="shared" ref="H454:H517" si="31">(F454-G454)/B454</f>
        <v>1.5992359615207148</v>
      </c>
      <c r="I454">
        <f t="shared" ref="I454:I517" si="32">LN(1+H454)</f>
        <v>0.95521754088827449</v>
      </c>
      <c r="J454">
        <f>(B454*I454)/((1+(Settings!$E$11/100))^(A454-1))</f>
        <v>1.1340787118474444E-2</v>
      </c>
      <c r="K454">
        <f t="shared" ref="K454:K517" si="33">K453+J454</f>
        <v>84.559996115730442</v>
      </c>
    </row>
    <row r="455" spans="1:11" x14ac:dyDescent="0.35">
      <c r="A455">
        <f t="shared" si="30"/>
        <v>452</v>
      </c>
      <c r="B455">
        <f>B454*(1+(Settings!$E$7/100))</f>
        <v>88.907741060831583</v>
      </c>
      <c r="C455">
        <f>C454*(1-(Settings!$E$8/100))+(Settings!$B$9*G454)</f>
        <v>1065.8888858556602</v>
      </c>
      <c r="D455">
        <f>D454*(1-(Settings!$E$9/100))+(Settings!$B$10*G454)</f>
        <v>118.4321965584942</v>
      </c>
      <c r="E455">
        <f>(C455^Settings!$B$8)*(D455^(1-Settings!$B$8))</f>
        <v>355.29644248032088</v>
      </c>
      <c r="F455">
        <f>(B455^Settings!$B$7)*(E455^(1-Settings!$B$7))</f>
        <v>177.7318320050604</v>
      </c>
      <c r="G455">
        <f>(Settings!$E$10/100)*F455</f>
        <v>35.546366401012079</v>
      </c>
      <c r="H455">
        <f t="shared" si="31"/>
        <v>1.5992473085865895</v>
      </c>
      <c r="I455">
        <f t="shared" si="32"/>
        <v>0.95522190641771265</v>
      </c>
      <c r="J455">
        <f>(B455*I455)/((1+(Settings!$E$11/100))^(A455-1))</f>
        <v>1.1229654252501936E-2</v>
      </c>
      <c r="K455">
        <f t="shared" si="33"/>
        <v>84.571225769982945</v>
      </c>
    </row>
    <row r="456" spans="1:11" x14ac:dyDescent="0.35">
      <c r="A456">
        <f t="shared" si="30"/>
        <v>453</v>
      </c>
      <c r="B456">
        <f>B455*(1+(Settings!$E$7/100))</f>
        <v>89.796818471439906</v>
      </c>
      <c r="C456">
        <f>C455*(1-(Settings!$E$8/100))+(Settings!$B$9*G455)</f>
        <v>1076.5628378994579</v>
      </c>
      <c r="D456">
        <f>D455*(1-(Settings!$E$9/100))+(Settings!$B$10*G455)</f>
        <v>119.61818926742552</v>
      </c>
      <c r="E456">
        <f>(C456^Settings!$B$8)*(D456^(1-Settings!$B$8))</f>
        <v>358.85442355101895</v>
      </c>
      <c r="F456">
        <f>(B456^Settings!$B$7)*(E456^(1-Settings!$B$7))</f>
        <v>179.51040507247498</v>
      </c>
      <c r="G456">
        <f>(Settings!$E$10/100)*F456</f>
        <v>35.902081014494996</v>
      </c>
      <c r="H456">
        <f t="shared" si="31"/>
        <v>1.5992584871328706</v>
      </c>
      <c r="I456">
        <f t="shared" si="32"/>
        <v>0.95522620709437656</v>
      </c>
      <c r="J456">
        <f>(B456*I456)/((1+(Settings!$E$11/100))^(A456-1))</f>
        <v>1.1119609666340497E-2</v>
      </c>
      <c r="K456">
        <f t="shared" si="33"/>
        <v>84.582345379649283</v>
      </c>
    </row>
    <row r="457" spans="1:11" x14ac:dyDescent="0.35">
      <c r="A457">
        <f t="shared" si="30"/>
        <v>454</v>
      </c>
      <c r="B457">
        <f>B456*(1+(Settings!$E$7/100))</f>
        <v>90.694786656154307</v>
      </c>
      <c r="C457">
        <f>C456*(1-(Settings!$E$8/100))+(Settings!$B$9*G456)</f>
        <v>1087.3434540545143</v>
      </c>
      <c r="D457">
        <f>D456*(1-(Settings!$E$9/100))+(Settings!$B$10*G456)</f>
        <v>120.81603358352652</v>
      </c>
      <c r="E457">
        <f>(C457^Settings!$B$8)*(D457^(1-Settings!$B$8))</f>
        <v>362.44795938434794</v>
      </c>
      <c r="F457">
        <f>(B457^Settings!$B$7)*(E457^(1-Settings!$B$7))</f>
        <v>181.30675759695754</v>
      </c>
      <c r="G457">
        <f>(Settings!$E$10/100)*F457</f>
        <v>36.261351519391511</v>
      </c>
      <c r="H457">
        <f t="shared" si="31"/>
        <v>1.59926949966229</v>
      </c>
      <c r="I457">
        <f t="shared" si="32"/>
        <v>0.95523044388196221</v>
      </c>
      <c r="J457">
        <f>(B457*I457)/((1+(Settings!$E$11/100))^(A457-1))</f>
        <v>1.1010642721424024E-2</v>
      </c>
      <c r="K457">
        <f t="shared" si="33"/>
        <v>84.593356022370713</v>
      </c>
    </row>
    <row r="458" spans="1:11" x14ac:dyDescent="0.35">
      <c r="A458">
        <f t="shared" si="30"/>
        <v>455</v>
      </c>
      <c r="B458">
        <f>B457*(1+(Settings!$E$7/100))</f>
        <v>91.601734522715844</v>
      </c>
      <c r="C458">
        <f>C457*(1-(Settings!$E$8/100))+(Settings!$B$9*G457)</f>
        <v>1098.2318013408762</v>
      </c>
      <c r="D458">
        <f>D457*(1-(Settings!$E$9/100))+(Settings!$B$10*G457)</f>
        <v>122.02584806379514</v>
      </c>
      <c r="E458">
        <f>(C458^Settings!$B$8)*(D458^(1-Settings!$B$8))</f>
        <v>366.07740565247917</v>
      </c>
      <c r="F458">
        <f>(B458^Settings!$B$7)*(E458^(1-Settings!$B$7))</f>
        <v>183.12106740444406</v>
      </c>
      <c r="G458">
        <f>(Settings!$E$10/100)*F458</f>
        <v>36.624213480888812</v>
      </c>
      <c r="H458">
        <f t="shared" si="31"/>
        <v>1.5992803486404097</v>
      </c>
      <c r="I458">
        <f t="shared" si="32"/>
        <v>0.95523461772983764</v>
      </c>
      <c r="J458">
        <f>(B458*I458)/((1+(Settings!$E$11/100))^(A458-1))</f>
        <v>1.0902742882729778E-2</v>
      </c>
      <c r="K458">
        <f t="shared" si="33"/>
        <v>84.604258765253448</v>
      </c>
    </row>
    <row r="459" spans="1:11" x14ac:dyDescent="0.35">
      <c r="A459">
        <f t="shared" si="30"/>
        <v>456</v>
      </c>
      <c r="B459">
        <f>B458*(1+(Settings!$E$7/100))</f>
        <v>92.517751867943005</v>
      </c>
      <c r="C459">
        <f>C458*(1-(Settings!$E$8/100))+(Settings!$B$9*G458)</f>
        <v>1109.2289574468587</v>
      </c>
      <c r="D459">
        <f>D458*(1-(Settings!$E$9/100))+(Settings!$B$10*G458)</f>
        <v>123.24775245060812</v>
      </c>
      <c r="E459">
        <f>(C459^Settings!$B$8)*(D459^(1-Settings!$B$8))</f>
        <v>369.74312158369696</v>
      </c>
      <c r="F459">
        <f>(B459^Settings!$B$7)*(E459^(1-Settings!$B$7))</f>
        <v>184.95351409897341</v>
      </c>
      <c r="G459">
        <f>(Settings!$E$10/100)*F459</f>
        <v>36.990702819794684</v>
      </c>
      <c r="H459">
        <f t="shared" si="31"/>
        <v>1.5992910364961777</v>
      </c>
      <c r="I459">
        <f t="shared" si="32"/>
        <v>0.95523872957325628</v>
      </c>
      <c r="J459">
        <f>(B459*I459)/((1+(Settings!$E$11/100))^(A459-1))</f>
        <v>1.0795899717781826E-2</v>
      </c>
      <c r="K459">
        <f t="shared" si="33"/>
        <v>84.615054664971225</v>
      </c>
    </row>
    <row r="460" spans="1:11" x14ac:dyDescent="0.35">
      <c r="A460">
        <f t="shared" si="30"/>
        <v>457</v>
      </c>
      <c r="B460">
        <f>B459*(1+(Settings!$E$7/100))</f>
        <v>93.442929386622438</v>
      </c>
      <c r="C460">
        <f>C459*(1-(Settings!$E$8/100))+(Settings!$B$9*G459)</f>
        <v>1120.3360108357367</v>
      </c>
      <c r="D460">
        <f>D459*(1-(Settings!$E$9/100))+(Settings!$B$10*G459)</f>
        <v>124.48186768357543</v>
      </c>
      <c r="E460">
        <f>(C460^Settings!$B$8)*(D460^(1-Settings!$B$8))</f>
        <v>373.44546999796222</v>
      </c>
      <c r="F460">
        <f>(B460^Settings!$B$7)*(E460^(1-Settings!$B$7))</f>
        <v>186.80427908046863</v>
      </c>
      <c r="G460">
        <f>(Settings!$E$10/100)*F460</f>
        <v>37.360855816093725</v>
      </c>
      <c r="H460">
        <f t="shared" si="31"/>
        <v>1.5993015656224669</v>
      </c>
      <c r="I460">
        <f t="shared" si="32"/>
        <v>0.9552427803335658</v>
      </c>
      <c r="J460">
        <f>(B460*I460)/((1+(Settings!$E$11/100))^(A460-1))</f>
        <v>1.0690102895663729E-2</v>
      </c>
      <c r="K460">
        <f t="shared" si="33"/>
        <v>84.625744767866891</v>
      </c>
    </row>
    <row r="461" spans="1:11" x14ac:dyDescent="0.35">
      <c r="A461">
        <f t="shared" si="30"/>
        <v>458</v>
      </c>
      <c r="B461">
        <f>B460*(1+(Settings!$E$7/100))</f>
        <v>94.377358680488669</v>
      </c>
      <c r="C461">
        <f>C460*(1-(Settings!$E$8/100))+(Settings!$B$9*G460)</f>
        <v>1131.5540608535064</v>
      </c>
      <c r="D461">
        <f>D460*(1-(Settings!$E$9/100))+(Settings!$B$10*G460)</f>
        <v>125.72831591151329</v>
      </c>
      <c r="E461">
        <f>(C461^Settings!$B$8)*(D461^(1-Settings!$B$8))</f>
        <v>377.18481734283182</v>
      </c>
      <c r="F461">
        <f>(B461^Settings!$B$7)*(E461^(1-Settings!$B$7))</f>
        <v>188.67354556269683</v>
      </c>
      <c r="G461">
        <f>(Settings!$E$10/100)*F461</f>
        <v>37.73470911253937</v>
      </c>
      <c r="H461">
        <f t="shared" si="31"/>
        <v>1.5993119383766157</v>
      </c>
      <c r="I461">
        <f t="shared" si="32"/>
        <v>0.95524677091841725</v>
      </c>
      <c r="J461">
        <f>(B461*I461)/((1+(Settings!$E$11/100))^(A461-1))</f>
        <v>1.0585342186040562E-2</v>
      </c>
      <c r="K461">
        <f t="shared" si="33"/>
        <v>84.636330110052938</v>
      </c>
    </row>
    <row r="462" spans="1:11" x14ac:dyDescent="0.35">
      <c r="A462">
        <f t="shared" si="30"/>
        <v>459</v>
      </c>
      <c r="B462">
        <f>B461*(1+(Settings!$E$7/100))</f>
        <v>95.321132267293549</v>
      </c>
      <c r="C462">
        <f>C461*(1-(Settings!$E$8/100))+(Settings!$B$9*G461)</f>
        <v>1142.8842178377215</v>
      </c>
      <c r="D462">
        <f>D461*(1-(Settings!$E$9/100))+(Settings!$B$10*G461)</f>
        <v>126.98722050453696</v>
      </c>
      <c r="E462">
        <f>(C462^Settings!$B$8)*(D462^(1-Settings!$B$8))</f>
        <v>380.96153372973754</v>
      </c>
      <c r="F462">
        <f>(B462^Settings!$B$7)*(E462^(1-Settings!$B$7))</f>
        <v>190.56149859140837</v>
      </c>
      <c r="G462">
        <f>(Settings!$E$10/100)*F462</f>
        <v>38.112299718281676</v>
      </c>
      <c r="H462">
        <f t="shared" si="31"/>
        <v>1.5993221570809526</v>
      </c>
      <c r="I462">
        <f t="shared" si="32"/>
        <v>0.95525070222196717</v>
      </c>
      <c r="J462">
        <f>(B462*I462)/((1+(Settings!$E$11/100))^(A462-1))</f>
        <v>1.0481607458190002E-2</v>
      </c>
      <c r="K462">
        <f t="shared" si="33"/>
        <v>84.646811717511127</v>
      </c>
    </row>
    <row r="463" spans="1:11" x14ac:dyDescent="0.35">
      <c r="A463">
        <f t="shared" si="30"/>
        <v>460</v>
      </c>
      <c r="B463">
        <f>B462*(1+(Settings!$E$7/100))</f>
        <v>96.274343589966492</v>
      </c>
      <c r="C463">
        <f>C462*(1-(Settings!$E$8/100))+(Settings!$B$9*G462)</f>
        <v>1154.3276032274207</v>
      </c>
      <c r="D463">
        <f>D462*(1-(Settings!$E$9/100))+(Settings!$B$10*G462)</f>
        <v>128.25870606627439</v>
      </c>
      <c r="E463">
        <f>(C463^Settings!$B$8)*(D463^(1-Settings!$B$8))</f>
        <v>384.77599297062795</v>
      </c>
      <c r="F463">
        <f>(B463^Settings!$B$7)*(E463^(1-Settings!$B$7))</f>
        <v>192.46832506265744</v>
      </c>
      <c r="G463">
        <f>(Settings!$E$10/100)*F463</f>
        <v>38.493665012531494</v>
      </c>
      <c r="H463">
        <f t="shared" si="31"/>
        <v>1.5993322240233157</v>
      </c>
      <c r="I463">
        <f t="shared" si="32"/>
        <v>0.95525457512507839</v>
      </c>
      <c r="J463">
        <f>(B463*I463)/((1+(Settings!$E$11/100))^(A463-1))</f>
        <v>1.0378888680042555E-2</v>
      </c>
      <c r="K463">
        <f t="shared" si="33"/>
        <v>84.657190606191165</v>
      </c>
    </row>
    <row r="464" spans="1:11" x14ac:dyDescent="0.35">
      <c r="A464">
        <f t="shared" si="30"/>
        <v>461</v>
      </c>
      <c r="B464">
        <f>B463*(1+(Settings!$E$7/100))</f>
        <v>97.23708702586616</v>
      </c>
      <c r="C464">
        <f>C463*(1-(Settings!$E$8/100))+(Settings!$B$9*G463)</f>
        <v>1165.8853496741506</v>
      </c>
      <c r="D464">
        <f>D463*(1-(Settings!$E$9/100))+(Settings!$B$10*G463)</f>
        <v>129.54289844620206</v>
      </c>
      <c r="E464">
        <f>(C464^Settings!$B$8)*(D464^(1-Settings!$B$8))</f>
        <v>388.62857261497555</v>
      </c>
      <c r="F464">
        <f>(B464^Settings!$B$7)*(E464^(1-Settings!$B$7))</f>
        <v>194.39421374130595</v>
      </c>
      <c r="G464">
        <f>(Settings!$E$10/100)*F464</f>
        <v>38.878842748261192</v>
      </c>
      <c r="H464">
        <f t="shared" si="31"/>
        <v>1.5993421414575688</v>
      </c>
      <c r="I464">
        <f t="shared" si="32"/>
        <v>0.95525839049551919</v>
      </c>
      <c r="J464">
        <f>(B464*I464)/((1+(Settings!$E$11/100))^(A464-1))</f>
        <v>1.0277175917230709E-2</v>
      </c>
      <c r="K464">
        <f t="shared" si="33"/>
        <v>84.667467782108389</v>
      </c>
    </row>
    <row r="465" spans="1:11" x14ac:dyDescent="0.35">
      <c r="A465">
        <f t="shared" si="30"/>
        <v>462</v>
      </c>
      <c r="B465">
        <f>B464*(1+(Settings!$E$7/100))</f>
        <v>98.209457896124817</v>
      </c>
      <c r="C465">
        <f>C464*(1-(Settings!$E$8/100))+(Settings!$B$9*G464)</f>
        <v>1177.5586011541027</v>
      </c>
      <c r="D465">
        <f>D464*(1-(Settings!$E$9/100))+(Settings!$B$10*G464)</f>
        <v>130.83992475210414</v>
      </c>
      <c r="E465">
        <f>(C465^Settings!$B$8)*(D465^(1-Settings!$B$8))</f>
        <v>392.51965398715492</v>
      </c>
      <c r="F465">
        <f>(B465^Settings!$B$7)*(E465^(1-Settings!$B$7))</f>
        <v>196.33935527971201</v>
      </c>
      <c r="G465">
        <f>(Settings!$E$10/100)*F465</f>
        <v>39.267871055942408</v>
      </c>
      <c r="H465">
        <f t="shared" si="31"/>
        <v>1.5993519116041</v>
      </c>
      <c r="I465">
        <f t="shared" si="32"/>
        <v>0.95526214918815688</v>
      </c>
      <c r="J465">
        <f>(B465*I465)/((1+(Settings!$E$11/100))^(A465-1))</f>
        <v>1.0176459332147116E-2</v>
      </c>
      <c r="K465">
        <f t="shared" si="33"/>
        <v>84.677644241440532</v>
      </c>
    </row>
    <row r="466" spans="1:11" x14ac:dyDescent="0.35">
      <c r="A466">
        <f t="shared" si="30"/>
        <v>463</v>
      </c>
      <c r="B466">
        <f>B465*(1+(Settings!$E$7/100))</f>
        <v>99.19155247508607</v>
      </c>
      <c r="C466">
        <f>C465*(1-(Settings!$E$8/100))+(Settings!$B$9*G465)</f>
        <v>1189.3485130813688</v>
      </c>
      <c r="D466">
        <f>D465*(1-(Settings!$E$9/100))+(Settings!$B$10*G465)</f>
        <v>132.14991336265629</v>
      </c>
      <c r="E466">
        <f>(C466^Settings!$B$8)*(D466^(1-Settings!$B$8))</f>
        <v>396.44962222419508</v>
      </c>
      <c r="F466">
        <f>(B466^Settings!$B$7)*(E466^(1-Settings!$B$7))</f>
        <v>198.30394223660633</v>
      </c>
      <c r="G466">
        <f>(Settings!$E$10/100)*F466</f>
        <v>39.660788447321266</v>
      </c>
      <c r="H466">
        <f t="shared" si="31"/>
        <v>1.5993615366503255</v>
      </c>
      <c r="I466">
        <f t="shared" si="32"/>
        <v>0.95526585204515069</v>
      </c>
      <c r="J466">
        <f>(B466*I466)/((1+(Settings!$E$11/100))^(A466-1))</f>
        <v>1.0076729183011505E-2</v>
      </c>
      <c r="K466">
        <f t="shared" si="33"/>
        <v>84.687720970623545</v>
      </c>
    </row>
    <row r="467" spans="1:11" x14ac:dyDescent="0.35">
      <c r="A467">
        <f t="shared" si="30"/>
        <v>464</v>
      </c>
      <c r="B467">
        <f>B466*(1+(Settings!$E$7/100))</f>
        <v>100.18346799983694</v>
      </c>
      <c r="C467">
        <f>C466*(1-(Settings!$E$8/100))+(Settings!$B$9*G466)</f>
        <v>1201.2562524223306</v>
      </c>
      <c r="D467">
        <f>D466*(1-(Settings!$E$9/100))+(Settings!$B$10*G466)</f>
        <v>133.4729939401353</v>
      </c>
      <c r="E467">
        <f>(C467^Settings!$B$8)*(D467^(1-Settings!$B$8))</f>
        <v>400.41886631390804</v>
      </c>
      <c r="F467">
        <f>(B467^Settings!$B$7)*(E467^(1-Settings!$B$7))</f>
        <v>200.28816909615603</v>
      </c>
      <c r="G467">
        <f>(Settings!$E$10/100)*F467</f>
        <v>40.057633819231206</v>
      </c>
      <c r="H467">
        <f t="shared" si="31"/>
        <v>1.5993710187511738</v>
      </c>
      <c r="I467">
        <f t="shared" si="32"/>
        <v>0.95526949989614018</v>
      </c>
      <c r="J467">
        <f>(B467*I467)/((1+(Settings!$E$11/100))^(A467-1))</f>
        <v>9.9779758229464263E-3</v>
      </c>
      <c r="K467">
        <f t="shared" si="33"/>
        <v>84.697698946446494</v>
      </c>
    </row>
    <row r="468" spans="1:11" x14ac:dyDescent="0.35">
      <c r="A468">
        <f t="shared" si="30"/>
        <v>465</v>
      </c>
      <c r="B468">
        <f>B467*(1+(Settings!$E$7/100))</f>
        <v>101.1853026798353</v>
      </c>
      <c r="C468">
        <f>C467*(1-(Settings!$E$8/100))+(Settings!$B$9*G467)</f>
        <v>1213.282997811192</v>
      </c>
      <c r="D468">
        <f>D467*(1-(Settings!$E$9/100))+(Settings!$B$10*G467)</f>
        <v>134.8092974432557</v>
      </c>
      <c r="E468">
        <f>(C468^Settings!$B$8)*(D468^(1-Settings!$B$8))</f>
        <v>404.42777913339972</v>
      </c>
      <c r="F468">
        <f>(B468^Settings!$B$7)*(E468^(1-Settings!$B$7))</f>
        <v>202.29223228722012</v>
      </c>
      <c r="G468">
        <f>(Settings!$E$10/100)*F468</f>
        <v>40.458446457444026</v>
      </c>
      <c r="H468">
        <f t="shared" si="31"/>
        <v>1.5993803600295711</v>
      </c>
      <c r="I468">
        <f t="shared" si="32"/>
        <v>0.95527309355843215</v>
      </c>
      <c r="J468">
        <f>(B468*I468)/((1+(Settings!$E$11/100))^(A468-1))</f>
        <v>9.8801896990616481E-3</v>
      </c>
      <c r="K468">
        <f t="shared" si="33"/>
        <v>84.707579136145554</v>
      </c>
    </row>
    <row r="469" spans="1:11" x14ac:dyDescent="0.35">
      <c r="A469">
        <f t="shared" si="30"/>
        <v>466</v>
      </c>
      <c r="B469">
        <f>B468*(1+(Settings!$E$7/100))</f>
        <v>102.19715570663365</v>
      </c>
      <c r="C469">
        <f>C468*(1-(Settings!$E$8/100))+(Settings!$B$9*G468)</f>
        <v>1225.4299396666679</v>
      </c>
      <c r="D469">
        <f>D468*(1-(Settings!$E$9/100))+(Settings!$B$10*G468)</f>
        <v>136.15895614013499</v>
      </c>
      <c r="E469">
        <f>(C469^Settings!$B$8)*(D469^(1-Settings!$B$8))</f>
        <v>408.47675748796536</v>
      </c>
      <c r="F469">
        <f>(B469^Settings!$B$7)*(E469^(1-Settings!$B$7))</f>
        <v>204.3163302027971</v>
      </c>
      <c r="G469">
        <f>(Settings!$E$10/100)*F469</f>
        <v>40.863266040559424</v>
      </c>
      <c r="H469">
        <f t="shared" si="31"/>
        <v>1.5993895625769152</v>
      </c>
      <c r="I469">
        <f t="shared" si="32"/>
        <v>0.95527663383718309</v>
      </c>
      <c r="J469">
        <f>(B469*I469)/((1+(Settings!$E$11/100))^(A469-1))</f>
        <v>9.7833613515471967E-3</v>
      </c>
      <c r="K469">
        <f t="shared" si="33"/>
        <v>84.717362497497106</v>
      </c>
    </row>
    <row r="470" spans="1:11" x14ac:dyDescent="0.35">
      <c r="A470">
        <f t="shared" si="30"/>
        <v>467</v>
      </c>
      <c r="B470">
        <f>B469*(1+(Settings!$E$7/100))</f>
        <v>103.21912726369999</v>
      </c>
      <c r="C470">
        <f>C469*(1-(Settings!$E$8/100))+(Settings!$B$9*G469)</f>
        <v>1237.6982803098379</v>
      </c>
      <c r="D470">
        <f>D469*(1-(Settings!$E$9/100))+(Settings!$B$10*G469)</f>
        <v>137.52210362138825</v>
      </c>
      <c r="E470">
        <f>(C470^Settings!$B$8)*(D470^(1-Settings!$B$8))</f>
        <v>412.56620215037441</v>
      </c>
      <c r="F470">
        <f>(B470^Settings!$B$7)*(E470^(1-Settings!$B$7))</f>
        <v>206.36066321966712</v>
      </c>
      <c r="G470">
        <f>(Settings!$E$10/100)*F470</f>
        <v>41.272132643933425</v>
      </c>
      <c r="H470">
        <f t="shared" si="31"/>
        <v>1.5993986284535453</v>
      </c>
      <c r="I470">
        <f t="shared" si="32"/>
        <v>0.9552801215255815</v>
      </c>
      <c r="J470">
        <f>(B470*I470)/((1+(Settings!$E$11/100))^(A470-1))</f>
        <v>9.6874814127749283E-3</v>
      </c>
      <c r="K470">
        <f t="shared" si="33"/>
        <v>84.727049978909875</v>
      </c>
    </row>
    <row r="471" spans="1:11" x14ac:dyDescent="0.35">
      <c r="A471">
        <f t="shared" si="30"/>
        <v>468</v>
      </c>
      <c r="B471">
        <f>B470*(1+(Settings!$E$7/100))</f>
        <v>104.251318536337</v>
      </c>
      <c r="C471">
        <f>C470*(1-(Settings!$E$8/100))+(Settings!$B$9*G470)</f>
        <v>1250.0892340831813</v>
      </c>
      <c r="D471">
        <f>D470*(1-(Settings!$E$9/100))+(Settings!$B$10*G470)</f>
        <v>138.89887481335381</v>
      </c>
      <c r="E471">
        <f>(C471^Settings!$B$8)*(D471^(1-Settings!$B$8))</f>
        <v>416.69651790054729</v>
      </c>
      <c r="F471">
        <f>(B471^Settings!$B$7)*(E471^(1-Settings!$B$7))</f>
        <v>208.42543371823029</v>
      </c>
      <c r="G471">
        <f>(Settings!$E$10/100)*F471</f>
        <v>41.68508674364606</v>
      </c>
      <c r="H471">
        <f t="shared" si="31"/>
        <v>1.5994075596892003</v>
      </c>
      <c r="I471">
        <f t="shared" si="32"/>
        <v>0.95528355740502457</v>
      </c>
      <c r="J471">
        <f>(B471*I471)/((1+(Settings!$E$11/100))^(A471-1))</f>
        <v>9.5925406064085277E-3</v>
      </c>
      <c r="K471">
        <f t="shared" si="33"/>
        <v>84.73664251951628</v>
      </c>
    </row>
    <row r="472" spans="1:11" x14ac:dyDescent="0.35">
      <c r="A472">
        <f t="shared" si="30"/>
        <v>469</v>
      </c>
      <c r="B472">
        <f>B471*(1+(Settings!$E$7/100))</f>
        <v>105.29383172170037</v>
      </c>
      <c r="C472">
        <f>C471*(1-(Settings!$E$8/100))+(Settings!$B$9*G471)</f>
        <v>1262.6040274707991</v>
      </c>
      <c r="D472">
        <f>D471*(1-(Settings!$E$9/100))+(Settings!$B$10*G471)</f>
        <v>140.28940599145133</v>
      </c>
      <c r="E472">
        <f>(C472^Settings!$B$8)*(D472^(1-Settings!$B$8))</f>
        <v>420.86811356563061</v>
      </c>
      <c r="F472">
        <f>(B472^Settings!$B$7)*(E472^(1-Settings!$B$7))</f>
        <v>210.51084610254406</v>
      </c>
      <c r="G472">
        <f>(Settings!$E$10/100)*F472</f>
        <v>42.102169220508813</v>
      </c>
      <c r="H472">
        <f t="shared" si="31"/>
        <v>1.5994163582834771</v>
      </c>
      <c r="I472">
        <f t="shared" si="32"/>
        <v>0.95528694224529453</v>
      </c>
      <c r="J472">
        <f>(B472*I472)/((1+(Settings!$E$11/100))^(A472-1))</f>
        <v>9.4985297465219418E-3</v>
      </c>
      <c r="K472">
        <f t="shared" si="33"/>
        <v>84.746141049262803</v>
      </c>
    </row>
    <row r="473" spans="1:11" x14ac:dyDescent="0.35">
      <c r="A473">
        <f t="shared" si="30"/>
        <v>470</v>
      </c>
      <c r="B473">
        <f>B472*(1+(Settings!$E$7/100))</f>
        <v>106.34677003891737</v>
      </c>
      <c r="C473">
        <f>C472*(1-(Settings!$E$8/100))+(Settings!$B$9*G472)</f>
        <v>1275.2438992198411</v>
      </c>
      <c r="D473">
        <f>D472*(1-(Settings!$E$9/100))+(Settings!$B$10*G472)</f>
        <v>141.69383479367318</v>
      </c>
      <c r="E473">
        <f>(C473^Settings!$B$8)*(D473^(1-Settings!$B$8))</f>
        <v>425.08140206047096</v>
      </c>
      <c r="F473">
        <f>(B473^Settings!$B$7)*(E473^(1-Settings!$B$7))</f>
        <v>212.61710682056014</v>
      </c>
      <c r="G473">
        <f>(Settings!$E$10/100)*F473</f>
        <v>42.523421364112032</v>
      </c>
      <c r="H473">
        <f t="shared" si="31"/>
        <v>1.5994250262062748</v>
      </c>
      <c r="I473">
        <f t="shared" si="32"/>
        <v>0.95529027680473055</v>
      </c>
      <c r="J473">
        <f>(B473*I473)/((1+(Settings!$E$11/100))^(A473-1))</f>
        <v>9.4054397367260879E-3</v>
      </c>
      <c r="K473">
        <f t="shared" si="33"/>
        <v>84.755546488999528</v>
      </c>
    </row>
    <row r="474" spans="1:11" x14ac:dyDescent="0.35">
      <c r="A474">
        <f t="shared" si="30"/>
        <v>471</v>
      </c>
      <c r="B474">
        <f>B473*(1+(Settings!$E$7/100))</f>
        <v>107.41023773930654</v>
      </c>
      <c r="C474">
        <f>C473*(1-(Settings!$E$8/100))+(Settings!$B$9*G473)</f>
        <v>1288.0101004631449</v>
      </c>
      <c r="D474">
        <f>D473*(1-(Settings!$E$9/100))+(Settings!$B$10*G473)</f>
        <v>143.11230023421092</v>
      </c>
      <c r="E474">
        <f>(C474^Settings!$B$8)*(D474^(1-Settings!$B$8))</f>
        <v>429.33680042849545</v>
      </c>
      <c r="F474">
        <f>(B474^Settings!$B$7)*(E474^(1-Settings!$B$7))</f>
        <v>214.74442438456438</v>
      </c>
      <c r="G474">
        <f>(Settings!$E$10/100)*F474</f>
        <v>42.948884876912878</v>
      </c>
      <c r="H474">
        <f t="shared" si="31"/>
        <v>1.5994335653982388</v>
      </c>
      <c r="I474">
        <f t="shared" si="32"/>
        <v>0.95529356183040059</v>
      </c>
      <c r="J474">
        <f>(B474*I474)/((1+(Settings!$E$11/100))^(A474-1))</f>
        <v>9.3132615693038434E-3</v>
      </c>
      <c r="K474">
        <f t="shared" si="33"/>
        <v>84.764859750568831</v>
      </c>
    </row>
    <row r="475" spans="1:11" x14ac:dyDescent="0.35">
      <c r="A475">
        <f t="shared" si="30"/>
        <v>472</v>
      </c>
      <c r="B475">
        <f>B474*(1+(Settings!$E$7/100))</f>
        <v>108.4843401166996</v>
      </c>
      <c r="C475">
        <f>C474*(1-(Settings!$E$8/100))+(Settings!$B$9*G474)</f>
        <v>1300.9038948431037</v>
      </c>
      <c r="D475">
        <f>D474*(1-(Settings!$E$9/100))+(Settings!$B$10*G474)</f>
        <v>144.54494271721799</v>
      </c>
      <c r="E475">
        <f>(C475^Settings!$B$8)*(D475^(1-Settings!$B$8))</f>
        <v>433.63472988299986</v>
      </c>
      <c r="F475">
        <f>(B475^Settings!$B$7)*(E475^(1-Settings!$B$7))</f>
        <v>216.89300939182093</v>
      </c>
      <c r="G475">
        <f>(Settings!$E$10/100)*F475</f>
        <v>43.378601878364186</v>
      </c>
      <c r="H475">
        <f t="shared" si="31"/>
        <v>1.5994419777711926</v>
      </c>
      <c r="I475">
        <f t="shared" si="32"/>
        <v>0.95529679805826717</v>
      </c>
      <c r="J475">
        <f>(B475*I475)/((1+(Settings!$E$11/100))^(A475-1))</f>
        <v>9.2219863243531604E-3</v>
      </c>
      <c r="K475">
        <f t="shared" si="33"/>
        <v>84.77408173689318</v>
      </c>
    </row>
    <row r="476" spans="1:11" x14ac:dyDescent="0.35">
      <c r="A476">
        <f t="shared" si="30"/>
        <v>473</v>
      </c>
      <c r="B476">
        <f>B475*(1+(Settings!$E$7/100))</f>
        <v>109.56918351786659</v>
      </c>
      <c r="C476">
        <f>C475*(1-(Settings!$E$8/100))+(Settings!$B$9*G475)</f>
        <v>1313.9265586367694</v>
      </c>
      <c r="D476">
        <f>D475*(1-(Settings!$E$9/100))+(Settings!$B$10*G475)</f>
        <v>145.99190405071005</v>
      </c>
      <c r="E476">
        <f>(C476^Settings!$B$8)*(D476^(1-Settings!$B$8))</f>
        <v>437.97561584884937</v>
      </c>
      <c r="F476">
        <f>(B476^Settings!$B$7)*(E476^(1-Settings!$B$7))</f>
        <v>219.06307454542221</v>
      </c>
      <c r="G476">
        <f>(Settings!$E$10/100)*F476</f>
        <v>43.812614909084445</v>
      </c>
      <c r="H476">
        <f t="shared" si="31"/>
        <v>1.5994502652085663</v>
      </c>
      <c r="I476">
        <f t="shared" si="32"/>
        <v>0.95529998621335344</v>
      </c>
      <c r="J476">
        <f>(B476*I476)/((1+(Settings!$E$11/100))^(A476-1))</f>
        <v>9.1316051689382914E-3</v>
      </c>
      <c r="K476">
        <f t="shared" si="33"/>
        <v>84.783213342062112</v>
      </c>
    </row>
    <row r="477" spans="1:11" x14ac:dyDescent="0.35">
      <c r="A477">
        <f t="shared" si="30"/>
        <v>474</v>
      </c>
      <c r="B477">
        <f>B476*(1+(Settings!$E$7/100))</f>
        <v>110.66487535304526</v>
      </c>
      <c r="C477">
        <f>C476*(1-(Settings!$E$8/100))+(Settings!$B$9*G476)</f>
        <v>1327.07938088221</v>
      </c>
      <c r="D477">
        <f>D476*(1-(Settings!$E$9/100))+(Settings!$B$10*G476)</f>
        <v>147.4533274606043</v>
      </c>
      <c r="E477">
        <f>(C477^Settings!$B$8)*(D477^(1-Settings!$B$8))</f>
        <v>442.35988800459808</v>
      </c>
      <c r="F477">
        <f>(B477^Settings!$B$7)*(E477^(1-Settings!$B$7))</f>
        <v>221.25483467534875</v>
      </c>
      <c r="G477">
        <f>(Settings!$E$10/100)*F477</f>
        <v>44.250966935069755</v>
      </c>
      <c r="H477">
        <f t="shared" si="31"/>
        <v>1.5994584295658201</v>
      </c>
      <c r="I477">
        <f t="shared" si="32"/>
        <v>0.95530312700990638</v>
      </c>
      <c r="J477">
        <f>(B477*I477)/((1+(Settings!$E$11/100))^(A477-1))</f>
        <v>9.0421093562490489E-3</v>
      </c>
      <c r="K477">
        <f t="shared" si="33"/>
        <v>84.792255451418356</v>
      </c>
    </row>
    <row r="478" spans="1:11" x14ac:dyDescent="0.35">
      <c r="A478">
        <f t="shared" si="30"/>
        <v>475</v>
      </c>
      <c r="B478">
        <f>B477*(1+(Settings!$E$7/100))</f>
        <v>111.77152410657571</v>
      </c>
      <c r="C478">
        <f>C477*(1-(Settings!$E$8/100))+(Settings!$B$9*G477)</f>
        <v>1340.3636635061287</v>
      </c>
      <c r="D478">
        <f>D477*(1-(Settings!$E$9/100))+(Settings!$B$10*G477)</f>
        <v>148.9293576048992</v>
      </c>
      <c r="E478">
        <f>(C478^Settings!$B$8)*(D478^(1-Settings!$B$8))</f>
        <v>446.78798032502732</v>
      </c>
      <c r="F478">
        <f>(B478^Settings!$B$7)*(E478^(1-Settings!$B$7))</f>
        <v>223.46850675973801</v>
      </c>
      <c r="G478">
        <f>(Settings!$E$10/100)*F478</f>
        <v>44.693701351947603</v>
      </c>
      <c r="H478">
        <f t="shared" si="31"/>
        <v>1.5994664726708578</v>
      </c>
      <c r="I478">
        <f t="shared" si="32"/>
        <v>0.95530622115155628</v>
      </c>
      <c r="J478">
        <f>(B478*I478)/((1+(Settings!$E$11/100))^(A478-1))</f>
        <v>8.9534902247680129E-3</v>
      </c>
      <c r="K478">
        <f t="shared" si="33"/>
        <v>84.801208941643125</v>
      </c>
    </row>
    <row r="479" spans="1:11" x14ac:dyDescent="0.35">
      <c r="A479">
        <f t="shared" si="30"/>
        <v>476</v>
      </c>
      <c r="B479">
        <f>B478*(1+(Settings!$E$7/100))</f>
        <v>112.88923934764146</v>
      </c>
      <c r="C479">
        <f>C478*(1-(Settings!$E$8/100))+(Settings!$B$9*G478)</f>
        <v>1353.7807214527591</v>
      </c>
      <c r="D479">
        <f>D478*(1-(Settings!$E$9/100))+(Settings!$B$10*G478)</f>
        <v>150.42014058799597</v>
      </c>
      <c r="E479">
        <f>(C479^Settings!$B$8)*(D479^(1-Settings!$B$8))</f>
        <v>451.26033112411136</v>
      </c>
      <c r="F479">
        <f>(B479^Settings!$B$7)*(E479^(1-Settings!$B$7))</f>
        <v>225.70430994636709</v>
      </c>
      <c r="G479">
        <f>(Settings!$E$10/100)*F479</f>
        <v>45.140861989273418</v>
      </c>
      <c r="H479">
        <f t="shared" si="31"/>
        <v>1.5994743963244367</v>
      </c>
      <c r="I479">
        <f t="shared" si="32"/>
        <v>0.95530926933147553</v>
      </c>
      <c r="J479">
        <f>(B479*I479)/((1+(Settings!$E$11/100))^(A479-1))</f>
        <v>8.8657391974456112E-3</v>
      </c>
      <c r="K479">
        <f t="shared" si="33"/>
        <v>84.810074680840572</v>
      </c>
    </row>
    <row r="480" spans="1:11" x14ac:dyDescent="0.35">
      <c r="A480">
        <f t="shared" si="30"/>
        <v>477</v>
      </c>
      <c r="B480">
        <f>B479*(1+(Settings!$E$7/100))</f>
        <v>114.01813174111788</v>
      </c>
      <c r="C480">
        <f>C479*(1-(Settings!$E$8/100))+(Settings!$B$9*G479)</f>
        <v>1367.33188281405</v>
      </c>
      <c r="D480">
        <f>D479*(1-(Settings!$E$9/100))+(Settings!$B$10*G479)</f>
        <v>151.92582397516338</v>
      </c>
      <c r="E480">
        <f>(C480^Settings!$B$8)*(D480^(1-Settings!$B$8))</f>
        <v>455.77738309841141</v>
      </c>
      <c r="F480">
        <f>(B480^Settings!$B$7)*(E480^(1-Settings!$B$7))</f>
        <v>227.96246557434984</v>
      </c>
      <c r="G480">
        <f>(Settings!$E$10/100)*F480</f>
        <v>45.592493114869967</v>
      </c>
      <c r="H480">
        <f t="shared" si="31"/>
        <v>1.599482202300571</v>
      </c>
      <c r="I480">
        <f t="shared" si="32"/>
        <v>0.95531227223253323</v>
      </c>
      <c r="J480">
        <f>(B480*I480)/((1+(Settings!$E$11/100))^(A480-1))</f>
        <v>8.7788477808829913E-3</v>
      </c>
      <c r="K480">
        <f t="shared" si="33"/>
        <v>84.81885352862146</v>
      </c>
    </row>
    <row r="481" spans="1:11" x14ac:dyDescent="0.35">
      <c r="A481">
        <f t="shared" si="30"/>
        <v>478</v>
      </c>
      <c r="B481">
        <f>B480*(1+(Settings!$E$7/100))</f>
        <v>115.15831305852906</v>
      </c>
      <c r="C481">
        <f>C480*(1-(Settings!$E$8/100))+(Settings!$B$9*G480)</f>
        <v>1381.0184889611519</v>
      </c>
      <c r="D481">
        <f>D480*(1-(Settings!$E$9/100))+(Settings!$B$10*G480)</f>
        <v>153.44655680714712</v>
      </c>
      <c r="E481">
        <f>(C481^Settings!$B$8)*(D481^(1-Settings!$B$8))</f>
        <v>460.33958337090439</v>
      </c>
      <c r="F481">
        <f>(B481^Settings!$B$7)*(E481^(1-Settings!$B$7))</f>
        <v>230.24319719605063</v>
      </c>
      <c r="G481">
        <f>(Settings!$E$10/100)*F481</f>
        <v>46.048639439210127</v>
      </c>
      <c r="H481">
        <f t="shared" si="31"/>
        <v>1.5994898923469283</v>
      </c>
      <c r="I481">
        <f t="shared" si="32"/>
        <v>0.95531523052744882</v>
      </c>
      <c r="J481">
        <f>(B481*I481)/((1+(Settings!$E$11/100))^(A481-1))</f>
        <v>8.6928075645226945E-3</v>
      </c>
      <c r="K481">
        <f t="shared" si="33"/>
        <v>84.827546336185989</v>
      </c>
    </row>
    <row r="482" spans="1:11" x14ac:dyDescent="0.35">
      <c r="A482">
        <f t="shared" si="30"/>
        <v>479</v>
      </c>
      <c r="B482">
        <f>B481*(1+(Settings!$E$7/100))</f>
        <v>116.30989618911435</v>
      </c>
      <c r="C482">
        <f>C481*(1-(Settings!$E$8/100))+(Settings!$B$9*G481)</f>
        <v>1394.8418946772181</v>
      </c>
      <c r="D482">
        <f>D481*(1-(Settings!$E$9/100))+(Settings!$B$10*G481)</f>
        <v>154.98248961492519</v>
      </c>
      <c r="E482">
        <f>(C482^Settings!$B$8)*(D482^(1-Settings!$B$8))</f>
        <v>464.94738353524963</v>
      </c>
      <c r="F482">
        <f>(B482^Settings!$B$7)*(E482^(1-Settings!$B$7))</f>
        <v>232.54673059921791</v>
      </c>
      <c r="G482">
        <f>(Settings!$E$10/100)*F482</f>
        <v>46.509346119843585</v>
      </c>
      <c r="H482">
        <f t="shared" si="31"/>
        <v>1.5994974681852214</v>
      </c>
      <c r="I482">
        <f t="shared" si="32"/>
        <v>0.95531814487894395</v>
      </c>
      <c r="J482">
        <f>(B482*I482)/((1+(Settings!$E$11/100))^(A482-1))</f>
        <v>8.6076102198469322E-3</v>
      </c>
      <c r="K482">
        <f t="shared" si="33"/>
        <v>84.83615394640583</v>
      </c>
    </row>
    <row r="483" spans="1:11" x14ac:dyDescent="0.35">
      <c r="A483">
        <f t="shared" si="30"/>
        <v>480</v>
      </c>
      <c r="B483">
        <f>B482*(1+(Settings!$E$7/100))</f>
        <v>117.47299515100551</v>
      </c>
      <c r="C483">
        <f>C482*(1-(Settings!$E$8/100))+(Settings!$B$9*G482)</f>
        <v>1408.8034682915329</v>
      </c>
      <c r="D483">
        <f>D482*(1-(Settings!$E$9/100))+(Settings!$B$10*G482)</f>
        <v>156.53377443461105</v>
      </c>
      <c r="E483">
        <f>(C483^Settings!$B$8)*(D483^(1-Settings!$B$8))</f>
        <v>469.6012397004979</v>
      </c>
      <c r="F483">
        <f>(B483^Settings!$B$7)*(E483^(1-Settings!$B$7))</f>
        <v>234.87329382933845</v>
      </c>
      <c r="G483">
        <f>(Settings!$E$10/100)*F483</f>
        <v>46.974658765867694</v>
      </c>
      <c r="H483">
        <f t="shared" si="31"/>
        <v>1.599504931511593</v>
      </c>
      <c r="I483">
        <f t="shared" si="32"/>
        <v>0.95532101593988883</v>
      </c>
      <c r="J483">
        <f>(B483*I483)/((1+(Settings!$E$11/100))^(A483-1))</f>
        <v>8.5232474995835007E-3</v>
      </c>
      <c r="K483">
        <f t="shared" si="33"/>
        <v>84.844677193905412</v>
      </c>
    </row>
    <row r="484" spans="1:11" x14ac:dyDescent="0.35">
      <c r="A484">
        <f t="shared" si="30"/>
        <v>481</v>
      </c>
      <c r="B484">
        <f>B483*(1+(Settings!$E$7/100))</f>
        <v>118.64772510251557</v>
      </c>
      <c r="C484">
        <f>C483*(1-(Settings!$E$8/100))+(Settings!$B$9*G483)</f>
        <v>1422.9045918149832</v>
      </c>
      <c r="D484">
        <f>D483*(1-(Settings!$E$9/100))+(Settings!$B$10*G483)</f>
        <v>158.10056482250559</v>
      </c>
      <c r="E484">
        <f>(C484^Settings!$B$8)*(D484^(1-Settings!$B$8))</f>
        <v>474.30161253624851</v>
      </c>
      <c r="F484">
        <f>(B484^Settings!$B$7)*(E484^(1-Settings!$B$7))</f>
        <v>237.22311721221578</v>
      </c>
      <c r="G484">
        <f>(Settings!$E$10/100)*F484</f>
        <v>47.444623442443159</v>
      </c>
      <c r="H484">
        <f t="shared" si="31"/>
        <v>1.5995122839969982</v>
      </c>
      <c r="I484">
        <f t="shared" si="32"/>
        <v>0.95532384435345263</v>
      </c>
      <c r="J484">
        <f>(B484*I484)/((1+(Settings!$E$11/100))^(A484-1))</f>
        <v>8.4397112369192385E-3</v>
      </c>
      <c r="K484">
        <f t="shared" si="33"/>
        <v>84.853116905142329</v>
      </c>
    </row>
    <row r="485" spans="1:11" x14ac:dyDescent="0.35">
      <c r="A485">
        <f t="shared" si="30"/>
        <v>482</v>
      </c>
      <c r="B485">
        <f>B484*(1+(Settings!$E$7/100))</f>
        <v>119.83420235354072</v>
      </c>
      <c r="C485">
        <f>C484*(1-(Settings!$E$8/100))+(Settings!$B$9*G484)</f>
        <v>1437.1466610768823</v>
      </c>
      <c r="D485">
        <f>D484*(1-(Settings!$E$9/100))+(Settings!$B$10*G484)</f>
        <v>159.68301587029978</v>
      </c>
      <c r="E485">
        <f>(C485^Settings!$B$8)*(D485^(1-Settings!$B$8))</f>
        <v>479.04896731825664</v>
      </c>
      <c r="F485">
        <f>(B485^Settings!$B$7)*(E485^(1-Settings!$B$7))</f>
        <v>239.59643337677352</v>
      </c>
      <c r="G485">
        <f>(Settings!$E$10/100)*F485</f>
        <v>47.919286675354705</v>
      </c>
      <c r="H485">
        <f t="shared" si="31"/>
        <v>1.5995195272875731</v>
      </c>
      <c r="I485">
        <f t="shared" si="32"/>
        <v>0.9553266307532432</v>
      </c>
      <c r="J485">
        <f>(B485*I485)/((1+(Settings!$E$11/100))^(A485-1))</f>
        <v>8.3569933447209168E-3</v>
      </c>
      <c r="K485">
        <f t="shared" si="33"/>
        <v>84.861473898487048</v>
      </c>
    </row>
    <row r="486" spans="1:11" x14ac:dyDescent="0.35">
      <c r="A486">
        <f t="shared" si="30"/>
        <v>483</v>
      </c>
      <c r="B486">
        <f>B485*(1+(Settings!$E$7/100))</f>
        <v>121.03254437707612</v>
      </c>
      <c r="C486">
        <f>C485*(1-(Settings!$E$8/100))+(Settings!$B$9*G485)</f>
        <v>1451.531085863164</v>
      </c>
      <c r="D486">
        <f>D485*(1-(Settings!$E$9/100))+(Settings!$B$10*G485)</f>
        <v>161.28128422042926</v>
      </c>
      <c r="E486">
        <f>(C486^Settings!$B$8)*(D486^(1-Settings!$B$8))</f>
        <v>483.84377397449811</v>
      </c>
      <c r="F486">
        <f>(B486^Settings!$B$7)*(E486^(1-Settings!$B$7))</f>
        <v>241.99347727808785</v>
      </c>
      <c r="G486">
        <f>(Settings!$E$10/100)*F486</f>
        <v>48.39869545561757</v>
      </c>
      <c r="H486">
        <f t="shared" si="31"/>
        <v>1.5995266630050093</v>
      </c>
      <c r="I486">
        <f t="shared" si="32"/>
        <v>0.95532937576345267</v>
      </c>
      <c r="J486">
        <f>(B486*I486)/((1+(Settings!$E$11/100))^(A486-1))</f>
        <v>8.2750858147635706E-3</v>
      </c>
      <c r="K486">
        <f t="shared" si="33"/>
        <v>84.869748984301808</v>
      </c>
    </row>
    <row r="487" spans="1:11" x14ac:dyDescent="0.35">
      <c r="A487">
        <f t="shared" si="30"/>
        <v>484</v>
      </c>
      <c r="B487">
        <f>B486*(1+(Settings!$E$7/100))</f>
        <v>122.24286982084688</v>
      </c>
      <c r="C487">
        <f>C486*(1-(Settings!$E$8/100))+(Settings!$B$9*G486)</f>
        <v>1466.0592900559564</v>
      </c>
      <c r="D487">
        <f>D486*(1-(Settings!$E$9/100))+(Settings!$B$10*G486)</f>
        <v>162.89552808158243</v>
      </c>
      <c r="E487">
        <f>(C487^Settings!$B$8)*(D487^(1-Settings!$B$8))</f>
        <v>488.68650713169359</v>
      </c>
      <c r="F487">
        <f>(B487^Settings!$B$7)*(E487^(1-Settings!$B$7))</f>
        <v>244.41448622064934</v>
      </c>
      <c r="G487">
        <f>(Settings!$E$10/100)*F487</f>
        <v>48.882897244129872</v>
      </c>
      <c r="H487">
        <f t="shared" si="31"/>
        <v>1.5995336927469137</v>
      </c>
      <c r="I487">
        <f t="shared" si="32"/>
        <v>0.95533207999899661</v>
      </c>
      <c r="J487">
        <f>(B487*I487)/((1+(Settings!$E$11/100))^(A487-1))</f>
        <v>8.1939807169661236E-3</v>
      </c>
      <c r="K487">
        <f t="shared" si="33"/>
        <v>84.877942965018775</v>
      </c>
    </row>
    <row r="488" spans="1:11" x14ac:dyDescent="0.35">
      <c r="A488">
        <f t="shared" si="30"/>
        <v>485</v>
      </c>
      <c r="B488">
        <f>B487*(1+(Settings!$E$7/100))</f>
        <v>123.46529851905535</v>
      </c>
      <c r="C488">
        <f>C487*(1-(Settings!$E$8/100))+(Settings!$B$9*G487)</f>
        <v>1480.7327117745542</v>
      </c>
      <c r="D488">
        <f>D487*(1-(Settings!$E$9/100))+(Settings!$B$10*G487)</f>
        <v>164.52590724436376</v>
      </c>
      <c r="E488">
        <f>(C488^Settings!$B$8)*(D488^(1-Settings!$B$8))</f>
        <v>493.57764616229889</v>
      </c>
      <c r="F488">
        <f>(B488^Settings!$B$7)*(E488^(1-Settings!$B$7))</f>
        <v>246.85969988185781</v>
      </c>
      <c r="G488">
        <f>(Settings!$E$10/100)*F488</f>
        <v>49.371939976371564</v>
      </c>
      <c r="H488">
        <f t="shared" si="31"/>
        <v>1.5995406180871661</v>
      </c>
      <c r="I488">
        <f t="shared" si="32"/>
        <v>0.95533474406565089</v>
      </c>
      <c r="J488">
        <f>(B488*I488)/((1+(Settings!$E$11/100))^(A488-1))</f>
        <v>8.1136701986343068E-3</v>
      </c>
      <c r="K488">
        <f t="shared" si="33"/>
        <v>84.886056635217415</v>
      </c>
    </row>
    <row r="489" spans="1:11" x14ac:dyDescent="0.35">
      <c r="A489">
        <f t="shared" si="30"/>
        <v>486</v>
      </c>
      <c r="B489">
        <f>B488*(1+(Settings!$E$7/100))</f>
        <v>124.6999515042459</v>
      </c>
      <c r="C489">
        <f>C488*(1-(Settings!$E$8/100))+(Settings!$B$9*G488)</f>
        <v>1495.5528035177974</v>
      </c>
      <c r="D489">
        <f>D488*(1-(Settings!$E$9/100))+(Settings!$B$10*G488)</f>
        <v>166.17258309711366</v>
      </c>
      <c r="E489">
        <f>(C489^Settings!$B$8)*(D489^(1-Settings!$B$8))</f>
        <v>498.51767523196457</v>
      </c>
      <c r="F489">
        <f>(B489^Settings!$B$7)*(E489^(1-Settings!$B$7))</f>
        <v>249.32936033575226</v>
      </c>
      <c r="G489">
        <f>(Settings!$E$10/100)*F489</f>
        <v>49.865872067150455</v>
      </c>
      <c r="H489">
        <f t="shared" si="31"/>
        <v>1.5995474405762722</v>
      </c>
      <c r="I489">
        <f t="shared" si="32"/>
        <v>0.95533736856018892</v>
      </c>
      <c r="J489">
        <f>(B489*I489)/((1+(Settings!$E$11/100))^(A489-1))</f>
        <v>8.0341464837107648E-3</v>
      </c>
      <c r="K489">
        <f t="shared" si="33"/>
        <v>84.894090781701124</v>
      </c>
    </row>
    <row r="490" spans="1:11" x14ac:dyDescent="0.35">
      <c r="A490">
        <f t="shared" si="30"/>
        <v>487</v>
      </c>
      <c r="B490">
        <f>B489*(1+(Settings!$E$7/100))</f>
        <v>125.94695101928836</v>
      </c>
      <c r="C490">
        <f>C489*(1-(Settings!$E$8/100))+(Settings!$B$9*G489)</f>
        <v>1510.521032307877</v>
      </c>
      <c r="D490">
        <f>D489*(1-(Settings!$E$9/100))+(Settings!$B$10*G489)</f>
        <v>167.83571864188644</v>
      </c>
      <c r="E490">
        <f>(C490^Settings!$B$8)*(D490^(1-Settings!$B$8))</f>
        <v>503.5070833474706</v>
      </c>
      <c r="F490">
        <f>(B490^Settings!$B$7)*(E490^(1-Settings!$B$7))</f>
        <v>251.82371207697781</v>
      </c>
      <c r="G490">
        <f>(Settings!$E$10/100)*F490</f>
        <v>50.364742415395568</v>
      </c>
      <c r="H490">
        <f t="shared" si="31"/>
        <v>1.5995541617417119</v>
      </c>
      <c r="I490">
        <f t="shared" si="32"/>
        <v>0.95533995407051497</v>
      </c>
      <c r="J490">
        <f>(B490*I490)/((1+(Settings!$E$11/100))^(A490-1))</f>
        <v>7.95540187203231E-3</v>
      </c>
      <c r="K490">
        <f t="shared" si="33"/>
        <v>84.902046183573162</v>
      </c>
    </row>
    <row r="491" spans="1:11" x14ac:dyDescent="0.35">
      <c r="A491">
        <f t="shared" si="30"/>
        <v>488</v>
      </c>
      <c r="B491">
        <f>B490*(1+(Settings!$E$7/100))</f>
        <v>127.20642052948125</v>
      </c>
      <c r="C491">
        <f>C490*(1-(Settings!$E$8/100))+(Settings!$B$9*G490)</f>
        <v>1525.6388798355754</v>
      </c>
      <c r="D491">
        <f>D490*(1-(Settings!$E$9/100))+(Settings!$B$10*G490)</f>
        <v>169.51547851058828</v>
      </c>
      <c r="E491">
        <f>(C491^Settings!$B$8)*(D491^(1-Settings!$B$8))</f>
        <v>508.54636440514003</v>
      </c>
      <c r="F491">
        <f>(B491^Settings!$B$7)*(E491^(1-Settings!$B$7))</f>
        <v>254.34300204499249</v>
      </c>
      <c r="G491">
        <f>(Settings!$E$10/100)*F491</f>
        <v>50.868600408998503</v>
      </c>
      <c r="H491">
        <f t="shared" si="31"/>
        <v>1.5995607830882792</v>
      </c>
      <c r="I491">
        <f t="shared" si="32"/>
        <v>0.95534250117579633</v>
      </c>
      <c r="J491">
        <f>(B491*I491)/((1+(Settings!$E$11/100))^(A491-1))</f>
        <v>7.8774287385942401E-3</v>
      </c>
      <c r="K491">
        <f t="shared" si="33"/>
        <v>84.909923612311758</v>
      </c>
    </row>
    <row r="492" spans="1:11" x14ac:dyDescent="0.35">
      <c r="A492">
        <f t="shared" si="30"/>
        <v>489</v>
      </c>
      <c r="B492">
        <f>B491*(1+(Settings!$E$7/100))</f>
        <v>128.47848473477606</v>
      </c>
      <c r="C492">
        <f>C491*(1-(Settings!$E$8/100))+(Settings!$B$9*G491)</f>
        <v>1540.9078426069625</v>
      </c>
      <c r="D492">
        <f>D491*(1-(Settings!$E$9/100))+(Settings!$B$10*G491)</f>
        <v>171.21202898127638</v>
      </c>
      <c r="E492">
        <f>(C492^Settings!$B$8)*(D492^(1-Settings!$B$8))</f>
        <v>513.63601723973693</v>
      </c>
      <c r="F492">
        <f>(B492^Settings!$B$7)*(E492^(1-Settings!$B$7))</f>
        <v>256.88747964851598</v>
      </c>
      <c r="G492">
        <f>(Settings!$E$10/100)*F492</f>
        <v>51.377495929703201</v>
      </c>
      <c r="H492">
        <f t="shared" si="31"/>
        <v>1.5995673060984203</v>
      </c>
      <c r="I492">
        <f t="shared" si="32"/>
        <v>0.95534501044659303</v>
      </c>
      <c r="J492">
        <f>(B492*I492)/((1+(Settings!$E$11/100))^(A492-1))</f>
        <v>7.8002195328216381E-3</v>
      </c>
      <c r="K492">
        <f t="shared" si="33"/>
        <v>84.917723831844583</v>
      </c>
    </row>
    <row r="493" spans="1:11" x14ac:dyDescent="0.35">
      <c r="A493">
        <f t="shared" si="30"/>
        <v>490</v>
      </c>
      <c r="B493">
        <f>B492*(1+(Settings!$E$7/100))</f>
        <v>129.76326958212383</v>
      </c>
      <c r="C493">
        <f>C492*(1-(Settings!$E$8/100))+(Settings!$B$9*G492)</f>
        <v>1556.3294320915561</v>
      </c>
      <c r="D493">
        <f>D492*(1-(Settings!$E$9/100))+(Settings!$B$10*G492)</f>
        <v>172.92553799462118</v>
      </c>
      <c r="E493">
        <f>(C493^Settings!$B$8)*(D493^(1-Settings!$B$8))</f>
        <v>518.77654567385332</v>
      </c>
      <c r="F493">
        <f>(B493^Settings!$B$7)*(E493^(1-Settings!$B$7))</f>
        <v>259.45739679022296</v>
      </c>
      <c r="G493">
        <f>(Settings!$E$10/100)*F493</f>
        <v>51.891479358044592</v>
      </c>
      <c r="H493">
        <f t="shared" si="31"/>
        <v>1.5995737322325656</v>
      </c>
      <c r="I493">
        <f t="shared" si="32"/>
        <v>0.9553474824449858</v>
      </c>
      <c r="J493">
        <f>(B493*I493)/((1+(Settings!$E$11/100))^(A493-1))</f>
        <v>7.7237667778476916E-3</v>
      </c>
      <c r="K493">
        <f t="shared" si="33"/>
        <v>84.925447598622426</v>
      </c>
    </row>
    <row r="494" spans="1:11" x14ac:dyDescent="0.35">
      <c r="A494">
        <f t="shared" si="30"/>
        <v>491</v>
      </c>
      <c r="B494">
        <f>B493*(1+(Settings!$E$7/100))</f>
        <v>131.06090227794508</v>
      </c>
      <c r="C494">
        <f>C493*(1-(Settings!$E$8/100))+(Settings!$B$9*G493)</f>
        <v>1571.9051748719651</v>
      </c>
      <c r="D494">
        <f>D493*(1-(Settings!$E$9/100))+(Settings!$B$10*G493)</f>
        <v>174.65617517053323</v>
      </c>
      <c r="E494">
        <f>(C494^Settings!$B$8)*(D494^(1-Settings!$B$8))</f>
        <v>523.96845856778964</v>
      </c>
      <c r="F494">
        <f>(B494^Settings!$B$7)*(E494^(1-Settings!$B$7))</f>
        <v>262.05300789168325</v>
      </c>
      <c r="G494">
        <f>(Settings!$E$10/100)*F494</f>
        <v>52.410601578336653</v>
      </c>
      <c r="H494">
        <f t="shared" si="31"/>
        <v>1.5995800629294556</v>
      </c>
      <c r="I494">
        <f t="shared" si="32"/>
        <v>0.95534991772470235</v>
      </c>
      <c r="J494">
        <f>(B494*I494)/((1+(Settings!$E$11/100))^(A494-1))</f>
        <v>7.6480630697987901E-3</v>
      </c>
      <c r="K494">
        <f t="shared" si="33"/>
        <v>84.933095661692221</v>
      </c>
    </row>
    <row r="495" spans="1:11" x14ac:dyDescent="0.35">
      <c r="A495">
        <f t="shared" si="30"/>
        <v>492</v>
      </c>
      <c r="B495">
        <f>B494*(1+(Settings!$E$7/100))</f>
        <v>132.37151130072453</v>
      </c>
      <c r="C495">
        <f>C494*(1-(Settings!$E$8/100))+(Settings!$B$9*G494)</f>
        <v>1587.6366127950287</v>
      </c>
      <c r="D495">
        <f>D494*(1-(Settings!$E$9/100))+(Settings!$B$10*G494)</f>
        <v>176.40411182495623</v>
      </c>
      <c r="E495">
        <f>(C495^Settings!$B$8)*(D495^(1-Settings!$B$8))</f>
        <v>529.21226986993497</v>
      </c>
      <c r="F495">
        <f>(B495^Settings!$B$7)*(E495^(1-Settings!$B$7))</f>
        <v>264.67456991855147</v>
      </c>
      <c r="G495">
        <f>(Settings!$E$10/100)*F495</f>
        <v>52.934913983710295</v>
      </c>
      <c r="H495">
        <f t="shared" si="31"/>
        <v>1.599586299606464</v>
      </c>
      <c r="I495">
        <f t="shared" si="32"/>
        <v>0.95535231683124111</v>
      </c>
      <c r="J495">
        <f>(B495*I495)/((1+(Settings!$E$11/100))^(A495-1))</f>
        <v>7.5731010770865156E-3</v>
      </c>
      <c r="K495">
        <f t="shared" si="33"/>
        <v>84.940668762769306</v>
      </c>
    </row>
    <row r="496" spans="1:11" x14ac:dyDescent="0.35">
      <c r="A496">
        <f t="shared" si="30"/>
        <v>493</v>
      </c>
      <c r="B496">
        <f>B495*(1+(Settings!$E$7/100))</f>
        <v>133.69522641373177</v>
      </c>
      <c r="C496">
        <f>C495*(1-(Settings!$E$8/100))+(Settings!$B$9*G495)</f>
        <v>1603.5253031244674</v>
      </c>
      <c r="D496">
        <f>D495*(1-(Settings!$E$9/100))+(Settings!$B$10*G495)</f>
        <v>178.16952098682813</v>
      </c>
      <c r="E496">
        <f>(C496^Settings!$B$8)*(D496^(1-Settings!$B$8))</f>
        <v>534.50849866764963</v>
      </c>
      <c r="F496">
        <f>(B496^Settings!$B$7)*(E496^(1-Settings!$B$7))</f>
        <v>267.32234240600854</v>
      </c>
      <c r="G496">
        <f>(Settings!$E$10/100)*F496</f>
        <v>53.464468481201713</v>
      </c>
      <c r="H496">
        <f t="shared" si="31"/>
        <v>1.5995924436599149</v>
      </c>
      <c r="I496">
        <f t="shared" si="32"/>
        <v>0.95535468030199455</v>
      </c>
      <c r="J496">
        <f>(B496*I496)/((1+(Settings!$E$11/100))^(A496-1))</f>
        <v>7.4988735397063635E-3</v>
      </c>
      <c r="K496">
        <f t="shared" si="33"/>
        <v>84.948167636309009</v>
      </c>
    </row>
    <row r="497" spans="1:11" x14ac:dyDescent="0.35">
      <c r="A497">
        <f t="shared" si="30"/>
        <v>494</v>
      </c>
      <c r="B497">
        <f>B496*(1+(Settings!$E$7/100))</f>
        <v>135.0321786778691</v>
      </c>
      <c r="C497">
        <f>C496*(1-(Settings!$E$8/100))+(Settings!$B$9*G496)</f>
        <v>1619.5728186950596</v>
      </c>
      <c r="D497">
        <f>D496*(1-(Settings!$E$9/100))+(Settings!$B$10*G496)</f>
        <v>179.95257741521172</v>
      </c>
      <c r="E497">
        <f>(C497^Settings!$B$8)*(D497^(1-Settings!$B$8))</f>
        <v>539.85766923865719</v>
      </c>
      <c r="F497">
        <f>(B497^Settings!$B$7)*(E497^(1-Settings!$B$7))</f>
        <v>269.99658748445751</v>
      </c>
      <c r="G497">
        <f>(Settings!$E$10/100)*F497</f>
        <v>53.999317496891507</v>
      </c>
      <c r="H497">
        <f t="shared" si="31"/>
        <v>1.5995984964653951</v>
      </c>
      <c r="I497">
        <f t="shared" si="32"/>
        <v>0.95535700866636897</v>
      </c>
      <c r="J497">
        <f>(B497*I497)/((1+(Settings!$E$11/100))^(A497-1))</f>
        <v>7.4253732685431624E-3</v>
      </c>
      <c r="K497">
        <f t="shared" si="33"/>
        <v>84.955593009577555</v>
      </c>
    </row>
    <row r="498" spans="1:11" x14ac:dyDescent="0.35">
      <c r="A498">
        <f t="shared" si="30"/>
        <v>495</v>
      </c>
      <c r="B498">
        <f>B497*(1+(Settings!$E$7/100))</f>
        <v>136.38250046464779</v>
      </c>
      <c r="C498">
        <f>C497*(1-(Settings!$E$8/100))+(Settings!$B$9*G497)</f>
        <v>1635.7807480683607</v>
      </c>
      <c r="D498">
        <f>D497*(1-(Settings!$E$9/100))+(Settings!$B$10*G497)</f>
        <v>181.75345761659665</v>
      </c>
      <c r="E498">
        <f>(C498^Settings!$B$8)*(D498^(1-Settings!$B$8))</f>
        <v>545.26031110295162</v>
      </c>
      <c r="F498">
        <f>(B498^Settings!$B$7)*(E498^(1-Settings!$B$7))</f>
        <v>272.6975699054766</v>
      </c>
      <c r="G498">
        <f>(Settings!$E$10/100)*F498</f>
        <v>54.539513981095325</v>
      </c>
      <c r="H498">
        <f t="shared" si="31"/>
        <v>1.5996044593780625</v>
      </c>
      <c r="I498">
        <f t="shared" si="32"/>
        <v>0.95535930244590328</v>
      </c>
      <c r="J498">
        <f>(B498*I498)/((1+(Settings!$E$11/100))^(A498-1))</f>
        <v>7.3525931446831094E-3</v>
      </c>
      <c r="K498">
        <f t="shared" si="33"/>
        <v>84.962945602722243</v>
      </c>
    </row>
    <row r="499" spans="1:11" x14ac:dyDescent="0.35">
      <c r="A499">
        <f t="shared" si="30"/>
        <v>496</v>
      </c>
      <c r="B499">
        <f>B498*(1+(Settings!$E$7/100))</f>
        <v>137.74632546929428</v>
      </c>
      <c r="C499">
        <f>C498*(1-(Settings!$E$8/100))+(Settings!$B$9*G498)</f>
        <v>1652.1506956899793</v>
      </c>
      <c r="D499">
        <f>D498*(1-(Settings!$E$9/100))+(Settings!$B$10*G498)</f>
        <v>183.57233986237424</v>
      </c>
      <c r="E499">
        <f>(C499^Settings!$B$8)*(D499^(1-Settings!$B$8))</f>
        <v>550.71695907522133</v>
      </c>
      <c r="F499">
        <f>(B499^Settings!$B$7)*(E499^(1-Settings!$B$7))</f>
        <v>275.42555706803148</v>
      </c>
      <c r="G499">
        <f>(Settings!$E$10/100)*F499</f>
        <v>55.085111413606299</v>
      </c>
      <c r="H499">
        <f t="shared" si="31"/>
        <v>1.5996103337329488</v>
      </c>
      <c r="I499">
        <f t="shared" si="32"/>
        <v>0.95536156215438628</v>
      </c>
      <c r="J499">
        <f>(B499*I499)/((1+(Settings!$E$11/100))^(A499-1))</f>
        <v>7.2805261187323979E-3</v>
      </c>
      <c r="K499">
        <f t="shared" si="33"/>
        <v>84.970226128840977</v>
      </c>
    </row>
    <row r="500" spans="1:11" x14ac:dyDescent="0.35">
      <c r="A500">
        <f t="shared" si="30"/>
        <v>497</v>
      </c>
      <c r="B500">
        <f>B499*(1+(Settings!$E$7/100))</f>
        <v>139.12378872398722</v>
      </c>
      <c r="C500">
        <f>C499*(1-(Settings!$E$8/100))+(Settings!$B$9*G499)</f>
        <v>1668.6842820484255</v>
      </c>
      <c r="D500">
        <f>D499*(1-(Settings!$E$9/100))+(Settings!$B$10*G499)</f>
        <v>185.40940420648738</v>
      </c>
      <c r="E500">
        <f>(C500^Settings!$B$8)*(D500^(1-Settings!$B$8))</f>
        <v>556.22815331779884</v>
      </c>
      <c r="F500">
        <f>(B500^Settings!$B$7)*(E500^(1-Settings!$B$7))</f>
        <v>278.18081904494966</v>
      </c>
      <c r="G500">
        <f>(Settings!$E$10/100)*F500</f>
        <v>55.636163808989934</v>
      </c>
      <c r="H500">
        <f t="shared" si="31"/>
        <v>1.5996161208452584</v>
      </c>
      <c r="I500">
        <f t="shared" si="32"/>
        <v>0.95536378829797119</v>
      </c>
      <c r="J500">
        <f>(B500*I500)/((1+(Settings!$E$11/100))^(A500-1))</f>
        <v>7.2091652101423367E-3</v>
      </c>
      <c r="K500">
        <f t="shared" si="33"/>
        <v>84.977435294051119</v>
      </c>
    </row>
    <row r="501" spans="1:11" x14ac:dyDescent="0.35">
      <c r="A501">
        <f t="shared" si="30"/>
        <v>498</v>
      </c>
      <c r="B501">
        <f>B500*(1+(Settings!$E$7/100))</f>
        <v>140.51502661122709</v>
      </c>
      <c r="C501">
        <f>C500*(1-(Settings!$E$8/100))+(Settings!$B$9*G500)</f>
        <v>1685.383143835548</v>
      </c>
      <c r="D501">
        <f>D500*(1-(Settings!$E$9/100))+(Settings!$B$10*G500)</f>
        <v>187.26483250325663</v>
      </c>
      <c r="E501">
        <f>(C501^Settings!$B$8)*(D501^(1-Settings!$B$8))</f>
        <v>561.79443939413989</v>
      </c>
      <c r="F501">
        <f>(B501^Settings!$B$7)*(E501^(1-Settings!$B$7))</f>
        <v>280.96362860966002</v>
      </c>
      <c r="G501">
        <f>(Settings!$E$10/100)*F501</f>
        <v>56.192725721932007</v>
      </c>
      <c r="H501">
        <f t="shared" si="31"/>
        <v>1.5996218220106642</v>
      </c>
      <c r="I501">
        <f t="shared" si="32"/>
        <v>0.95536598137529072</v>
      </c>
      <c r="J501">
        <f>(B501*I501)/((1+(Settings!$E$11/100))^(A501-1))</f>
        <v>7.1385035065409715E-3</v>
      </c>
      <c r="K501">
        <f t="shared" si="33"/>
        <v>84.984573797557658</v>
      </c>
    </row>
    <row r="502" spans="1:11" x14ac:dyDescent="0.35">
      <c r="A502">
        <f t="shared" si="30"/>
        <v>499</v>
      </c>
      <c r="B502">
        <f>B501*(1+(Settings!$E$7/100))</f>
        <v>141.92017687733934</v>
      </c>
      <c r="C502">
        <f>C501*(1-(Settings!$E$8/100))+(Settings!$B$9*G501)</f>
        <v>1702.2489341085757</v>
      </c>
      <c r="D502">
        <f>D501*(1-(Settings!$E$9/100))+(Settings!$B$10*G501)</f>
        <v>189.1388084253847</v>
      </c>
      <c r="E502">
        <f>(C502^Settings!$B$8)*(D502^(1-Settings!$B$8))</f>
        <v>567.41636832283677</v>
      </c>
      <c r="F502">
        <f>(B502^Settings!$B$7)*(E502^(1-Settings!$B$7))</f>
        <v>283.77426126319938</v>
      </c>
      <c r="G502">
        <f>(Settings!$E$10/100)*F502</f>
        <v>56.754852252639878</v>
      </c>
      <c r="H502">
        <f t="shared" si="31"/>
        <v>1.5996274385055964</v>
      </c>
      <c r="I502">
        <f t="shared" si="32"/>
        <v>0.95536814187756747</v>
      </c>
      <c r="J502">
        <f>(B502*I502)/((1+(Settings!$E$11/100))^(A502-1))</f>
        <v>7.0685341630710146E-3</v>
      </c>
      <c r="K502">
        <f t="shared" si="33"/>
        <v>84.991642331720726</v>
      </c>
    </row>
    <row r="503" spans="1:11" x14ac:dyDescent="0.35">
      <c r="A503">
        <f t="shared" si="30"/>
        <v>500</v>
      </c>
      <c r="B503">
        <f>B502*(1+(Settings!$E$7/100))</f>
        <v>143.33937864611275</v>
      </c>
      <c r="C503">
        <f>C502*(1-(Settings!$E$8/100))+(Settings!$B$9*G502)</f>
        <v>1719.2833224537799</v>
      </c>
      <c r="D503">
        <f>D502*(1-(Settings!$E$9/100))+(Settings!$B$10*G502)</f>
        <v>191.031517482141</v>
      </c>
      <c r="E503">
        <f>(C503^Settings!$B$8)*(D503^(1-Settings!$B$8))</f>
        <v>573.09449663217208</v>
      </c>
      <c r="F503">
        <f>(B503^Settings!$B$7)*(E503^(1-Settings!$B$7))</f>
        <v>286.612995261489</v>
      </c>
      <c r="G503">
        <f>(Settings!$E$10/100)*F503</f>
        <v>57.322599052297804</v>
      </c>
      <c r="H503">
        <f t="shared" si="31"/>
        <v>1.5996329715875282</v>
      </c>
      <c r="I503">
        <f t="shared" si="32"/>
        <v>0.95537027028872434</v>
      </c>
      <c r="J503">
        <f>(B503*I503)/((1+(Settings!$E$11/100))^(A503-1))</f>
        <v>6.9992504017341887E-3</v>
      </c>
      <c r="K503">
        <f t="shared" si="33"/>
        <v>84.99864158212246</v>
      </c>
    </row>
    <row r="504" spans="1:11" x14ac:dyDescent="0.35">
      <c r="A504">
        <f t="shared" si="30"/>
        <v>501</v>
      </c>
      <c r="B504">
        <f>B503*(1+(Settings!$E$7/100))</f>
        <v>144.77277243257387</v>
      </c>
      <c r="C504">
        <f>C503*(1-(Settings!$E$8/100))+(Settings!$B$9*G503)</f>
        <v>1736.4879951517723</v>
      </c>
      <c r="D504">
        <f>D503*(1-(Settings!$E$9/100))+(Settings!$B$10*G503)</f>
        <v>192.94314703772795</v>
      </c>
      <c r="E504">
        <f>(C504^Settings!$B$8)*(D504^(1-Settings!$B$8))</f>
        <v>578.8293864152181</v>
      </c>
      <c r="F504">
        <f>(B504^Settings!$B$7)*(E504^(1-Settings!$B$7))</f>
        <v>289.48011164288425</v>
      </c>
      <c r="G504">
        <f>(Settings!$E$10/100)*F504</f>
        <v>57.896022328576855</v>
      </c>
      <c r="H504">
        <f t="shared" si="31"/>
        <v>1.5996384224952576</v>
      </c>
      <c r="I504">
        <f t="shared" si="32"/>
        <v>0.955372367085493</v>
      </c>
      <c r="J504">
        <f>(B504*I504)/((1+(Settings!$E$11/100))^(A504-1))</f>
        <v>6.9306455107417848E-3</v>
      </c>
      <c r="K504">
        <f t="shared" si="33"/>
        <v>85.005572227633195</v>
      </c>
    </row>
    <row r="505" spans="1:11" x14ac:dyDescent="0.35">
      <c r="A505">
        <f t="shared" si="30"/>
        <v>502</v>
      </c>
      <c r="B505">
        <f>B504*(1+(Settings!$E$7/100))</f>
        <v>146.22050015689962</v>
      </c>
      <c r="C505">
        <f>C504*(1-(Settings!$E$8/100))+(Settings!$B$9*G504)</f>
        <v>1753.864655344456</v>
      </c>
      <c r="D505">
        <f>D504*(1-(Settings!$E$9/100))+(Settings!$B$10*G504)</f>
        <v>194.87388632983107</v>
      </c>
      <c r="E505">
        <f>(C505^Settings!$B$8)*(D505^(1-Settings!$B$8))</f>
        <v>584.62160538548687</v>
      </c>
      <c r="F505">
        <f>(B505^Settings!$B$7)*(E505^(1-Settings!$B$7))</f>
        <v>292.37589425599964</v>
      </c>
      <c r="G505">
        <f>(Settings!$E$10/100)*F505</f>
        <v>58.475178851199928</v>
      </c>
      <c r="H505">
        <f t="shared" si="31"/>
        <v>1.599643792449186</v>
      </c>
      <c r="I505">
        <f t="shared" si="32"/>
        <v>0.95537443273752187</v>
      </c>
      <c r="J505">
        <f>(B505*I505)/((1+(Settings!$E$11/100))^(A505-1))</f>
        <v>6.8627128438715048E-3</v>
      </c>
      <c r="K505">
        <f t="shared" si="33"/>
        <v>85.012434940477064</v>
      </c>
    </row>
    <row r="506" spans="1:11" x14ac:dyDescent="0.35">
      <c r="A506">
        <f t="shared" si="30"/>
        <v>503</v>
      </c>
      <c r="B506">
        <f>B505*(1+(Settings!$E$7/100))</f>
        <v>147.68270515846862</v>
      </c>
      <c r="C506">
        <f>C505*(1-(Settings!$E$8/100))+(Settings!$B$9*G505)</f>
        <v>1771.4150232036468</v>
      </c>
      <c r="D506">
        <f>D505*(1-(Settings!$E$9/100))+(Settings!$B$10*G505)</f>
        <v>196.82392648835443</v>
      </c>
      <c r="E506">
        <f>(C506^Settings!$B$8)*(D506^(1-Settings!$B$8))</f>
        <v>590.47172693313712</v>
      </c>
      <c r="F506">
        <f>(B506^Settings!$B$7)*(E506^(1-Settings!$B$7))</f>
        <v>295.30062978781177</v>
      </c>
      <c r="G506">
        <f>(Settings!$E$10/100)*F506</f>
        <v>59.060125957562356</v>
      </c>
      <c r="H506">
        <f t="shared" si="31"/>
        <v>1.599649082651589</v>
      </c>
      <c r="I506">
        <f t="shared" si="32"/>
        <v>0.95537646770748041</v>
      </c>
      <c r="J506">
        <f>(B506*I506)/((1+(Settings!$E$11/100))^(A506-1))</f>
        <v>6.7954458198303891E-3</v>
      </c>
      <c r="K506">
        <f t="shared" si="33"/>
        <v>85.019230386296897</v>
      </c>
    </row>
    <row r="507" spans="1:11" x14ac:dyDescent="0.35">
      <c r="A507">
        <f t="shared" si="30"/>
        <v>504</v>
      </c>
      <c r="B507">
        <f>B506*(1+(Settings!$E$7/100))</f>
        <v>149.1595322100533</v>
      </c>
      <c r="C507">
        <f>C506*(1-(Settings!$E$8/100))+(Settings!$B$9*G506)</f>
        <v>1789.14083610138</v>
      </c>
      <c r="D507">
        <f>D506*(1-(Settings!$E$9/100))+(Settings!$B$10*G506)</f>
        <v>198.79346055434357</v>
      </c>
      <c r="E507">
        <f>(C507^Settings!$B$8)*(D507^(1-Settings!$B$8))</f>
        <v>596.38033018174303</v>
      </c>
      <c r="F507">
        <f>(B507^Settings!$B$7)*(E507^(1-Settings!$B$7))</f>
        <v>298.25460779204388</v>
      </c>
      <c r="G507">
        <f>(Settings!$E$10/100)*F507</f>
        <v>59.650921558408783</v>
      </c>
      <c r="H507">
        <f t="shared" si="31"/>
        <v>1.5996542942868877</v>
      </c>
      <c r="I507">
        <f t="shared" si="32"/>
        <v>0.9553784724511627</v>
      </c>
      <c r="J507">
        <f>(B507*I507)/((1+(Settings!$E$11/100))^(A507-1))</f>
        <v>6.7288379216239097E-3</v>
      </c>
      <c r="K507">
        <f t="shared" si="33"/>
        <v>85.025959224218525</v>
      </c>
    </row>
    <row r="508" spans="1:11" x14ac:dyDescent="0.35">
      <c r="A508">
        <f t="shared" si="30"/>
        <v>505</v>
      </c>
      <c r="B508">
        <f>B507*(1+(Settings!$E$7/100))</f>
        <v>150.65112753215382</v>
      </c>
      <c r="C508">
        <f>C507*(1-(Settings!$E$8/100))+(Settings!$B$9*G507)</f>
        <v>1807.0438487819201</v>
      </c>
      <c r="D508">
        <f>D507*(1-(Settings!$E$9/100))+(Settings!$B$10*G507)</f>
        <v>200.78268349909757</v>
      </c>
      <c r="E508">
        <f>(C508^Settings!$B$8)*(D508^(1-Settings!$B$8))</f>
        <v>602.3480000456309</v>
      </c>
      <c r="F508">
        <f>(B508^Settings!$B$7)*(E508^(1-Settings!$B$7))</f>
        <v>301.23812071783368</v>
      </c>
      <c r="G508">
        <f>(Settings!$E$10/100)*F508</f>
        <v>60.247624143566739</v>
      </c>
      <c r="H508">
        <f t="shared" si="31"/>
        <v>1.5996594285219126</v>
      </c>
      <c r="I508">
        <f t="shared" si="32"/>
        <v>0.95538044741759054</v>
      </c>
      <c r="J508">
        <f>(B508*I508)/((1+(Settings!$E$11/100))^(A508-1))</f>
        <v>6.662882695931076E-3</v>
      </c>
      <c r="K508">
        <f t="shared" si="33"/>
        <v>85.032622106914459</v>
      </c>
    </row>
    <row r="509" spans="1:11" x14ac:dyDescent="0.35">
      <c r="A509">
        <f t="shared" si="30"/>
        <v>506</v>
      </c>
      <c r="B509">
        <f>B508*(1+(Settings!$E$7/100))</f>
        <v>152.15763880747537</v>
      </c>
      <c r="C509">
        <f>C508*(1-(Settings!$E$8/100))+(Settings!$B$9*G508)</f>
        <v>1825.1258335354917</v>
      </c>
      <c r="D509">
        <f>D508*(1-(Settings!$E$9/100))+(Settings!$B$10*G508)</f>
        <v>202.79179224347229</v>
      </c>
      <c r="E509">
        <f>(C509^Settings!$B$8)*(D509^(1-Settings!$B$8))</f>
        <v>608.37532728778842</v>
      </c>
      <c r="F509">
        <f>(B509^Settings!$B$7)*(E509^(1-Settings!$B$7))</f>
        <v>304.25146393868823</v>
      </c>
      <c r="G509">
        <f>(Settings!$E$10/100)*F509</f>
        <v>60.850292787737651</v>
      </c>
      <c r="H509">
        <f t="shared" si="31"/>
        <v>1.5996644865061649</v>
      </c>
      <c r="I509">
        <f t="shared" si="32"/>
        <v>0.95538239304911299</v>
      </c>
      <c r="J509">
        <f>(B509*I509)/((1+(Settings!$E$11/100))^(A509-1))</f>
        <v>6.5975737524855494E-3</v>
      </c>
      <c r="K509">
        <f t="shared" si="33"/>
        <v>85.039219680666946</v>
      </c>
    </row>
    <row r="510" spans="1:11" x14ac:dyDescent="0.35">
      <c r="A510">
        <f t="shared" si="30"/>
        <v>507</v>
      </c>
      <c r="B510">
        <f>B509*(1+(Settings!$E$7/100))</f>
        <v>153.67921519555011</v>
      </c>
      <c r="C510">
        <f>C509*(1-(Settings!$E$8/100))+(Settings!$B$9*G509)</f>
        <v>1843.3885803737458</v>
      </c>
      <c r="D510">
        <f>D509*(1-(Settings!$E$9/100))+(Settings!$B$10*G509)</f>
        <v>204.8209856773766</v>
      </c>
      <c r="E510">
        <f>(C510^Settings!$B$8)*(D510^(1-Settings!$B$8))</f>
        <v>614.4629085783539</v>
      </c>
      <c r="F510">
        <f>(B510^Settings!$B$7)*(E510^(1-Settings!$B$7))</f>
        <v>307.29493578172821</v>
      </c>
      <c r="G510">
        <f>(Settings!$E$10/100)*F510</f>
        <v>61.458987156345643</v>
      </c>
      <c r="H510">
        <f t="shared" si="31"/>
        <v>1.599669469372075</v>
      </c>
      <c r="I510">
        <f t="shared" si="32"/>
        <v>0.9553843097815069</v>
      </c>
      <c r="J510">
        <f>(B510*I510)/((1+(Settings!$E$11/100))^(A510-1))</f>
        <v>6.5329047634626793E-3</v>
      </c>
      <c r="K510">
        <f t="shared" si="33"/>
        <v>85.045752585430407</v>
      </c>
    </row>
    <row r="511" spans="1:11" x14ac:dyDescent="0.35">
      <c r="A511">
        <f t="shared" si="30"/>
        <v>508</v>
      </c>
      <c r="B511">
        <f>B510*(1+(Settings!$E$7/100))</f>
        <v>155.21600734750561</v>
      </c>
      <c r="C511">
        <f>C510*(1-(Settings!$E$8/100))+(Settings!$B$9*G510)</f>
        <v>1861.8338972069819</v>
      </c>
      <c r="D511">
        <f>D510*(1-(Settings!$E$9/100))+(Settings!$B$10*G510)</f>
        <v>206.87046467946362</v>
      </c>
      <c r="E511">
        <f>(C511^Settings!$B$8)*(D511^(1-Settings!$B$8))</f>
        <v>620.61134655369062</v>
      </c>
      <c r="F511">
        <f>(B511^Settings!$B$7)*(E511^(1-Settings!$B$7))</f>
        <v>310.36883755722477</v>
      </c>
      <c r="G511">
        <f>(Settings!$E$10/100)*F511</f>
        <v>62.073767511444956</v>
      </c>
      <c r="H511">
        <f t="shared" si="31"/>
        <v>1.5996743782352552</v>
      </c>
      <c r="I511">
        <f t="shared" si="32"/>
        <v>0.95538619804407388</v>
      </c>
      <c r="J511">
        <f>(B511*I511)/((1+(Settings!$E$11/100))^(A511-1))</f>
        <v>6.4688694628724413E-3</v>
      </c>
      <c r="K511">
        <f t="shared" si="33"/>
        <v>85.052221454893285</v>
      </c>
    </row>
    <row r="512" spans="1:11" x14ac:dyDescent="0.35">
      <c r="A512">
        <f t="shared" si="30"/>
        <v>509</v>
      </c>
      <c r="B512">
        <f>B511*(1+(Settings!$E$7/100))</f>
        <v>156.76816742098066</v>
      </c>
      <c r="C512">
        <f>C511*(1-(Settings!$E$8/100))+(Settings!$B$9*G511)</f>
        <v>1880.4636100231426</v>
      </c>
      <c r="D512">
        <f>D511*(1-(Settings!$E$9/100))+(Settings!$B$10*G511)</f>
        <v>208.94043213701883</v>
      </c>
      <c r="E512">
        <f>(C512^Settings!$B$8)*(D512^(1-Settings!$B$8))</f>
        <v>626.82124987605027</v>
      </c>
      <c r="F512">
        <f>(B512^Settings!$B$7)*(E512^(1-Settings!$B$7))</f>
        <v>313.47347358843137</v>
      </c>
      <c r="G512">
        <f>(Settings!$E$10/100)*F512</f>
        <v>62.694694717686275</v>
      </c>
      <c r="H512">
        <f t="shared" si="31"/>
        <v>1.5996792141947485</v>
      </c>
      <c r="I512">
        <f t="shared" si="32"/>
        <v>0.95538805825973616</v>
      </c>
      <c r="J512">
        <f>(B512*I512)/((1+(Settings!$E$11/100))^(A512-1))</f>
        <v>6.4054616459581718E-3</v>
      </c>
      <c r="K512">
        <f t="shared" si="33"/>
        <v>85.058626916539239</v>
      </c>
    </row>
    <row r="513" spans="1:11" x14ac:dyDescent="0.35">
      <c r="A513">
        <f t="shared" si="30"/>
        <v>510</v>
      </c>
      <c r="B513">
        <f>B512*(1+(Settings!$E$7/100))</f>
        <v>158.33584909519047</v>
      </c>
      <c r="C513">
        <f>C512*(1-(Settings!$E$8/100))+(Settings!$B$9*G512)</f>
        <v>1899.2795630685973</v>
      </c>
      <c r="D513">
        <f>D512*(1-(Settings!$E$9/100))+(Settings!$B$10*G512)</f>
        <v>211.03109296604705</v>
      </c>
      <c r="E513">
        <f>(C513^Settings!$B$8)*(D513^(1-Settings!$B$8))</f>
        <v>633.09323329383506</v>
      </c>
      <c r="F513">
        <f>(B513^Settings!$B$7)*(E513^(1-Settings!$B$7))</f>
        <v>316.60915124171459</v>
      </c>
      <c r="G513">
        <f>(Settings!$E$10/100)*F513</f>
        <v>63.32183024834292</v>
      </c>
      <c r="H513">
        <f t="shared" si="31"/>
        <v>1.599683978333277</v>
      </c>
      <c r="I513">
        <f t="shared" si="32"/>
        <v>0.95538989084513271</v>
      </c>
      <c r="J513">
        <f>(B513*I513)/((1+(Settings!$E$11/100))^(A513-1))</f>
        <v>6.3426751686011191E-3</v>
      </c>
      <c r="K513">
        <f t="shared" si="33"/>
        <v>85.064969591707836</v>
      </c>
    </row>
    <row r="514" spans="1:11" x14ac:dyDescent="0.35">
      <c r="A514">
        <f t="shared" si="30"/>
        <v>511</v>
      </c>
      <c r="B514">
        <f>B513*(1+(Settings!$E$7/100))</f>
        <v>159.91920758614236</v>
      </c>
      <c r="C514">
        <f>C513*(1-(Settings!$E$8/100))+(Settings!$B$9*G513)</f>
        <v>1918.2836190307339</v>
      </c>
      <c r="D514">
        <f>D513*(1-(Settings!$E$9/100))+(Settings!$B$10*G513)</f>
        <v>213.14265413156039</v>
      </c>
      <c r="E514">
        <f>(C514^Settings!$B$8)*(D514^(1-Settings!$B$8))</f>
        <v>639.4279177024614</v>
      </c>
      <c r="F514">
        <f>(B514^Settings!$B$7)*(E514^(1-Settings!$B$7))</f>
        <v>319.7761809569854</v>
      </c>
      <c r="G514">
        <f>(Settings!$E$10/100)*F514</f>
        <v>63.955236191397084</v>
      </c>
      <c r="H514">
        <f t="shared" si="31"/>
        <v>1.5996886717174819</v>
      </c>
      <c r="I514">
        <f t="shared" si="32"/>
        <v>0.95539169621071074</v>
      </c>
      <c r="J514">
        <f>(B514*I514)/((1+(Settings!$E$11/100))^(A514-1))</f>
        <v>6.2805039467306529E-3</v>
      </c>
      <c r="K514">
        <f t="shared" si="33"/>
        <v>85.071250095654563</v>
      </c>
    </row>
    <row r="515" spans="1:11" x14ac:dyDescent="0.35">
      <c r="A515">
        <f t="shared" si="30"/>
        <v>512</v>
      </c>
      <c r="B515">
        <f>B514*(1+(Settings!$E$7/100))</f>
        <v>161.51839966200379</v>
      </c>
      <c r="C515">
        <f>C514*(1-(Settings!$E$8/100))+(Settings!$B$9*G514)</f>
        <v>1937.4776592223766</v>
      </c>
      <c r="D515">
        <f>D514*(1-(Settings!$E$9/100))+(Settings!$B$10*G514)</f>
        <v>215.27532466806889</v>
      </c>
      <c r="E515">
        <f>(C515^Settings!$B$8)*(D515^(1-Settings!$B$8))</f>
        <v>645.82593020583124</v>
      </c>
      <c r="F515">
        <f>(B515^Settings!$B$7)*(E515^(1-Settings!$B$7))</f>
        <v>322.97487627843566</v>
      </c>
      <c r="G515">
        <f>(Settings!$E$10/100)*F515</f>
        <v>64.594975255687132</v>
      </c>
      <c r="H515">
        <f t="shared" si="31"/>
        <v>1.599693295398164</v>
      </c>
      <c r="I515">
        <f t="shared" si="32"/>
        <v>0.95539347476081959</v>
      </c>
      <c r="J515">
        <f>(B515*I515)/((1+(Settings!$E$11/100))^(A515-1))</f>
        <v>6.2189419557402061E-3</v>
      </c>
      <c r="K515">
        <f t="shared" si="33"/>
        <v>85.0774690376103</v>
      </c>
    </row>
    <row r="516" spans="1:11" x14ac:dyDescent="0.35">
      <c r="A516">
        <f t="shared" si="30"/>
        <v>513</v>
      </c>
      <c r="B516">
        <f>B515*(1+(Settings!$E$7/100))</f>
        <v>163.13358365862382</v>
      </c>
      <c r="C516">
        <f>C515*(1-(Settings!$E$8/100))+(Settings!$B$9*G515)</f>
        <v>1956.8635837680474</v>
      </c>
      <c r="D516">
        <f>D515*(1-(Settings!$E$9/100))+(Settings!$B$10*G515)</f>
        <v>217.42931570027622</v>
      </c>
      <c r="E516">
        <f>(C516^Settings!$B$8)*(D516^(1-Settings!$B$8))</f>
        <v>652.28790417842072</v>
      </c>
      <c r="F516">
        <f>(B516^Settings!$B$7)*(E516^(1-Settings!$B$7))</f>
        <v>326.20555388558114</v>
      </c>
      <c r="G516">
        <f>(Settings!$E$10/100)*F516</f>
        <v>65.241110777116234</v>
      </c>
      <c r="H516">
        <f t="shared" si="31"/>
        <v>1.5996978504105179</v>
      </c>
      <c r="I516">
        <f t="shared" si="32"/>
        <v>0.95539522689380063</v>
      </c>
      <c r="J516">
        <f>(B516*I516)/((1+(Settings!$E$11/100))^(A516-1))</f>
        <v>6.157983229908774E-3</v>
      </c>
      <c r="K516">
        <f t="shared" si="33"/>
        <v>85.083627020840211</v>
      </c>
    </row>
    <row r="517" spans="1:11" x14ac:dyDescent="0.35">
      <c r="A517">
        <f t="shared" si="30"/>
        <v>514</v>
      </c>
      <c r="B517">
        <f>B516*(1+(Settings!$E$7/100))</f>
        <v>164.76491949521005</v>
      </c>
      <c r="C517">
        <f>C516*(1-(Settings!$E$8/100))+(Settings!$B$9*G516)</f>
        <v>1976.443311792091</v>
      </c>
      <c r="D517">
        <f>D516*(1-(Settings!$E$9/100))+(Settings!$B$10*G516)</f>
        <v>219.60484046398233</v>
      </c>
      <c r="E517">
        <f>(C517^Settings!$B$8)*(D517^(1-Settings!$B$8))</f>
        <v>658.81447932798733</v>
      </c>
      <c r="F517">
        <f>(B517^Settings!$B$7)*(E517^(1-Settings!$B$7))</f>
        <v>329.46853362461576</v>
      </c>
      <c r="G517">
        <f>(Settings!$E$10/100)*F517</f>
        <v>65.893706724923149</v>
      </c>
      <c r="H517">
        <f t="shared" si="31"/>
        <v>1.5997023377743651</v>
      </c>
      <c r="I517">
        <f t="shared" si="32"/>
        <v>0.9553969530020765</v>
      </c>
      <c r="J517">
        <f>(B517*I517)/((1+(Settings!$E$11/100))^(A517-1))</f>
        <v>6.0976218618280205E-3</v>
      </c>
      <c r="K517">
        <f t="shared" si="33"/>
        <v>85.089724642702038</v>
      </c>
    </row>
    <row r="518" spans="1:11" x14ac:dyDescent="0.35">
      <c r="A518">
        <f t="shared" ref="A518:A581" si="34">A517+1</f>
        <v>515</v>
      </c>
      <c r="B518">
        <f>B517*(1+(Settings!$E$7/100))</f>
        <v>166.41256869016215</v>
      </c>
      <c r="C518">
        <f>C517*(1-(Settings!$E$8/100))+(Settings!$B$9*G517)</f>
        <v>1996.21878160868</v>
      </c>
      <c r="D518">
        <f>D517*(1-(Settings!$E$9/100))+(Settings!$B$10*G517)</f>
        <v>221.802114327195</v>
      </c>
      <c r="E518">
        <f>(C518^Settings!$B$8)*(D518^(1-Settings!$B$8))</f>
        <v>665.40630175890465</v>
      </c>
      <c r="F518">
        <f>(B518^Settings!$B$7)*(E518^(1-Settings!$B$7))</f>
        <v>332.76413854007836</v>
      </c>
      <c r="G518">
        <f>(Settings!$E$10/100)*F518</f>
        <v>66.55282770801567</v>
      </c>
      <c r="H518">
        <f t="shared" ref="H518:H581" si="35">(F518-G518)/B518</f>
        <v>1.5997067584943803</v>
      </c>
      <c r="I518">
        <f t="shared" ref="I518:I581" si="36">LN(1+H518)</f>
        <v>0.95539865347223896</v>
      </c>
      <c r="J518">
        <f>(B518*I518)/((1+(Settings!$E$11/100))^(A518-1))</f>
        <v>6.0378520018348472E-3</v>
      </c>
      <c r="K518">
        <f t="shared" ref="K518:K581" si="37">K517+J518</f>
        <v>85.095762494703877</v>
      </c>
    </row>
    <row r="519" spans="1:11" x14ac:dyDescent="0.35">
      <c r="A519">
        <f t="shared" si="34"/>
        <v>516</v>
      </c>
      <c r="B519">
        <f>B518*(1+(Settings!$E$7/100))</f>
        <v>168.07669437706377</v>
      </c>
      <c r="C519">
        <f>C518*(1-(Settings!$E$8/100))+(Settings!$B$9*G518)</f>
        <v>2016.1919509137206</v>
      </c>
      <c r="D519">
        <f>D518*(1-(Settings!$E$9/100))+(Settings!$B$10*G518)</f>
        <v>224.02135481145265</v>
      </c>
      <c r="E519">
        <f>(C519^Settings!$B$8)*(D519^(1-Settings!$B$8))</f>
        <v>672.06402403613117</v>
      </c>
      <c r="F519">
        <f>(B519^Settings!$B$7)*(E519^(1-Settings!$B$7))</f>
        <v>336.09269490683738</v>
      </c>
      <c r="G519">
        <f>(Settings!$E$10/100)*F519</f>
        <v>67.218538981367473</v>
      </c>
      <c r="H519">
        <f t="shared" si="35"/>
        <v>1.5997111135603177</v>
      </c>
      <c r="I519">
        <f t="shared" si="36"/>
        <v>0.95540032868513569</v>
      </c>
      <c r="J519">
        <f>(B519*I519)/((1+(Settings!$E$11/100))^(A519-1))</f>
        <v>5.9786678574494604E-3</v>
      </c>
      <c r="K519">
        <f t="shared" si="37"/>
        <v>85.101741162561325</v>
      </c>
    </row>
    <row r="520" spans="1:11" x14ac:dyDescent="0.35">
      <c r="A520">
        <f t="shared" si="34"/>
        <v>517</v>
      </c>
      <c r="B520">
        <f>B519*(1+(Settings!$E$7/100))</f>
        <v>169.75746132083441</v>
      </c>
      <c r="C520">
        <f>C519*(1-(Settings!$E$8/100))+(Settings!$B$9*G519)</f>
        <v>2036.3647969786768</v>
      </c>
      <c r="D520">
        <f>D519*(1-(Settings!$E$9/100))+(Settings!$B$10*G519)</f>
        <v>226.26278161336035</v>
      </c>
      <c r="E520">
        <f>(C520^Settings!$B$8)*(D520^(1-Settings!$B$8))</f>
        <v>678.78830524981879</v>
      </c>
      <c r="F520">
        <f>(B520^Settings!$B$7)*(E520^(1-Settings!$B$7))</f>
        <v>339.45453226239425</v>
      </c>
      <c r="G520">
        <f>(Settings!$E$10/100)*F520</f>
        <v>67.890906452478859</v>
      </c>
      <c r="H520">
        <f t="shared" si="35"/>
        <v>1.599715403947233</v>
      </c>
      <c r="I520">
        <f t="shared" si="36"/>
        <v>0.95540197901595603</v>
      </c>
      <c r="J520">
        <f>(B520*I520)/((1+(Settings!$E$11/100))^(A520-1))</f>
        <v>5.9200636928188237E-3</v>
      </c>
      <c r="K520">
        <f t="shared" si="37"/>
        <v>85.107661226254137</v>
      </c>
    </row>
    <row r="521" spans="1:11" x14ac:dyDescent="0.35">
      <c r="A521">
        <f t="shared" si="34"/>
        <v>518</v>
      </c>
      <c r="B521">
        <f>B520*(1+(Settings!$E$7/100))</f>
        <v>171.45503593404274</v>
      </c>
      <c r="C521">
        <f>C520*(1-(Settings!$E$8/100))+(Settings!$B$9*G520)</f>
        <v>2056.7393168463341</v>
      </c>
      <c r="D521">
        <f>D520*(1-(Settings!$E$9/100))+(Settings!$B$10*G520)</f>
        <v>228.52661662634102</v>
      </c>
      <c r="E521">
        <f>(C521^Settings!$B$8)*(D521^(1-Settings!$B$8))</f>
        <v>685.57981108056617</v>
      </c>
      <c r="F521">
        <f>(B521^Settings!$B$7)*(E521^(1-Settings!$B$7))</f>
        <v>342.84998343951065</v>
      </c>
      <c r="G521">
        <f>(Settings!$E$10/100)*F521</f>
        <v>68.569996687902133</v>
      </c>
      <c r="H521">
        <f t="shared" si="35"/>
        <v>1.5997196306157007</v>
      </c>
      <c r="I521">
        <f t="shared" si="36"/>
        <v>0.95540360483431497</v>
      </c>
      <c r="J521">
        <f>(B521*I521)/((1+(Settings!$E$11/100))^(A521-1))</f>
        <v>5.862033828165472E-3</v>
      </c>
      <c r="K521">
        <f t="shared" si="37"/>
        <v>85.113523260082303</v>
      </c>
    </row>
    <row r="522" spans="1:11" x14ac:dyDescent="0.35">
      <c r="A522">
        <f t="shared" si="34"/>
        <v>519</v>
      </c>
      <c r="B522">
        <f>B521*(1+(Settings!$E$7/100))</f>
        <v>173.16958629338316</v>
      </c>
      <c r="C522">
        <f>C521*(1-(Settings!$E$8/100))+(Settings!$B$9*G521)</f>
        <v>2077.3175275285193</v>
      </c>
      <c r="D522">
        <f>D521*(1-(Settings!$E$9/100))+(Settings!$B$10*G521)</f>
        <v>230.81308396260442</v>
      </c>
      <c r="E522">
        <f>(C522^Settings!$B$8)*(D522^(1-Settings!$B$8))</f>
        <v>692.43921386532543</v>
      </c>
      <c r="F522">
        <f>(B522^Settings!$B$7)*(E522^(1-Settings!$B$7))</f>
        <v>346.27938459916135</v>
      </c>
      <c r="G522">
        <f>(Settings!$E$10/100)*F522</f>
        <v>69.255876919832275</v>
      </c>
      <c r="H522">
        <f t="shared" si="35"/>
        <v>1.5997237945120286</v>
      </c>
      <c r="I522">
        <f t="shared" si="36"/>
        <v>0.95540520650433536</v>
      </c>
      <c r="J522">
        <f>(B522*I522)/((1+(Settings!$E$11/100))^(A522-1))</f>
        <v>5.8045726392416319E-3</v>
      </c>
      <c r="K522">
        <f t="shared" si="37"/>
        <v>85.119327832721538</v>
      </c>
    </row>
    <row r="523" spans="1:11" x14ac:dyDescent="0.35">
      <c r="A523">
        <f t="shared" si="34"/>
        <v>520</v>
      </c>
      <c r="B523">
        <f>B522*(1+(Settings!$E$7/100))</f>
        <v>174.901282156317</v>
      </c>
      <c r="C523">
        <f>C522*(1-(Settings!$E$8/100))+(Settings!$B$9*G522)</f>
        <v>2098.1014662057978</v>
      </c>
      <c r="D523">
        <f>D522*(1-(Settings!$E$9/100))+(Settings!$B$10*G522)</f>
        <v>233.12240997533556</v>
      </c>
      <c r="E523">
        <f>(C523^Settings!$B$8)*(D523^(1-Settings!$B$8))</f>
        <v>699.36719266396858</v>
      </c>
      <c r="F523">
        <f>(B523^Settings!$B$7)*(E523^(1-Settings!$B$7))</f>
        <v>349.74307526381716</v>
      </c>
      <c r="G523">
        <f>(Settings!$E$10/100)*F523</f>
        <v>69.948615052763429</v>
      </c>
      <c r="H523">
        <f t="shared" si="35"/>
        <v>1.5997278965684714</v>
      </c>
      <c r="I523">
        <f t="shared" si="36"/>
        <v>0.95540678438472992</v>
      </c>
      <c r="J523">
        <f>(B523*I523)/((1+(Settings!$E$11/100))^(A523-1))</f>
        <v>5.7476745567885948E-3</v>
      </c>
      <c r="K523">
        <f t="shared" si="37"/>
        <v>85.125075507278325</v>
      </c>
    </row>
    <row r="524" spans="1:11" x14ac:dyDescent="0.35">
      <c r="A524">
        <f t="shared" si="34"/>
        <v>521</v>
      </c>
      <c r="B524">
        <f>B523*(1+(Settings!$E$7/100))</f>
        <v>176.65029497788018</v>
      </c>
      <c r="C524">
        <f>C523*(1-(Settings!$E$8/100))+(Settings!$B$9*G523)</f>
        <v>2119.0931904291688</v>
      </c>
      <c r="D524">
        <f>D523*(1-(Settings!$E$9/100))+(Settings!$B$10*G523)</f>
        <v>235.45482328110518</v>
      </c>
      <c r="E524">
        <f>(C524^Settings!$B$8)*(D524^(1-Settings!$B$8))</f>
        <v>706.36443332651834</v>
      </c>
      <c r="F524">
        <f>(B524^Settings!$B$7)*(E524^(1-Settings!$B$7))</f>
        <v>353.24139835106052</v>
      </c>
      <c r="G524">
        <f>(Settings!$E$10/100)*F524</f>
        <v>70.648279670212105</v>
      </c>
      <c r="H524">
        <f t="shared" si="35"/>
        <v>1.5997319377034394</v>
      </c>
      <c r="I524">
        <f t="shared" si="36"/>
        <v>0.95540833882888243</v>
      </c>
      <c r="J524">
        <f>(B524*I524)/((1+(Settings!$E$11/100))^(A524-1))</f>
        <v>5.6913340660013044E-3</v>
      </c>
      <c r="K524">
        <f t="shared" si="37"/>
        <v>85.130766841344325</v>
      </c>
    </row>
    <row r="525" spans="1:11" x14ac:dyDescent="0.35">
      <c r="A525">
        <f t="shared" si="34"/>
        <v>522</v>
      </c>
      <c r="B525">
        <f>B524*(1+(Settings!$E$7/100))</f>
        <v>178.41679792765899</v>
      </c>
      <c r="C525">
        <f>C524*(1-(Settings!$E$8/100))+(Settings!$B$9*G524)</f>
        <v>2140.294778323776</v>
      </c>
      <c r="D525">
        <f>D524*(1-(Settings!$E$9/100))+(Settings!$B$10*G524)</f>
        <v>237.81055478250428</v>
      </c>
      <c r="E525">
        <f>(C525^Settings!$B$8)*(D525^(1-Settings!$B$8))</f>
        <v>713.43162856105141</v>
      </c>
      <c r="F525">
        <f>(B525^Settings!$B$7)*(E525^(1-Settings!$B$7))</f>
        <v>356.7747002075368</v>
      </c>
      <c r="G525">
        <f>(Settings!$E$10/100)*F525</f>
        <v>71.354940041507362</v>
      </c>
      <c r="H525">
        <f t="shared" si="35"/>
        <v>1.5997359188217017</v>
      </c>
      <c r="I525">
        <f t="shared" si="36"/>
        <v>0.95540987018492585</v>
      </c>
      <c r="J525">
        <f>(B525*I525)/((1+(Settings!$E$11/100))^(A525-1))</f>
        <v>5.6355457059981025E-3</v>
      </c>
      <c r="K525">
        <f t="shared" si="37"/>
        <v>85.136402387050325</v>
      </c>
    </row>
    <row r="526" spans="1:11" x14ac:dyDescent="0.35">
      <c r="A526">
        <f t="shared" si="34"/>
        <v>523</v>
      </c>
      <c r="B526">
        <f>B525*(1+(Settings!$E$7/100))</f>
        <v>180.20096590693558</v>
      </c>
      <c r="C526">
        <f>C525*(1-(Settings!$E$8/100))+(Settings!$B$9*G525)</f>
        <v>2161.7083287946571</v>
      </c>
      <c r="D526">
        <f>D525*(1-(Settings!$E$9/100))+(Settings!$B$10*G525)</f>
        <v>240.18983769100493</v>
      </c>
      <c r="E526">
        <f>(C526^Settings!$B$8)*(D526^(1-Settings!$B$8))</f>
        <v>720.56947800228272</v>
      </c>
      <c r="F526">
        <f>(B526^Settings!$B$7)*(E526^(1-Settings!$B$7))</f>
        <v>360.34333064324602</v>
      </c>
      <c r="G526">
        <f>(Settings!$E$10/100)*F526</f>
        <v>72.068666128649213</v>
      </c>
      <c r="H526">
        <f t="shared" si="35"/>
        <v>1.5997398408145918</v>
      </c>
      <c r="I526">
        <f t="shared" si="36"/>
        <v>0.95541137879582094</v>
      </c>
      <c r="J526">
        <f>(B526*I526)/((1+(Settings!$E$11/100))^(A526-1))</f>
        <v>5.5803040692955748E-3</v>
      </c>
      <c r="K526">
        <f t="shared" si="37"/>
        <v>85.141982691119622</v>
      </c>
    </row>
    <row r="527" spans="1:11" x14ac:dyDescent="0.35">
      <c r="A527">
        <f t="shared" si="34"/>
        <v>524</v>
      </c>
      <c r="B527">
        <f>B526*(1+(Settings!$E$7/100))</f>
        <v>182.00297556600495</v>
      </c>
      <c r="C527">
        <f>C526*(1-(Settings!$E$8/100))+(Settings!$B$9*G526)</f>
        <v>2183.3359617345482</v>
      </c>
      <c r="D527">
        <f>D526*(1-(Settings!$E$9/100))+(Settings!$B$10*G526)</f>
        <v>242.59290755004974</v>
      </c>
      <c r="E527">
        <f>(C527^Settings!$B$8)*(D527^(1-Settings!$B$8))</f>
        <v>727.77868828083183</v>
      </c>
      <c r="F527">
        <f>(B527^Settings!$B$7)*(E527^(1-Settings!$B$7))</f>
        <v>363.94764296617632</v>
      </c>
      <c r="G527">
        <f>(Settings!$E$10/100)*F527</f>
        <v>72.789528593235261</v>
      </c>
      <c r="H527">
        <f t="shared" si="35"/>
        <v>1.5997437045602039</v>
      </c>
      <c r="I527">
        <f t="shared" si="36"/>
        <v>0.95541286499943279</v>
      </c>
      <c r="J527">
        <f>(B527*I527)/((1+(Settings!$E$11/100))^(A527-1))</f>
        <v>5.5256038012884709E-3</v>
      </c>
      <c r="K527">
        <f t="shared" si="37"/>
        <v>85.147508294920911</v>
      </c>
    </row>
    <row r="528" spans="1:11" x14ac:dyDescent="0.35">
      <c r="A528">
        <f t="shared" si="34"/>
        <v>525</v>
      </c>
      <c r="B528">
        <f>B527*(1+(Settings!$E$7/100))</f>
        <v>183.82300532166499</v>
      </c>
      <c r="C528">
        <f>C527*(1-(Settings!$E$8/100))+(Settings!$B$9*G527)</f>
        <v>2205.1798182337689</v>
      </c>
      <c r="D528">
        <f>D527*(1-(Settings!$E$9/100))+(Settings!$B$10*G527)</f>
        <v>245.02000225837227</v>
      </c>
      <c r="E528">
        <f>(C528^Settings!$B$8)*(D528^(1-Settings!$B$8))</f>
        <v>735.05997309318582</v>
      </c>
      <c r="F528">
        <f>(B528^Settings!$B$7)*(E528^(1-Settings!$B$7))</f>
        <v>367.5879940172851</v>
      </c>
      <c r="G528">
        <f>(Settings!$E$10/100)*F528</f>
        <v>73.51759880345702</v>
      </c>
      <c r="H528">
        <f t="shared" si="35"/>
        <v>1.5997475109235937</v>
      </c>
      <c r="I528">
        <f t="shared" si="36"/>
        <v>0.95541432912860702</v>
      </c>
      <c r="J528">
        <f>(B528*I528)/((1+(Settings!$E$11/100))^(A528-1))</f>
        <v>5.4714395997346307E-3</v>
      </c>
      <c r="K528">
        <f t="shared" si="37"/>
        <v>85.152979734520642</v>
      </c>
    </row>
    <row r="529" spans="1:11" x14ac:dyDescent="0.35">
      <c r="A529">
        <f t="shared" si="34"/>
        <v>526</v>
      </c>
      <c r="B529">
        <f>B528*(1+(Settings!$E$7/100))</f>
        <v>185.66123537488164</v>
      </c>
      <c r="C529">
        <f>C528*(1-(Settings!$E$8/100))+(Settings!$B$9*G528)</f>
        <v>2227.2420607922049</v>
      </c>
      <c r="D529">
        <f>D528*(1-(Settings!$E$9/100))+(Settings!$B$10*G528)</f>
        <v>247.47136209355051</v>
      </c>
      <c r="E529">
        <f>(C529^Settings!$B$8)*(D529^(1-Settings!$B$8))</f>
        <v>742.4140532723593</v>
      </c>
      <c r="F529">
        <f>(B529^Settings!$B$7)*(E529^(1-Settings!$B$7))</f>
        <v>371.26474420582872</v>
      </c>
      <c r="G529">
        <f>(Settings!$E$10/100)*F529</f>
        <v>74.252948841165747</v>
      </c>
      <c r="H529">
        <f t="shared" si="35"/>
        <v>1.5997512607569675</v>
      </c>
      <c r="I529">
        <f t="shared" si="36"/>
        <v>0.95541577151124357</v>
      </c>
      <c r="J529">
        <f>(B529*I529)/((1+(Settings!$E$11/100))^(A529-1))</f>
        <v>5.4178062142448873E-3</v>
      </c>
      <c r="K529">
        <f t="shared" si="37"/>
        <v>85.158397540734882</v>
      </c>
    </row>
    <row r="530" spans="1:11" x14ac:dyDescent="0.35">
      <c r="A530">
        <f t="shared" si="34"/>
        <v>527</v>
      </c>
      <c r="B530">
        <f>B529*(1+(Settings!$E$7/100))</f>
        <v>187.51784772863047</v>
      </c>
      <c r="C530">
        <f>C529*(1-(Settings!$E$8/100))+(Settings!$B$9*G529)</f>
        <v>2249.5248735334103</v>
      </c>
      <c r="D530">
        <f>D529*(1-(Settings!$E$9/100))+(Settings!$B$10*G529)</f>
        <v>249.94722973579607</v>
      </c>
      <c r="E530">
        <f>(C530^Settings!$B$8)*(D530^(1-Settings!$B$8))</f>
        <v>749.84165685926178</v>
      </c>
      <c r="F530">
        <f>(B530^Settings!$B$7)*(E530^(1-Settings!$B$7))</f>
        <v>374.97825754504623</v>
      </c>
      <c r="G530">
        <f>(Settings!$E$10/100)*F530</f>
        <v>74.995651509009249</v>
      </c>
      <c r="H530">
        <f t="shared" si="35"/>
        <v>1.5997549548998757</v>
      </c>
      <c r="I530">
        <f t="shared" si="36"/>
        <v>0.95541719247037116</v>
      </c>
      <c r="J530">
        <f>(B530*I530)/((1+(Settings!$E$11/100))^(A530-1))</f>
        <v>5.3646984457778801E-3</v>
      </c>
      <c r="K530">
        <f t="shared" si="37"/>
        <v>85.163762239180656</v>
      </c>
    </row>
    <row r="531" spans="1:11" x14ac:dyDescent="0.35">
      <c r="A531">
        <f t="shared" si="34"/>
        <v>528</v>
      </c>
      <c r="B531">
        <f>B530*(1+(Settings!$E$7/100))</f>
        <v>189.39302620591678</v>
      </c>
      <c r="C531">
        <f>C530*(1-(Settings!$E$8/100))+(Settings!$B$9*G530)</f>
        <v>2272.0304624208502</v>
      </c>
      <c r="D531">
        <f>D530*(1-(Settings!$E$9/100))+(Settings!$B$10*G530)</f>
        <v>252.44785029198107</v>
      </c>
      <c r="E531">
        <f>(C531^Settings!$B$8)*(D531^(1-Settings!$B$8))</f>
        <v>757.3435191747792</v>
      </c>
      <c r="F531">
        <f>(B531^Settings!$B$7)*(E531^(1-Settings!$B$7))</f>
        <v>378.72890168819993</v>
      </c>
      <c r="G531">
        <f>(Settings!$E$10/100)*F531</f>
        <v>75.745780337639985</v>
      </c>
      <c r="H531">
        <f t="shared" si="35"/>
        <v>1.5997585941794012</v>
      </c>
      <c r="I531">
        <f t="shared" si="36"/>
        <v>0.95541859232421955</v>
      </c>
      <c r="J531">
        <f>(B531*I531)/((1+(Settings!$E$11/100))^(A531-1))</f>
        <v>5.3121111461397605E-3</v>
      </c>
      <c r="K531">
        <f t="shared" si="37"/>
        <v>85.169074350326795</v>
      </c>
    </row>
    <row r="532" spans="1:11" x14ac:dyDescent="0.35">
      <c r="A532">
        <f t="shared" si="34"/>
        <v>529</v>
      </c>
      <c r="B532">
        <f>B531*(1+(Settings!$E$7/100))</f>
        <v>191.28695646797595</v>
      </c>
      <c r="C532">
        <f>C531*(1-(Settings!$E$8/100))+(Settings!$B$9*G531)</f>
        <v>2294.7610554763091</v>
      </c>
      <c r="D532">
        <f>D531*(1-(Settings!$E$9/100))+(Settings!$B$10*G531)</f>
        <v>254.97347131990543</v>
      </c>
      <c r="E532">
        <f>(C532^Settings!$B$8)*(D532^(1-Settings!$B$8))</f>
        <v>764.92038289257562</v>
      </c>
      <c r="F532">
        <f>(B532^Settings!$B$7)*(E532^(1-Settings!$B$7))</f>
        <v>382.5170479649758</v>
      </c>
      <c r="G532">
        <f>(Settings!$E$10/100)*F532</f>
        <v>76.503409592995169</v>
      </c>
      <c r="H532">
        <f t="shared" si="35"/>
        <v>1.5997621794103429</v>
      </c>
      <c r="I532">
        <f t="shared" si="36"/>
        <v>0.95541997138628987</v>
      </c>
      <c r="J532">
        <f>(B532*I532)/((1+(Settings!$E$11/100))^(A532-1))</f>
        <v>5.2600392174886879E-3</v>
      </c>
      <c r="K532">
        <f t="shared" si="37"/>
        <v>85.174334389544285</v>
      </c>
    </row>
    <row r="533" spans="1:11" x14ac:dyDescent="0.35">
      <c r="A533">
        <f t="shared" si="34"/>
        <v>530</v>
      </c>
      <c r="B533">
        <f>B532*(1+(Settings!$E$7/100))</f>
        <v>193.19982603265572</v>
      </c>
      <c r="C533">
        <f>C532*(1-(Settings!$E$8/100))+(Settings!$B$9*G532)</f>
        <v>2317.7189030004788</v>
      </c>
      <c r="D533">
        <f>D532*(1-(Settings!$E$9/100))+(Settings!$B$10*G532)</f>
        <v>257.52434285280685</v>
      </c>
      <c r="E533">
        <f>(C533^Settings!$B$8)*(D533^(1-Settings!$B$8))</f>
        <v>772.57299811262271</v>
      </c>
      <c r="F533">
        <f>(B533^Settings!$B$7)*(E533^(1-Settings!$B$7))</f>
        <v>386.3430714182486</v>
      </c>
      <c r="G533">
        <f>(Settings!$E$10/100)*F533</f>
        <v>77.268614283649725</v>
      </c>
      <c r="H533">
        <f t="shared" si="35"/>
        <v>1.5997657113953996</v>
      </c>
      <c r="I533">
        <f t="shared" si="36"/>
        <v>0.95542132996542672</v>
      </c>
      <c r="J533">
        <f>(B533*I533)/((1+(Settings!$E$11/100))^(A533-1))</f>
        <v>5.2084776118441738E-3</v>
      </c>
      <c r="K533">
        <f t="shared" si="37"/>
        <v>85.17954286715613</v>
      </c>
    </row>
    <row r="534" spans="1:11" x14ac:dyDescent="0.35">
      <c r="A534">
        <f t="shared" si="34"/>
        <v>531</v>
      </c>
      <c r="B534">
        <f>B533*(1+(Settings!$E$7/100))</f>
        <v>195.13182429298229</v>
      </c>
      <c r="C534">
        <f>C533*(1-(Settings!$E$8/100))+(Settings!$B$9*G533)</f>
        <v>2340.9062777957538</v>
      </c>
      <c r="D534">
        <f>D533*(1-(Settings!$E$9/100))+(Settings!$B$10*G533)</f>
        <v>260.10071742411571</v>
      </c>
      <c r="E534">
        <f>(C534^Settings!$B$8)*(D534^(1-Settings!$B$8))</f>
        <v>780.30212243546521</v>
      </c>
      <c r="F534">
        <f>(B534^Settings!$B$7)*(E534^(1-Settings!$B$7))</f>
        <v>390.20735084121412</v>
      </c>
      <c r="G534">
        <f>(Settings!$E$10/100)*F534</f>
        <v>78.041470168242824</v>
      </c>
      <c r="H534">
        <f t="shared" si="35"/>
        <v>1.5997691909253473</v>
      </c>
      <c r="I534">
        <f t="shared" si="36"/>
        <v>0.95542266836588485</v>
      </c>
      <c r="J534">
        <f>(B534*I534)/((1+(Settings!$E$11/100))^(A534-1))</f>
        <v>5.1574213306010913E-3</v>
      </c>
      <c r="K534">
        <f t="shared" si="37"/>
        <v>85.184700288486724</v>
      </c>
    </row>
    <row r="535" spans="1:11" x14ac:dyDescent="0.35">
      <c r="A535">
        <f t="shared" si="34"/>
        <v>532</v>
      </c>
      <c r="B535">
        <f>B534*(1+(Settings!$E$7/100))</f>
        <v>197.08314253591212</v>
      </c>
      <c r="C535">
        <f>C534*(1-(Settings!$E$8/100))+(Settings!$B$9*G534)</f>
        <v>2364.325475391257</v>
      </c>
      <c r="D535">
        <f>D534*(1-(Settings!$E$9/100))+(Settings!$B$10*G534)</f>
        <v>262.70285009245765</v>
      </c>
      <c r="E535">
        <f>(C535^Settings!$B$8)*(D535^(1-Settings!$B$8))</f>
        <v>788.10852103722868</v>
      </c>
      <c r="F535">
        <f>(B535^Settings!$B$7)*(E535^(1-Settings!$B$7))</f>
        <v>394.11026881489278</v>
      </c>
      <c r="G535">
        <f>(Settings!$E$10/100)*F535</f>
        <v>78.822053762978555</v>
      </c>
      <c r="H535">
        <f t="shared" si="35"/>
        <v>1.5997726187792189</v>
      </c>
      <c r="I535">
        <f t="shared" si="36"/>
        <v>0.9554239868873996</v>
      </c>
      <c r="J535">
        <f>(B535*I535)/((1+(Settings!$E$11/100))^(A535-1))</f>
        <v>5.1068654240484287E-3</v>
      </c>
      <c r="K535">
        <f t="shared" si="37"/>
        <v>85.189807153910778</v>
      </c>
    </row>
    <row r="536" spans="1:11" x14ac:dyDescent="0.35">
      <c r="A536">
        <f t="shared" si="34"/>
        <v>533</v>
      </c>
      <c r="B536">
        <f>B535*(1+(Settings!$E$7/100))</f>
        <v>199.05397396127125</v>
      </c>
      <c r="C536">
        <f>C535*(1-(Settings!$E$8/100))+(Settings!$B$9*G535)</f>
        <v>2387.9788142701127</v>
      </c>
      <c r="D536">
        <f>D535*(1-(Settings!$E$9/100))+(Settings!$B$10*G535)</f>
        <v>265.33099846690635</v>
      </c>
      <c r="E536">
        <f>(C536^Settings!$B$8)*(D536^(1-Settings!$B$8))</f>
        <v>795.99296674537788</v>
      </c>
      <c r="F536">
        <f>(B536^Settings!$B$7)*(E536^(1-Settings!$B$7))</f>
        <v>398.05221174600888</v>
      </c>
      <c r="G536">
        <f>(Settings!$E$10/100)*F536</f>
        <v>79.610442349201776</v>
      </c>
      <c r="H536">
        <f t="shared" si="35"/>
        <v>1.5997759957244784</v>
      </c>
      <c r="I536">
        <f t="shared" si="36"/>
        <v>0.95542528582525355</v>
      </c>
      <c r="J536">
        <f>(B536*I536)/((1+(Settings!$E$11/100))^(A536-1))</f>
        <v>5.0568049908926794E-3</v>
      </c>
      <c r="K536">
        <f t="shared" si="37"/>
        <v>85.194863958901664</v>
      </c>
    </row>
    <row r="537" spans="1:11" x14ac:dyDescent="0.35">
      <c r="A537">
        <f t="shared" si="34"/>
        <v>534</v>
      </c>
      <c r="B537">
        <f>B536*(1+(Settings!$E$7/100))</f>
        <v>201.04451370088398</v>
      </c>
      <c r="C537">
        <f>C536*(1-(Settings!$E$8/100))+(Settings!$B$9*G536)</f>
        <v>2411.8686360989923</v>
      </c>
      <c r="D537">
        <f>D536*(1-(Settings!$E$9/100))+(Settings!$B$10*G536)</f>
        <v>267.98542273248836</v>
      </c>
      <c r="E537">
        <f>(C537^Settings!$B$8)*(D537^(1-Settings!$B$8))</f>
        <v>803.9562401152308</v>
      </c>
      <c r="F537">
        <f>(B537^Settings!$B$7)*(E537^(1-Settings!$B$7))</f>
        <v>402.0335699052477</v>
      </c>
      <c r="G537">
        <f>(Settings!$E$10/100)*F537</f>
        <v>80.406713981049549</v>
      </c>
      <c r="H537">
        <f t="shared" si="35"/>
        <v>1.5997793225171901</v>
      </c>
      <c r="I537">
        <f t="shared" si="36"/>
        <v>0.95542656547034177</v>
      </c>
      <c r="J537">
        <f>(B537*I537)/((1+(Settings!$E$11/100))^(A537-1))</f>
        <v>5.0072351777858291E-3</v>
      </c>
      <c r="K537">
        <f t="shared" si="37"/>
        <v>85.199871194079449</v>
      </c>
    </row>
    <row r="538" spans="1:11" x14ac:dyDescent="0.35">
      <c r="A538">
        <f t="shared" si="34"/>
        <v>535</v>
      </c>
      <c r="B538">
        <f>B537*(1+(Settings!$E$7/100))</f>
        <v>203.05495883789283</v>
      </c>
      <c r="C538">
        <f>C537*(1-(Settings!$E$8/100))+(Settings!$B$9*G537)</f>
        <v>2435.997305959957</v>
      </c>
      <c r="D538">
        <f>D537*(1-(Settings!$E$9/100))+(Settings!$B$10*G537)</f>
        <v>270.66638567594356</v>
      </c>
      <c r="E538">
        <f>(C538^Settings!$B$8)*(D538^(1-Settings!$B$8))</f>
        <v>811.99912950724104</v>
      </c>
      <c r="F538">
        <f>(B538^Settings!$B$7)*(E538^(1-Settings!$B$7))</f>
        <v>406.05473746589587</v>
      </c>
      <c r="G538">
        <f>(Settings!$E$10/100)*F538</f>
        <v>81.210947493179177</v>
      </c>
      <c r="H538">
        <f t="shared" si="35"/>
        <v>1.5997825999021917</v>
      </c>
      <c r="I538">
        <f t="shared" si="36"/>
        <v>0.95542782610923815</v>
      </c>
      <c r="J538">
        <f>(B538*I538)/((1+(Settings!$E$11/100))^(A538-1))</f>
        <v>4.9581511788579068E-3</v>
      </c>
      <c r="K538">
        <f t="shared" si="37"/>
        <v>85.204829345258304</v>
      </c>
    </row>
    <row r="539" spans="1:11" x14ac:dyDescent="0.35">
      <c r="A539">
        <f t="shared" si="34"/>
        <v>536</v>
      </c>
      <c r="B539">
        <f>B538*(1+(Settings!$E$7/100))</f>
        <v>205.08550842627176</v>
      </c>
      <c r="C539">
        <f>C538*(1-(Settings!$E$8/100))+(Settings!$B$9*G538)</f>
        <v>2460.3672125846192</v>
      </c>
      <c r="D539">
        <f>D538*(1-(Settings!$E$9/100))+(Settings!$B$10*G538)</f>
        <v>273.37415271174262</v>
      </c>
      <c r="E539">
        <f>(C539^Settings!$B$8)*(D539^(1-Settings!$B$8))</f>
        <v>820.12243116504987</v>
      </c>
      <c r="F539">
        <f>(B539^Settings!$B$7)*(E539^(1-Settings!$B$7))</f>
        <v>410.11611254286794</v>
      </c>
      <c r="G539">
        <f>(Settings!$E$10/100)*F539</f>
        <v>82.023222508573596</v>
      </c>
      <c r="H539">
        <f t="shared" si="35"/>
        <v>1.5997858286132574</v>
      </c>
      <c r="I539">
        <f t="shared" si="36"/>
        <v>0.95542906802425853</v>
      </c>
      <c r="J539">
        <f>(B539*I539)/((1+(Settings!$E$11/100))^(A539-1))</f>
        <v>4.9095482352540685E-3</v>
      </c>
      <c r="K539">
        <f t="shared" si="37"/>
        <v>85.209738893493551</v>
      </c>
    </row>
    <row r="540" spans="1:11" x14ac:dyDescent="0.35">
      <c r="A540">
        <f t="shared" si="34"/>
        <v>537</v>
      </c>
      <c r="B540">
        <f>B539*(1+(Settings!$E$7/100))</f>
        <v>207.13636351053447</v>
      </c>
      <c r="C540">
        <f>C539*(1-(Settings!$E$8/100))+(Settings!$B$9*G539)</f>
        <v>2484.980768590643</v>
      </c>
      <c r="D540">
        <f>D539*(1-(Settings!$E$9/100))+(Settings!$B$10*G539)</f>
        <v>276.10899190836517</v>
      </c>
      <c r="E540">
        <f>(C540^Settings!$B$8)*(D540^(1-Settings!$B$8))</f>
        <v>828.32694929432114</v>
      </c>
      <c r="F540">
        <f>(B540^Settings!$B$7)*(E540^(1-Settings!$B$7))</f>
        <v>414.21809723212311</v>
      </c>
      <c r="G540">
        <f>(Settings!$E$10/100)*F540</f>
        <v>82.843619446424626</v>
      </c>
      <c r="H540">
        <f t="shared" si="35"/>
        <v>1.5997890093732652</v>
      </c>
      <c r="I540">
        <f t="shared" si="36"/>
        <v>0.95543029149352554</v>
      </c>
      <c r="J540">
        <f>(B540*I540)/((1+(Settings!$E$11/100))^(A540-1))</f>
        <v>4.8614216346761366E-3</v>
      </c>
      <c r="K540">
        <f t="shared" si="37"/>
        <v>85.214600315128223</v>
      </c>
    </row>
    <row r="541" spans="1:11" x14ac:dyDescent="0.35">
      <c r="A541">
        <f t="shared" si="34"/>
        <v>538</v>
      </c>
      <c r="B541">
        <f>B540*(1+(Settings!$E$7/100))</f>
        <v>209.20772714563981</v>
      </c>
      <c r="C541">
        <f>C540*(1-(Settings!$E$8/100))+(Settings!$B$9*G540)</f>
        <v>2509.8404107206125</v>
      </c>
      <c r="D541">
        <f>D540*(1-(Settings!$E$9/100))+(Settings!$B$10*G540)</f>
        <v>278.87117401484034</v>
      </c>
      <c r="E541">
        <f>(C541^Settings!$B$8)*(D541^(1-Settings!$B$8))</f>
        <v>836.61349614236224</v>
      </c>
      <c r="F541">
        <f>(B541^Settings!$B$7)*(E541^(1-Settings!$B$7))</f>
        <v>418.36109765047598</v>
      </c>
      <c r="G541">
        <f>(Settings!$E$10/100)*F541</f>
        <v>83.672219530095205</v>
      </c>
      <c r="H541">
        <f t="shared" si="35"/>
        <v>1.5997921428943556</v>
      </c>
      <c r="I541">
        <f t="shared" si="36"/>
        <v>0.9554314967910289</v>
      </c>
      <c r="J541">
        <f>(B541*I541)/((1+(Settings!$E$11/100))^(A541-1))</f>
        <v>4.8137667109285926E-3</v>
      </c>
      <c r="K541">
        <f t="shared" si="37"/>
        <v>85.219414081839147</v>
      </c>
    </row>
    <row r="542" spans="1:11" x14ac:dyDescent="0.35">
      <c r="A542">
        <f t="shared" si="34"/>
        <v>539</v>
      </c>
      <c r="B542">
        <f>B541*(1+(Settings!$E$7/100))</f>
        <v>211.2998044170962</v>
      </c>
      <c r="C542">
        <f>C541*(1-(Settings!$E$8/100))+(Settings!$B$9*G541)</f>
        <v>2534.9486000832858</v>
      </c>
      <c r="D542">
        <f>D541*(1-(Settings!$E$9/100))+(Settings!$B$10*G541)</f>
        <v>281.66097248755301</v>
      </c>
      <c r="E542">
        <f>(C542^Settings!$B$8)*(D542^(1-Settings!$B$8))</f>
        <v>844.9828920785435</v>
      </c>
      <c r="F542">
        <f>(B542^Settings!$B$7)*(E542^(1-Settings!$B$7))</f>
        <v>422.54552397580613</v>
      </c>
      <c r="G542">
        <f>(Settings!$E$10/100)*F542</f>
        <v>84.509104795161235</v>
      </c>
      <c r="H542">
        <f t="shared" si="35"/>
        <v>1.5997952298780949</v>
      </c>
      <c r="I542">
        <f t="shared" si="36"/>
        <v>0.95543268418668836</v>
      </c>
      <c r="J542">
        <f>(B542*I542)/((1+(Settings!$E$11/100))^(A542-1))</f>
        <v>4.7665788434689401E-3</v>
      </c>
      <c r="K542">
        <f t="shared" si="37"/>
        <v>85.22418066068262</v>
      </c>
    </row>
    <row r="543" spans="1:11" x14ac:dyDescent="0.35">
      <c r="A543">
        <f t="shared" si="34"/>
        <v>540</v>
      </c>
      <c r="B543">
        <f>B542*(1+(Settings!$E$7/100))</f>
        <v>213.41280246126715</v>
      </c>
      <c r="C543">
        <f>C542*(1-(Settings!$E$8/100))+(Settings!$B$9*G542)</f>
        <v>2560.3078223972652</v>
      </c>
      <c r="D543">
        <f>D542*(1-(Settings!$E$9/100))+(Settings!$B$10*G542)</f>
        <v>284.47866351731807</v>
      </c>
      <c r="E543">
        <f>(C543^Settings!$B$8)*(D543^(1-Settings!$B$8))</f>
        <v>853.43596567552106</v>
      </c>
      <c r="F543">
        <f>(B543^Settings!$B$7)*(E543^(1-Settings!$B$7))</f>
        <v>426.77179048766891</v>
      </c>
      <c r="G543">
        <f>(Settings!$E$10/100)*F543</f>
        <v>85.35435809753379</v>
      </c>
      <c r="H543">
        <f t="shared" si="35"/>
        <v>1.5997982710156287</v>
      </c>
      <c r="I543">
        <f t="shared" si="36"/>
        <v>0.95543385394641411</v>
      </c>
      <c r="J543">
        <f>(B543*I543)/((1+(Settings!$E$11/100))^(A543-1))</f>
        <v>4.7198534569624483E-3</v>
      </c>
      <c r="K543">
        <f t="shared" si="37"/>
        <v>85.228900514139582</v>
      </c>
    </row>
    <row r="544" spans="1:11" x14ac:dyDescent="0.35">
      <c r="A544">
        <f t="shared" si="34"/>
        <v>541</v>
      </c>
      <c r="B544">
        <f>B543*(1+(Settings!$E$7/100))</f>
        <v>215.54693048587981</v>
      </c>
      <c r="C544">
        <f>C543*(1-(Settings!$E$8/100))+(Settings!$B$9*G543)</f>
        <v>2585.9205882371002</v>
      </c>
      <c r="D544">
        <f>D543*(1-(Settings!$E$9/100))+(Settings!$B$10*G543)</f>
        <v>287.32452605672506</v>
      </c>
      <c r="E544">
        <f>(C544^Settings!$B$8)*(D544^(1-Settings!$B$8))</f>
        <v>861.97355379127066</v>
      </c>
      <c r="F544">
        <f>(B544^Settings!$B$7)*(E544^(1-Settings!$B$7))</f>
        <v>431.04031560831265</v>
      </c>
      <c r="G544">
        <f>(Settings!$E$10/100)*F544</f>
        <v>86.208063121662533</v>
      </c>
      <c r="H544">
        <f t="shared" si="35"/>
        <v>1.5998012669878388</v>
      </c>
      <c r="I544">
        <f t="shared" si="36"/>
        <v>0.9554350063321656</v>
      </c>
      <c r="J544">
        <f>(B544*I544)/((1+(Settings!$E$11/100))^(A544-1))</f>
        <v>4.6735860208411651E-3</v>
      </c>
      <c r="K544">
        <f t="shared" si="37"/>
        <v>85.233574100160425</v>
      </c>
    </row>
    <row r="545" spans="1:11" x14ac:dyDescent="0.35">
      <c r="A545">
        <f t="shared" si="34"/>
        <v>542</v>
      </c>
      <c r="B545">
        <f>B544*(1+(Settings!$E$7/100))</f>
        <v>217.70239979073861</v>
      </c>
      <c r="C545">
        <f>C544*(1-(Settings!$E$8/100))+(Settings!$B$9*G544)</f>
        <v>2611.7894332818546</v>
      </c>
      <c r="D545">
        <f>D544*(1-(Settings!$E$9/100))+(Settings!$B$10*G544)</f>
        <v>290.19884184775685</v>
      </c>
      <c r="E545">
        <f>(C545^Settings!$B$8)*(D545^(1-Settings!$B$8))</f>
        <v>870.59650165194398</v>
      </c>
      <c r="F545">
        <f>(B545^Settings!$B$7)*(E545^(1-Settings!$B$7))</f>
        <v>435.35152194410659</v>
      </c>
      <c r="G545">
        <f>(Settings!$E$10/100)*F545</f>
        <v>87.070304388821327</v>
      </c>
      <c r="H545">
        <f t="shared" si="35"/>
        <v>1.5998042184654946</v>
      </c>
      <c r="I545">
        <f t="shared" si="36"/>
        <v>0.95543614160201007</v>
      </c>
      <c r="J545">
        <f>(B545*I545)/((1+(Settings!$E$11/100))^(A545-1))</f>
        <v>4.6277720488672337E-3</v>
      </c>
      <c r="K545">
        <f t="shared" si="37"/>
        <v>85.238201872209288</v>
      </c>
    </row>
    <row r="546" spans="1:11" x14ac:dyDescent="0.35">
      <c r="A546">
        <f t="shared" si="34"/>
        <v>543</v>
      </c>
      <c r="B546">
        <f>B545*(1+(Settings!$E$7/100))</f>
        <v>219.87942378864599</v>
      </c>
      <c r="C546">
        <f>C545*(1-(Settings!$E$8/100))+(Settings!$B$9*G545)</f>
        <v>2637.9169185661567</v>
      </c>
      <c r="D546">
        <f>D545*(1-(Settings!$E$9/100))+(Settings!$B$10*G545)</f>
        <v>293.10189544968387</v>
      </c>
      <c r="E546">
        <f>(C546^Settings!$B$8)*(D546^(1-Settings!$B$8))</f>
        <v>879.30566293555171</v>
      </c>
      <c r="F546">
        <f>(B546^Settings!$B$7)*(E546^(1-Settings!$B$7))</f>
        <v>439.70583632738203</v>
      </c>
      <c r="G546">
        <f>(Settings!$E$10/100)*F546</f>
        <v>87.941167265476409</v>
      </c>
      <c r="H546">
        <f t="shared" si="35"/>
        <v>1.5998071261094047</v>
      </c>
      <c r="I546">
        <f t="shared" si="36"/>
        <v>0.95543726001018248</v>
      </c>
      <c r="J546">
        <f>(B546*I546)/((1+(Settings!$E$11/100))^(A546-1))</f>
        <v>4.5824070987004221E-3</v>
      </c>
      <c r="K546">
        <f t="shared" si="37"/>
        <v>85.242784279307983</v>
      </c>
    </row>
    <row r="547" spans="1:11" x14ac:dyDescent="0.35">
      <c r="A547">
        <f t="shared" si="34"/>
        <v>544</v>
      </c>
      <c r="B547">
        <f>B546*(1+(Settings!$E$7/100))</f>
        <v>222.07821802653245</v>
      </c>
      <c r="C547">
        <f>C546*(1-(Settings!$E$8/100))+(Settings!$B$9*G546)</f>
        <v>2664.3056307337624</v>
      </c>
      <c r="D547">
        <f>D546*(1-(Settings!$E$9/100))+(Settings!$B$10*G546)</f>
        <v>296.03397426723785</v>
      </c>
      <c r="E547">
        <f>(C547^Settings!$B$8)*(D547^(1-Settings!$B$8))</f>
        <v>888.10189985648367</v>
      </c>
      <c r="F547">
        <f>(B547^Settings!$B$7)*(E547^(1-Settings!$B$7))</f>
        <v>444.10368985869269</v>
      </c>
      <c r="G547">
        <f>(Settings!$E$10/100)*F547</f>
        <v>88.820737971738538</v>
      </c>
      <c r="H547">
        <f t="shared" si="35"/>
        <v>1.5998099905705623</v>
      </c>
      <c r="I547">
        <f t="shared" si="36"/>
        <v>0.95543836180713904</v>
      </c>
      <c r="J547">
        <f>(B547*I547)/((1+(Settings!$E$11/100))^(A547-1))</f>
        <v>4.5374867714698293E-3</v>
      </c>
      <c r="K547">
        <f t="shared" si="37"/>
        <v>85.247321766079452</v>
      </c>
    </row>
    <row r="548" spans="1:11" x14ac:dyDescent="0.35">
      <c r="A548">
        <f t="shared" si="34"/>
        <v>545</v>
      </c>
      <c r="B548">
        <f>B547*(1+(Settings!$E$7/100))</f>
        <v>224.29900020679779</v>
      </c>
      <c r="C548">
        <f>C547*(1-(Settings!$E$8/100))+(Settings!$B$9*G547)</f>
        <v>2690.9581822936516</v>
      </c>
      <c r="D548">
        <f>D547*(1-(Settings!$E$9/100))+(Settings!$B$10*G547)</f>
        <v>298.99536857906696</v>
      </c>
      <c r="E548">
        <f>(C548^Settings!$B$8)*(D548^(1-Settings!$B$8))</f>
        <v>896.98608325087548</v>
      </c>
      <c r="F548">
        <f>(B548^Settings!$B$7)*(E548^(1-Settings!$B$7))</f>
        <v>448.54551794949737</v>
      </c>
      <c r="G548">
        <f>(Settings!$E$10/100)*F548</f>
        <v>89.709103589899485</v>
      </c>
      <c r="H548">
        <f t="shared" si="35"/>
        <v>1.5998128124902926</v>
      </c>
      <c r="I548">
        <f t="shared" si="36"/>
        <v>0.9554394472396166</v>
      </c>
      <c r="J548">
        <f>(B548*I548)/((1+(Settings!$E$11/100))^(A548-1))</f>
        <v>4.493006711349762E-3</v>
      </c>
      <c r="K548">
        <f t="shared" si="37"/>
        <v>85.251814772790794</v>
      </c>
    </row>
    <row r="549" spans="1:11" x14ac:dyDescent="0.35">
      <c r="A549">
        <f t="shared" si="34"/>
        <v>546</v>
      </c>
      <c r="B549">
        <f>B548*(1+(Settings!$E$7/100))</f>
        <v>226.54199020886577</v>
      </c>
      <c r="C549">
        <f>C548*(1-(Settings!$E$8/100))+(Settings!$B$9*G548)</f>
        <v>2717.8772118786878</v>
      </c>
      <c r="D549">
        <f>D548*(1-(Settings!$E$9/100))+(Settings!$B$10*G548)</f>
        <v>301.98637156647555</v>
      </c>
      <c r="E549">
        <f>(C549^Settings!$B$8)*(D549^(1-Settings!$B$8))</f>
        <v>905.95909266282774</v>
      </c>
      <c r="F549">
        <f>(B549^Settings!$B$7)*(E549^(1-Settings!$B$7))</f>
        <v>453.03176036526975</v>
      </c>
      <c r="G549">
        <f>(Settings!$E$10/100)*F549</f>
        <v>90.606352073053955</v>
      </c>
      <c r="H549">
        <f t="shared" si="35"/>
        <v>1.5998155925003974</v>
      </c>
      <c r="I549">
        <f t="shared" si="36"/>
        <v>0.95544051655068585</v>
      </c>
      <c r="J549">
        <f>(B549*I549)/((1+(Settings!$E$11/100))^(A549-1))</f>
        <v>4.4489626051397039E-3</v>
      </c>
      <c r="K549">
        <f t="shared" si="37"/>
        <v>85.256263735395933</v>
      </c>
    </row>
    <row r="550" spans="1:11" x14ac:dyDescent="0.35">
      <c r="A550">
        <f t="shared" si="34"/>
        <v>547</v>
      </c>
      <c r="B550">
        <f>B549*(1+(Settings!$E$7/100))</f>
        <v>228.80741011095444</v>
      </c>
      <c r="C550">
        <f>C549*(1-(Settings!$E$8/100))+(Settings!$B$9*G549)</f>
        <v>2745.0653845068628</v>
      </c>
      <c r="D550">
        <f>D549*(1-(Settings!$E$9/100))+(Settings!$B$10*G549)</f>
        <v>305.0072793424514</v>
      </c>
      <c r="E550">
        <f>(C550^Settings!$B$8)*(D550^(1-Settings!$B$8))</f>
        <v>915.02181643148742</v>
      </c>
      <c r="F550">
        <f>(B550^Settings!$B$7)*(E550^(1-Settings!$B$7))</f>
        <v>457.56286126903899</v>
      </c>
      <c r="G550">
        <f>(Settings!$E$10/100)*F550</f>
        <v>91.512572253807804</v>
      </c>
      <c r="H550">
        <f t="shared" si="35"/>
        <v>1.599818331223295</v>
      </c>
      <c r="I550">
        <f t="shared" si="36"/>
        <v>0.95544156997980711</v>
      </c>
      <c r="J550">
        <f>(B550*I550)/((1+(Settings!$E$11/100))^(A550-1))</f>
        <v>4.4053501818483616E-3</v>
      </c>
      <c r="K550">
        <f t="shared" si="37"/>
        <v>85.260669085577788</v>
      </c>
    </row>
    <row r="551" spans="1:11" x14ac:dyDescent="0.35">
      <c r="A551">
        <f t="shared" si="34"/>
        <v>548</v>
      </c>
      <c r="B551">
        <f>B550*(1+(Settings!$E$7/100))</f>
        <v>231.09548421206398</v>
      </c>
      <c r="C551">
        <f>C550*(1-(Settings!$E$8/100))+(Settings!$B$9*G550)</f>
        <v>2772.5253918451522</v>
      </c>
      <c r="D551">
        <f>D550*(1-(Settings!$E$9/100))+(Settings!$B$10*G550)</f>
        <v>308.05839098098318</v>
      </c>
      <c r="E551">
        <f>(C551^Settings!$B$8)*(D551^(1-Settings!$B$8))</f>
        <v>924.17515177899998</v>
      </c>
      <c r="F551">
        <f>(B551^Settings!$B$7)*(E551^(1-Settings!$B$7))</f>
        <v>462.13926926536521</v>
      </c>
      <c r="G551">
        <f>(Settings!$E$10/100)*F551</f>
        <v>92.427853853073046</v>
      </c>
      <c r="H551">
        <f t="shared" si="35"/>
        <v>1.5998210292721591</v>
      </c>
      <c r="I551">
        <f t="shared" si="36"/>
        <v>0.95544260776288292</v>
      </c>
      <c r="J551">
        <f>(B551*I551)/((1+(Settings!$E$11/100))^(A551-1))</f>
        <v>4.3621652122817281E-3</v>
      </c>
      <c r="K551">
        <f t="shared" si="37"/>
        <v>85.265031250790074</v>
      </c>
    </row>
    <row r="552" spans="1:11" x14ac:dyDescent="0.35">
      <c r="A552">
        <f t="shared" si="34"/>
        <v>549</v>
      </c>
      <c r="B552">
        <f>B551*(1+(Settings!$E$7/100))</f>
        <v>233.40643905418463</v>
      </c>
      <c r="C552">
        <f>C551*(1-(Settings!$E$8/100))+(Settings!$B$9*G551)</f>
        <v>2800.2599524760149</v>
      </c>
      <c r="D552">
        <f>D551*(1-(Settings!$E$9/100))+(Settings!$B$10*G551)</f>
        <v>311.1400085466708</v>
      </c>
      <c r="E552">
        <f>(C552^Settings!$B$8)*(D552^(1-Settings!$B$8))</f>
        <v>933.42000489934173</v>
      </c>
      <c r="F552">
        <f>(B552^Settings!$B$7)*(E552^(1-Settings!$B$7))</f>
        <v>466.7614374447561</v>
      </c>
      <c r="G552">
        <f>(Settings!$E$10/100)*F552</f>
        <v>93.35228748895122</v>
      </c>
      <c r="H552">
        <f t="shared" si="35"/>
        <v>1.5998236872510574</v>
      </c>
      <c r="I552">
        <f t="shared" si="36"/>
        <v>0.95544363013231126</v>
      </c>
      <c r="J552">
        <f>(B552*I552)/((1+(Settings!$E$11/100))^(A552-1))</f>
        <v>4.3194035086351586E-3</v>
      </c>
      <c r="K552">
        <f t="shared" si="37"/>
        <v>85.269350654298705</v>
      </c>
    </row>
    <row r="553" spans="1:11" x14ac:dyDescent="0.35">
      <c r="A553">
        <f t="shared" si="34"/>
        <v>550</v>
      </c>
      <c r="B553">
        <f>B552*(1+(Settings!$E$7/100))</f>
        <v>235.74050344472647</v>
      </c>
      <c r="C553">
        <f>C552*(1-(Settings!$E$8/100))+(Settings!$B$9*G552)</f>
        <v>2828.2718121665507</v>
      </c>
      <c r="D553">
        <f>D552*(1-(Settings!$E$9/100))+(Settings!$B$10*G552)</f>
        <v>314.25243712463254</v>
      </c>
      <c r="E553">
        <f>(C553^Settings!$B$8)*(D553^(1-Settings!$B$8))</f>
        <v>942.75729104804032</v>
      </c>
      <c r="F553">
        <f>(B553^Settings!$B$7)*(E553^(1-Settings!$B$7))</f>
        <v>471.42982342852639</v>
      </c>
      <c r="G553">
        <f>(Settings!$E$10/100)*F553</f>
        <v>94.285964685705281</v>
      </c>
      <c r="H553">
        <f t="shared" si="35"/>
        <v>1.599826305755087</v>
      </c>
      <c r="I553">
        <f t="shared" si="36"/>
        <v>0.95544463731703833</v>
      </c>
      <c r="J553">
        <f>(B553*I553)/((1+(Settings!$E$11/100))^(A553-1))</f>
        <v>4.2770609240893849E-3</v>
      </c>
      <c r="K553">
        <f t="shared" si="37"/>
        <v>85.273627715222801</v>
      </c>
    </row>
    <row r="554" spans="1:11" x14ac:dyDescent="0.35">
      <c r="A554">
        <f t="shared" si="34"/>
        <v>551</v>
      </c>
      <c r="B554">
        <f>B553*(1+(Settings!$E$7/100))</f>
        <v>238.09790847917373</v>
      </c>
      <c r="C554">
        <f>C553*(1-(Settings!$E$8/100))+(Settings!$B$9*G553)</f>
        <v>2856.5637441403542</v>
      </c>
      <c r="D554">
        <f>D553*(1-(Settings!$E$9/100))+(Settings!$B$10*G553)</f>
        <v>317.39598485071036</v>
      </c>
      <c r="E554">
        <f>(C554^Settings!$B$8)*(D554^(1-Settings!$B$8))</f>
        <v>952.18793463279098</v>
      </c>
      <c r="F554">
        <f>(B554^Settings!$B$7)*(E554^(1-Settings!$B$7))</f>
        <v>476.1448894141065</v>
      </c>
      <c r="G554">
        <f>(Settings!$E$10/100)*F554</f>
        <v>95.228977882821312</v>
      </c>
      <c r="H554">
        <f t="shared" si="35"/>
        <v>1.5998288853705058</v>
      </c>
      <c r="I554">
        <f t="shared" si="36"/>
        <v>0.95544562954260859</v>
      </c>
      <c r="J554">
        <f>(B554*I554)/((1+(Settings!$E$11/100))^(A554-1))</f>
        <v>4.2351333524104527E-3</v>
      </c>
      <c r="K554">
        <f t="shared" si="37"/>
        <v>85.277862848575211</v>
      </c>
    </row>
    <row r="555" spans="1:11" x14ac:dyDescent="0.35">
      <c r="A555">
        <f t="shared" si="34"/>
        <v>552</v>
      </c>
      <c r="B555">
        <f>B554*(1+(Settings!$E$7/100))</f>
        <v>240.47888756396546</v>
      </c>
      <c r="C555">
        <f>C554*(1-(Settings!$E$8/100))+(Settings!$B$9*G554)</f>
        <v>2885.1385493520861</v>
      </c>
      <c r="D555">
        <f>D554*(1-(Settings!$E$9/100))+(Settings!$B$10*G554)</f>
        <v>320.57096294197828</v>
      </c>
      <c r="E555">
        <f>(C555^Settings!$B$8)*(D555^(1-Settings!$B$8))</f>
        <v>961.7128693049815</v>
      </c>
      <c r="F555">
        <f>(B555^Settings!$B$7)*(E555^(1-Settings!$B$7))</f>
        <v>480.9071022208044</v>
      </c>
      <c r="G555">
        <f>(Settings!$E$10/100)*F555</f>
        <v>96.181420444160892</v>
      </c>
      <c r="H555">
        <f t="shared" si="35"/>
        <v>1.5998314266748659</v>
      </c>
      <c r="I555">
        <f t="shared" si="36"/>
        <v>0.95544660703121664</v>
      </c>
      <c r="J555">
        <f>(B555*I555)/((1+(Settings!$E$11/100))^(A555-1))</f>
        <v>4.1936167275535416E-3</v>
      </c>
      <c r="K555">
        <f t="shared" si="37"/>
        <v>85.282056465302759</v>
      </c>
    </row>
    <row r="556" spans="1:11" x14ac:dyDescent="0.35">
      <c r="A556">
        <f t="shared" si="34"/>
        <v>553</v>
      </c>
      <c r="B556">
        <f>B555*(1+(Settings!$E$7/100))</f>
        <v>242.88367643960513</v>
      </c>
      <c r="C556">
        <f>C555*(1-(Settings!$E$8/100))+(Settings!$B$9*G555)</f>
        <v>2913.9990567647892</v>
      </c>
      <c r="D556">
        <f>D555*(1-(Settings!$E$9/100))+(Settings!$B$10*G555)</f>
        <v>323.77768572755485</v>
      </c>
      <c r="E556">
        <f>(C556^Settings!$B$8)*(D556^(1-Settings!$B$8))</f>
        <v>971.33303805213018</v>
      </c>
      <c r="F556">
        <f>(B556^Settings!$B$7)*(E556^(1-Settings!$B$7))</f>
        <v>485.71693333602468</v>
      </c>
      <c r="G556">
        <f>(Settings!$E$10/100)*F556</f>
        <v>97.143386667204936</v>
      </c>
      <c r="H556">
        <f t="shared" si="35"/>
        <v>1.5998339302371418</v>
      </c>
      <c r="I556">
        <f t="shared" si="36"/>
        <v>0.95544757000175562</v>
      </c>
      <c r="J556">
        <f>(B556*I556)/((1+(Settings!$E$11/100))^(A556-1))</f>
        <v>4.1525070232706065E-3</v>
      </c>
      <c r="K556">
        <f t="shared" si="37"/>
        <v>85.286208972326023</v>
      </c>
    </row>
    <row r="557" spans="1:11" x14ac:dyDescent="0.35">
      <c r="A557">
        <f t="shared" si="34"/>
        <v>554</v>
      </c>
      <c r="B557">
        <f>B556*(1+(Settings!$E$7/100))</f>
        <v>245.31251320400119</v>
      </c>
      <c r="C557">
        <f>C556*(1-(Settings!$E$8/100))+(Settings!$B$9*G556)</f>
        <v>2943.1481236299778</v>
      </c>
      <c r="D557">
        <f>D556*(1-(Settings!$E$9/100))+(Settings!$B$10*G556)</f>
        <v>327.01647067972425</v>
      </c>
      <c r="E557">
        <f>(C557^Settings!$B$8)*(D557^(1-Settings!$B$8))</f>
        <v>981.0493932912492</v>
      </c>
      <c r="F557">
        <f>(B557^Settings!$B$7)*(E557^(1-Settings!$B$7))</f>
        <v>490.57485896194981</v>
      </c>
      <c r="G557">
        <f>(Settings!$E$10/100)*F557</f>
        <v>98.114971792389966</v>
      </c>
      <c r="H557">
        <f t="shared" si="35"/>
        <v>1.5998363966178575</v>
      </c>
      <c r="I557">
        <f t="shared" si="36"/>
        <v>0.95544851866986757</v>
      </c>
      <c r="J557">
        <f>(B557*I557)/((1+(Settings!$E$11/100))^(A557-1))</f>
        <v>4.1118002527218639E-3</v>
      </c>
      <c r="K557">
        <f t="shared" si="37"/>
        <v>85.290320772578738</v>
      </c>
    </row>
    <row r="558" spans="1:11" x14ac:dyDescent="0.35">
      <c r="A558">
        <f t="shared" si="34"/>
        <v>555</v>
      </c>
      <c r="B558">
        <f>B557*(1+(Settings!$E$7/100))</f>
        <v>247.76563833604121</v>
      </c>
      <c r="C558">
        <f>C557*(1-(Settings!$E$8/100))+(Settings!$B$9*G557)</f>
        <v>2972.5886357705294</v>
      </c>
      <c r="D558">
        <f>D557*(1-(Settings!$E$9/100))+(Settings!$B$10*G557)</f>
        <v>330.28763844536877</v>
      </c>
      <c r="E558">
        <f>(C558^Settings!$B$8)*(D558^(1-Settings!$B$8))</f>
        <v>990.86289696314122</v>
      </c>
      <c r="F558">
        <f>(B558^Settings!$B$7)*(E558^(1-Settings!$B$7))</f>
        <v>495.48136006268868</v>
      </c>
      <c r="G558">
        <f>(Settings!$E$10/100)*F558</f>
        <v>99.096272012537739</v>
      </c>
      <c r="H558">
        <f t="shared" si="35"/>
        <v>1.5998388263692127</v>
      </c>
      <c r="I558">
        <f t="shared" si="36"/>
        <v>0.95544945324799058</v>
      </c>
      <c r="J558">
        <f>(B558*I558)/((1+(Settings!$E$11/100))^(A558-1))</f>
        <v>4.0714924680910047E-3</v>
      </c>
      <c r="K558">
        <f t="shared" si="37"/>
        <v>85.294392265046824</v>
      </c>
    </row>
    <row r="559" spans="1:11" x14ac:dyDescent="0.35">
      <c r="A559">
        <f t="shared" si="34"/>
        <v>556</v>
      </c>
      <c r="B559">
        <f>B558*(1+(Settings!$E$7/100))</f>
        <v>250.24329471940163</v>
      </c>
      <c r="C559">
        <f>C558*(1-(Settings!$E$8/100))+(Settings!$B$9*G558)</f>
        <v>3002.3235078664029</v>
      </c>
      <c r="D559">
        <f>D558*(1-(Settings!$E$9/100))+(Settings!$B$10*G558)</f>
        <v>333.59151287771516</v>
      </c>
      <c r="E559">
        <f>(C559^Settings!$B$8)*(D559^(1-Settings!$B$8))</f>
        <v>1000.7745206276397</v>
      </c>
      <c r="F559">
        <f>(B559^Settings!$B$7)*(E559^(1-Settings!$B$7))</f>
        <v>500.43692241189638</v>
      </c>
      <c r="G559">
        <f>(Settings!$E$10/100)*F559</f>
        <v>100.08738448237928</v>
      </c>
      <c r="H559">
        <f t="shared" si="35"/>
        <v>1.5998412200352059</v>
      </c>
      <c r="I559">
        <f t="shared" si="36"/>
        <v>0.95545037394540722</v>
      </c>
      <c r="J559">
        <f>(B559*I559)/((1+(Settings!$E$11/100))^(A559-1))</f>
        <v>4.03157976020417E-3</v>
      </c>
      <c r="K559">
        <f t="shared" si="37"/>
        <v>85.298423844807033</v>
      </c>
    </row>
    <row r="560" spans="1:11" x14ac:dyDescent="0.35">
      <c r="A560">
        <f t="shared" si="34"/>
        <v>557</v>
      </c>
      <c r="B560">
        <f>B559*(1+(Settings!$E$7/100))</f>
        <v>252.74572766659566</v>
      </c>
      <c r="C560">
        <f>C559*(1-(Settings!$E$8/100))+(Settings!$B$9*G559)</f>
        <v>3032.3556837432161</v>
      </c>
      <c r="D560">
        <f>D559*(1-(Settings!$E$9/100))+(Settings!$B$10*G559)</f>
        <v>336.92842106839879</v>
      </c>
      <c r="E560">
        <f>(C560^Settings!$B$8)*(D560^(1-Settings!$B$8))</f>
        <v>1010.7852455598006</v>
      </c>
      <c r="F560">
        <f>(B560^Settings!$B$7)*(E560^(1-Settings!$B$7))</f>
        <v>505.44203664086979</v>
      </c>
      <c r="G560">
        <f>(Settings!$E$10/100)*F560</f>
        <v>101.08840732817396</v>
      </c>
      <c r="H560">
        <f t="shared" si="35"/>
        <v>1.5998435781517566</v>
      </c>
      <c r="I560">
        <f t="shared" si="36"/>
        <v>0.95545128096829124</v>
      </c>
      <c r="J560">
        <f>(B560*I560)/((1+(Settings!$E$11/100))^(A560-1))</f>
        <v>3.9920582581526119E-3</v>
      </c>
      <c r="K560">
        <f t="shared" si="37"/>
        <v>85.302415903065182</v>
      </c>
    </row>
    <row r="561" spans="1:11" x14ac:dyDescent="0.35">
      <c r="A561">
        <f t="shared" si="34"/>
        <v>558</v>
      </c>
      <c r="B561">
        <f>B560*(1+(Settings!$E$7/100))</f>
        <v>255.27318494326161</v>
      </c>
      <c r="C561">
        <f>C560*(1-(Settings!$E$8/100))+(Settings!$B$9*G560)</f>
        <v>3062.6881366637085</v>
      </c>
      <c r="D561">
        <f>D560*(1-(Settings!$E$9/100))+(Settings!$B$10*G560)</f>
        <v>340.2986933798482</v>
      </c>
      <c r="E561">
        <f>(C561^Settings!$B$8)*(D561^(1-Settings!$B$8))</f>
        <v>1020.8960628470569</v>
      </c>
      <c r="F561">
        <f>(B561^Settings!$B$7)*(E561^(1-Settings!$B$7))</f>
        <v>510.49719828712512</v>
      </c>
      <c r="G561">
        <f>(Settings!$E$10/100)*F561</f>
        <v>102.09943965742502</v>
      </c>
      <c r="H561">
        <f t="shared" si="35"/>
        <v>1.599845901246826</v>
      </c>
      <c r="I561">
        <f t="shared" si="36"/>
        <v>0.95545217451975373</v>
      </c>
      <c r="J561">
        <f>(B561*I561)/((1+(Settings!$E$11/100))^(A561-1))</f>
        <v>3.9529241289190213E-3</v>
      </c>
      <c r="K561">
        <f t="shared" si="37"/>
        <v>85.306368827194106</v>
      </c>
    </row>
    <row r="562" spans="1:11" x14ac:dyDescent="0.35">
      <c r="A562">
        <f t="shared" si="34"/>
        <v>559</v>
      </c>
      <c r="B562">
        <f>B561*(1+(Settings!$E$7/100))</f>
        <v>257.82591679269422</v>
      </c>
      <c r="C562">
        <f>C561*(1-(Settings!$E$8/100))+(Settings!$B$9*G561)</f>
        <v>3093.3238696221169</v>
      </c>
      <c r="D562">
        <f>D561*(1-(Settings!$E$9/100))+(Settings!$B$10*G561)</f>
        <v>343.70266347799378</v>
      </c>
      <c r="E562">
        <f>(C562^Settings!$B$8)*(D562^(1-Settings!$B$8))</f>
        <v>1031.1079734873433</v>
      </c>
      <c r="F562">
        <f>(B562^Settings!$B$7)*(E562^(1-Settings!$B$7))</f>
        <v>515.60290784345977</v>
      </c>
      <c r="G562">
        <f>(Settings!$E$10/100)*F562</f>
        <v>103.12058156869196</v>
      </c>
      <c r="H562">
        <f t="shared" si="35"/>
        <v>1.5998481898405335</v>
      </c>
      <c r="I562">
        <f t="shared" si="36"/>
        <v>0.9554530547998884</v>
      </c>
      <c r="J562">
        <f>(B562*I562)/((1+(Settings!$E$11/100))^(A562-1))</f>
        <v>3.9141735770074739E-3</v>
      </c>
      <c r="K562">
        <f t="shared" si="37"/>
        <v>85.310283000771108</v>
      </c>
    </row>
    <row r="563" spans="1:11" x14ac:dyDescent="0.35">
      <c r="A563">
        <f t="shared" si="34"/>
        <v>560</v>
      </c>
      <c r="B563">
        <f>B562*(1+(Settings!$E$7/100))</f>
        <v>260.40417596062116</v>
      </c>
      <c r="C563">
        <f>C562*(1-(Settings!$E$8/100))+(Settings!$B$9*G562)</f>
        <v>3124.2659156414975</v>
      </c>
      <c r="D563">
        <f>D562*(1-(Settings!$E$9/100))+(Settings!$B$10*G562)</f>
        <v>347.14066836530304</v>
      </c>
      <c r="E563">
        <f>(C563^Settings!$B$8)*(D563^(1-Settings!$B$8))</f>
        <v>1041.4219884882041</v>
      </c>
      <c r="F563">
        <f>(B563^Settings!$B$7)*(E563^(1-Settings!$B$7))</f>
        <v>520.75967080750615</v>
      </c>
      <c r="G563">
        <f>(Settings!$E$10/100)*F563</f>
        <v>104.15193416150123</v>
      </c>
      <c r="H563">
        <f t="shared" si="35"/>
        <v>1.5998504444452732</v>
      </c>
      <c r="I563">
        <f t="shared" si="36"/>
        <v>0.95545392200581658</v>
      </c>
      <c r="J563">
        <f>(B563*I563)/((1+(Settings!$E$11/100))^(A563-1))</f>
        <v>3.8758028440769874E-3</v>
      </c>
      <c r="K563">
        <f t="shared" si="37"/>
        <v>85.314158803615186</v>
      </c>
    </row>
    <row r="564" spans="1:11" x14ac:dyDescent="0.35">
      <c r="A564">
        <f t="shared" si="34"/>
        <v>561</v>
      </c>
      <c r="B564">
        <f>B563*(1+(Settings!$E$7/100))</f>
        <v>263.00821772022738</v>
      </c>
      <c r="C564">
        <f>C563*(1-(Settings!$E$8/100))+(Settings!$B$9*G563)</f>
        <v>3155.5173380740189</v>
      </c>
      <c r="D564">
        <f>D563*(1-(Settings!$E$9/100))+(Settings!$B$10*G563)</f>
        <v>350.6130484141471</v>
      </c>
      <c r="E564">
        <f>(C564^Settings!$B$8)*(D564^(1-Settings!$B$8))</f>
        <v>1051.8391289668905</v>
      </c>
      <c r="F564">
        <f>(B564^Settings!$B$7)*(E564^(1-Settings!$B$7))</f>
        <v>525.96799773178054</v>
      </c>
      <c r="G564">
        <f>(Settings!$E$10/100)*F564</f>
        <v>105.19359954635611</v>
      </c>
      <c r="H564">
        <f t="shared" si="35"/>
        <v>1.5998526655658318</v>
      </c>
      <c r="I564">
        <f t="shared" si="36"/>
        <v>0.95545477633173159</v>
      </c>
      <c r="J564">
        <f>(B564*I564)/((1+(Settings!$E$11/100))^(A564-1))</f>
        <v>3.83780820857861E-3</v>
      </c>
      <c r="K564">
        <f t="shared" si="37"/>
        <v>85.317996611823759</v>
      </c>
    </row>
    <row r="565" spans="1:11" x14ac:dyDescent="0.35">
      <c r="A565">
        <f t="shared" si="34"/>
        <v>562</v>
      </c>
      <c r="B565">
        <f>B564*(1+(Settings!$E$7/100))</f>
        <v>265.63829989742965</v>
      </c>
      <c r="C565">
        <f>C564*(1-(Settings!$E$8/100))+(Settings!$B$9*G564)</f>
        <v>3187.081230904259</v>
      </c>
      <c r="D565">
        <f>D564*(1-(Settings!$E$9/100))+(Settings!$B$10*G564)</f>
        <v>354.12014740049977</v>
      </c>
      <c r="E565">
        <f>(C565^Settings!$B$8)*(D565^(1-Settings!$B$8))</f>
        <v>1062.3604262514593</v>
      </c>
      <c r="F565">
        <f>(B565^Settings!$B$7)*(E565^(1-Settings!$B$7))</f>
        <v>531.22840427423148</v>
      </c>
      <c r="G565">
        <f>(Settings!$E$10/100)*F565</f>
        <v>106.2456808548463</v>
      </c>
      <c r="H565">
        <f t="shared" si="35"/>
        <v>1.5998548536994961</v>
      </c>
      <c r="I565">
        <f t="shared" si="36"/>
        <v>0.9554556179689413</v>
      </c>
      <c r="J565">
        <f>(B565*I565)/((1+(Settings!$E$11/100))^(A565-1))</f>
        <v>3.800185985396064E-3</v>
      </c>
      <c r="K565">
        <f t="shared" si="37"/>
        <v>85.321796797809156</v>
      </c>
    </row>
    <row r="566" spans="1:11" x14ac:dyDescent="0.35">
      <c r="A566">
        <f t="shared" si="34"/>
        <v>563</v>
      </c>
      <c r="B566">
        <f>B565*(1+(Settings!$E$7/100))</f>
        <v>268.29468289640397</v>
      </c>
      <c r="C566">
        <f>C565*(1-(Settings!$E$8/100))+(Settings!$B$9*G565)</f>
        <v>3218.9607190555357</v>
      </c>
      <c r="D566">
        <f>D565*(1-(Settings!$E$9/100))+(Settings!$B$10*G565)</f>
        <v>357.6623125379744</v>
      </c>
      <c r="E566">
        <f>(C566^Settings!$B$8)*(D566^(1-Settings!$B$8))</f>
        <v>1072.986921982884</v>
      </c>
      <c r="F566">
        <f>(B566^Settings!$B$7)*(E566^(1-Settings!$B$7))</f>
        <v>536.54141124929617</v>
      </c>
      <c r="G566">
        <f>(Settings!$E$10/100)*F566</f>
        <v>107.30828224985925</v>
      </c>
      <c r="H566">
        <f t="shared" si="35"/>
        <v>1.5998570093361699</v>
      </c>
      <c r="I566">
        <f t="shared" si="36"/>
        <v>0.95545644710591304</v>
      </c>
      <c r="J566">
        <f>(B566*I566)/((1+(Settings!$E$11/100))^(A566-1))</f>
        <v>3.7629325254898583E-3</v>
      </c>
      <c r="K566">
        <f t="shared" si="37"/>
        <v>85.325559730334646</v>
      </c>
    </row>
    <row r="567" spans="1:11" x14ac:dyDescent="0.35">
      <c r="A567">
        <f t="shared" si="34"/>
        <v>564</v>
      </c>
      <c r="B567">
        <f>B566*(1+(Settings!$E$7/100))</f>
        <v>270.97762972536799</v>
      </c>
      <c r="C567">
        <f>C566*(1-(Settings!$E$8/100))+(Settings!$B$9*G566)</f>
        <v>3251.1589586992986</v>
      </c>
      <c r="D567">
        <f>D566*(1-(Settings!$E$9/100))+(Settings!$B$10*G566)</f>
        <v>361.23989451220086</v>
      </c>
      <c r="E567">
        <f>(C567^Settings!$B$8)*(D567^(1-Settings!$B$8))</f>
        <v>1083.7196682181843</v>
      </c>
      <c r="F567">
        <f>(B567^Settings!$B$7)*(E567^(1-Settings!$B$7))</f>
        <v>541.90754467946454</v>
      </c>
      <c r="G567">
        <f>(Settings!$E$10/100)*F567</f>
        <v>108.38150893589291</v>
      </c>
      <c r="H567">
        <f t="shared" si="35"/>
        <v>1.5998591329584815</v>
      </c>
      <c r="I567">
        <f t="shared" si="36"/>
        <v>0.95545726392831387</v>
      </c>
      <c r="J567">
        <f>(B567*I567)/((1+(Settings!$E$11/100))^(A567-1))</f>
        <v>3.7260442155448627E-3</v>
      </c>
      <c r="K567">
        <f t="shared" si="37"/>
        <v>85.329285774550186</v>
      </c>
    </row>
    <row r="568" spans="1:11" x14ac:dyDescent="0.35">
      <c r="A568">
        <f t="shared" si="34"/>
        <v>565</v>
      </c>
      <c r="B568">
        <f>B567*(1+(Settings!$E$7/100))</f>
        <v>273.68740602262164</v>
      </c>
      <c r="C568">
        <f>C567*(1-(Settings!$E$8/100))+(Settings!$B$9*G567)</f>
        <v>3283.6791375676162</v>
      </c>
      <c r="D568">
        <f>D567*(1-(Settings!$E$9/100))+(Settings!$B$10*G567)</f>
        <v>364.85324751554612</v>
      </c>
      <c r="E568">
        <f>(C568^Settings!$B$8)*(D568^(1-Settings!$B$8))</f>
        <v>1094.5597275345885</v>
      </c>
      <c r="F568">
        <f>(B568^Settings!$B$7)*(E568^(1-Settings!$B$7))</f>
        <v>547.32733584736025</v>
      </c>
      <c r="G568">
        <f>(Settings!$E$10/100)*F568</f>
        <v>109.46546716947205</v>
      </c>
      <c r="H568">
        <f t="shared" si="35"/>
        <v>1.5998612250418884</v>
      </c>
      <c r="I568">
        <f t="shared" si="36"/>
        <v>0.95545806861905214</v>
      </c>
      <c r="J568">
        <f>(B568*I568)/((1+(Settings!$E$11/100))^(A568-1))</f>
        <v>3.689517477621306E-3</v>
      </c>
      <c r="K568">
        <f t="shared" si="37"/>
        <v>85.332975292027811</v>
      </c>
    </row>
    <row r="569" spans="1:11" x14ac:dyDescent="0.35">
      <c r="A569">
        <f t="shared" si="34"/>
        <v>566</v>
      </c>
      <c r="B569">
        <f>B568*(1+(Settings!$E$7/100))</f>
        <v>276.42428008284787</v>
      </c>
      <c r="C569">
        <f>C568*(1-(Settings!$E$8/100))+(Settings!$B$9*G568)</f>
        <v>3316.5244752687886</v>
      </c>
      <c r="D569">
        <f>D568*(1-(Settings!$E$9/100))+(Settings!$B$10*G568)</f>
        <v>368.50272928218237</v>
      </c>
      <c r="E569">
        <f>(C569^Settings!$B$8)*(D569^(1-Settings!$B$8))</f>
        <v>1105.5081731347382</v>
      </c>
      <c r="F569">
        <f>(B569^Settings!$B$7)*(E569^(1-Settings!$B$7))</f>
        <v>552.80132134834332</v>
      </c>
      <c r="G569">
        <f>(Settings!$E$10/100)*F569</f>
        <v>110.56026426966866</v>
      </c>
      <c r="H569">
        <f t="shared" si="35"/>
        <v>1.5998632860547901</v>
      </c>
      <c r="I569">
        <f t="shared" si="36"/>
        <v>0.95545886135832025</v>
      </c>
      <c r="J569">
        <f>(B569*I569)/((1+(Settings!$E$11/100))^(A569-1))</f>
        <v>3.6533487688091776E-3</v>
      </c>
      <c r="K569">
        <f t="shared" si="37"/>
        <v>85.336628640796619</v>
      </c>
    </row>
    <row r="570" spans="1:11" x14ac:dyDescent="0.35">
      <c r="A570">
        <f t="shared" si="34"/>
        <v>567</v>
      </c>
      <c r="B570">
        <f>B569*(1+(Settings!$E$7/100))</f>
        <v>279.18852288367634</v>
      </c>
      <c r="C570">
        <f>C569*(1-(Settings!$E$8/100))+(Settings!$B$9*G569)</f>
        <v>3349.6982236061149</v>
      </c>
      <c r="D570">
        <f>D569*(1-(Settings!$E$9/100))+(Settings!$B$10*G569)</f>
        <v>372.18870112350561</v>
      </c>
      <c r="E570">
        <f>(C570^Settings!$B$8)*(D570^(1-Settings!$B$8))</f>
        <v>1116.5660889529443</v>
      </c>
      <c r="F570">
        <f>(B570^Settings!$B$7)*(E570^(1-Settings!$B$7))</f>
        <v>558.33004314363745</v>
      </c>
      <c r="G570">
        <f>(Settings!$E$10/100)*F570</f>
        <v>111.6660086287275</v>
      </c>
      <c r="H570">
        <f t="shared" si="35"/>
        <v>1.5998653164586287</v>
      </c>
      <c r="I570">
        <f t="shared" si="36"/>
        <v>0.95545964232363356</v>
      </c>
      <c r="J570">
        <f>(B570*I570)/((1+(Settings!$E$11/100))^(A570-1))</f>
        <v>3.6175345808859612E-3</v>
      </c>
      <c r="K570">
        <f t="shared" si="37"/>
        <v>85.340246175377501</v>
      </c>
    </row>
    <row r="571" spans="1:11" x14ac:dyDescent="0.35">
      <c r="A571">
        <f t="shared" si="34"/>
        <v>568</v>
      </c>
      <c r="B571">
        <f>B570*(1+(Settings!$E$7/100))</f>
        <v>281.98040811251309</v>
      </c>
      <c r="C571">
        <f>C570*(1-(Settings!$E$8/100))+(Settings!$B$9*G570)</f>
        <v>3383.2036668998471</v>
      </c>
      <c r="D571">
        <f>D570*(1-(Settings!$E$9/100))+(Settings!$B$10*G570)</f>
        <v>375.91152796390827</v>
      </c>
      <c r="E571">
        <f>(C571^Settings!$B$8)*(D571^(1-Settings!$B$8))</f>
        <v>1127.7345697625035</v>
      </c>
      <c r="F571">
        <f>(B571^Settings!$B$7)*(E571^(1-Settings!$B$7))</f>
        <v>563.91404861398883</v>
      </c>
      <c r="G571">
        <f>(Settings!$E$10/100)*F571</f>
        <v>112.78280972279777</v>
      </c>
      <c r="H571">
        <f t="shared" si="35"/>
        <v>1.5998673167079929</v>
      </c>
      <c r="I571">
        <f t="shared" si="36"/>
        <v>0.95546041168987039</v>
      </c>
      <c r="J571">
        <f>(B571*I571)/((1+(Settings!$E$11/100))^(A571-1))</f>
        <v>3.5820714399777292E-3</v>
      </c>
      <c r="K571">
        <f t="shared" si="37"/>
        <v>85.34382824681748</v>
      </c>
    </row>
    <row r="572" spans="1:11" x14ac:dyDescent="0.35">
      <c r="A572">
        <f t="shared" si="34"/>
        <v>569</v>
      </c>
      <c r="B572">
        <f>B571*(1+(Settings!$E$7/100))</f>
        <v>284.80021219363823</v>
      </c>
      <c r="C572">
        <f>C571*(1-(Settings!$E$8/100))+(Settings!$B$9*G571)</f>
        <v>3417.0441223123685</v>
      </c>
      <c r="D572">
        <f>D571*(1-(Settings!$E$9/100))+(Settings!$B$10*G571)</f>
        <v>379.67157837690991</v>
      </c>
      <c r="E572">
        <f>(C572^Settings!$B$8)*(D572^(1-Settings!$B$8))</f>
        <v>1139.014721284093</v>
      </c>
      <c r="F572">
        <f>(B572^Settings!$B$7)*(E572^(1-Settings!$B$7))</f>
        <v>569.55389061386234</v>
      </c>
      <c r="G572">
        <f>(Settings!$E$10/100)*F572</f>
        <v>113.91077812277247</v>
      </c>
      <c r="H572">
        <f t="shared" si="35"/>
        <v>1.5998692872507203</v>
      </c>
      <c r="I572">
        <f t="shared" si="36"/>
        <v>0.95546116962931127</v>
      </c>
      <c r="J572">
        <f>(B572*I572)/((1+(Settings!$E$11/100))^(A572-1))</f>
        <v>3.5469559062234956E-3</v>
      </c>
      <c r="K572">
        <f t="shared" si="37"/>
        <v>85.347375202723697</v>
      </c>
    </row>
    <row r="573" spans="1:11" x14ac:dyDescent="0.35">
      <c r="A573">
        <f t="shared" si="34"/>
        <v>570</v>
      </c>
      <c r="B573">
        <f>B572*(1+(Settings!$E$7/100))</f>
        <v>287.64821431557459</v>
      </c>
      <c r="C573">
        <f>C572*(1-(Settings!$E$8/100))+(Settings!$B$9*G572)</f>
        <v>3451.2229401766162</v>
      </c>
      <c r="D573">
        <f>D572*(1-(Settings!$E$9/100))+(Settings!$B$10*G572)</f>
        <v>383.46922462164895</v>
      </c>
      <c r="E573">
        <f>(C573^Settings!$B$8)*(D573^(1-Settings!$B$8))</f>
        <v>1150.4076602952427</v>
      </c>
      <c r="F573">
        <f>(B573^Settings!$B$7)*(E573^(1-Settings!$B$7))</f>
        <v>575.25012752617852</v>
      </c>
      <c r="G573">
        <f>(Settings!$E$10/100)*F573</f>
        <v>115.05002550523571</v>
      </c>
      <c r="H573">
        <f t="shared" si="35"/>
        <v>1.5998712285279968</v>
      </c>
      <c r="I573">
        <f t="shared" si="36"/>
        <v>0.95546191631167776</v>
      </c>
      <c r="J573">
        <f>(B573*I573)/((1+(Settings!$E$11/100))^(A573-1))</f>
        <v>3.5121845734428642E-3</v>
      </c>
      <c r="K573">
        <f t="shared" si="37"/>
        <v>85.350887387297135</v>
      </c>
    </row>
    <row r="574" spans="1:11" x14ac:dyDescent="0.35">
      <c r="A574">
        <f t="shared" si="34"/>
        <v>571</v>
      </c>
      <c r="B574">
        <f>B573*(1+(Settings!$E$7/100))</f>
        <v>290.52469645873032</v>
      </c>
      <c r="C574">
        <f>C573*(1-(Settings!$E$8/100))+(Settings!$B$9*G573)</f>
        <v>3485.743504327796</v>
      </c>
      <c r="D574">
        <f>D573*(1-(Settings!$E$9/100))+(Settings!$B$10*G573)</f>
        <v>387.30484267973952</v>
      </c>
      <c r="E574">
        <f>(C574^Settings!$B$8)*(D574^(1-Settings!$B$8))</f>
        <v>1161.9145147409085</v>
      </c>
      <c r="F574">
        <f>(B574^Settings!$B$7)*(E574^(1-Settings!$B$7))</f>
        <v>581.00332331759978</v>
      </c>
      <c r="G574">
        <f>(Settings!$E$10/100)*F574</f>
        <v>116.20066466351996</v>
      </c>
      <c r="H574">
        <f t="shared" si="35"/>
        <v>1.599873140974458</v>
      </c>
      <c r="I574">
        <f t="shared" si="36"/>
        <v>0.95546265190417046</v>
      </c>
      <c r="J574">
        <f>(B574*I574)/((1+(Settings!$E$11/100))^(A574-1))</f>
        <v>3.4777540688068877E-3</v>
      </c>
      <c r="K574">
        <f t="shared" si="37"/>
        <v>85.354365141365946</v>
      </c>
    </row>
    <row r="575" spans="1:11" x14ac:dyDescent="0.35">
      <c r="A575">
        <f t="shared" si="34"/>
        <v>572</v>
      </c>
      <c r="B575">
        <f>B574*(1+(Settings!$E$7/100))</f>
        <v>293.42994342331764</v>
      </c>
      <c r="C575">
        <f>C574*(1-(Settings!$E$8/100))+(Settings!$B$9*G574)</f>
        <v>3520.6092324384081</v>
      </c>
      <c r="D575">
        <f>D574*(1-(Settings!$E$9/100))+(Settings!$B$10*G574)</f>
        <v>391.17881229249673</v>
      </c>
      <c r="E575">
        <f>(C575^Settings!$B$8)*(D575^(1-Settings!$B$8))</f>
        <v>1173.5364238451464</v>
      </c>
      <c r="F575">
        <f>(B575^Settings!$B$7)*(E575^(1-Settings!$B$7))</f>
        <v>586.81404759436691</v>
      </c>
      <c r="G575">
        <f>(Settings!$E$10/100)*F575</f>
        <v>117.36280951887339</v>
      </c>
      <c r="H575">
        <f t="shared" si="35"/>
        <v>1.5998750250182825</v>
      </c>
      <c r="I575">
        <f t="shared" si="36"/>
        <v>0.95546337657150604</v>
      </c>
      <c r="J575">
        <f>(B575*I575)/((1+(Settings!$E$11/100))^(A575-1))</f>
        <v>3.4436610525121359E-3</v>
      </c>
      <c r="K575">
        <f t="shared" si="37"/>
        <v>85.357808802418461</v>
      </c>
    </row>
    <row r="576" spans="1:11" x14ac:dyDescent="0.35">
      <c r="A576">
        <f t="shared" si="34"/>
        <v>573</v>
      </c>
      <c r="B576">
        <f>B575*(1+(Settings!$E$7/100))</f>
        <v>296.36424285755083</v>
      </c>
      <c r="C576">
        <f>C575*(1-(Settings!$E$8/100))+(Settings!$B$9*G575)</f>
        <v>3555.8235763566258</v>
      </c>
      <c r="D576">
        <f>D575*(1-(Settings!$E$9/100))+(Settings!$B$10*G575)</f>
        <v>395.09151699853413</v>
      </c>
      <c r="E576">
        <f>(C576^Settings!$B$8)*(D576^(1-Settings!$B$8))</f>
        <v>1185.2745382239054</v>
      </c>
      <c r="F576">
        <f>(B576^Settings!$B$7)*(E576^(1-Settings!$B$7))</f>
        <v>592.68287565869571</v>
      </c>
      <c r="G576">
        <f>(Settings!$E$10/100)*F576</f>
        <v>118.53657513173914</v>
      </c>
      <c r="H576">
        <f t="shared" si="35"/>
        <v>1.5998768810812904</v>
      </c>
      <c r="I576">
        <f t="shared" si="36"/>
        <v>0.95546409047595449</v>
      </c>
      <c r="J576">
        <f>(B576*I576)/((1+(Settings!$E$11/100))^(A576-1))</f>
        <v>3.4099022174579252E-3</v>
      </c>
      <c r="K576">
        <f t="shared" si="37"/>
        <v>85.361218704635917</v>
      </c>
    </row>
    <row r="577" spans="1:11" x14ac:dyDescent="0.35">
      <c r="A577">
        <f t="shared" si="34"/>
        <v>574</v>
      </c>
      <c r="B577">
        <f>B576*(1+(Settings!$E$7/100))</f>
        <v>299.32788528612633</v>
      </c>
      <c r="C577">
        <f>C576*(1-(Settings!$E$8/100))+(Settings!$B$9*G576)</f>
        <v>3591.3900224480585</v>
      </c>
      <c r="D577">
        <f>D576*(1-(Settings!$E$9/100))+(Settings!$B$10*G576)</f>
        <v>399.04334417173737</v>
      </c>
      <c r="E577">
        <f>(C577^Settings!$B$8)*(D577^(1-Settings!$B$8))</f>
        <v>1197.1300199989491</v>
      </c>
      <c r="F577">
        <f>(B577^Settings!$B$7)*(E577^(1-Settings!$B$7))</f>
        <v>598.61038856573771</v>
      </c>
      <c r="G577">
        <f>(Settings!$E$10/100)*F577</f>
        <v>119.72207771314754</v>
      </c>
      <c r="H577">
        <f t="shared" si="35"/>
        <v>1.5998787095790381</v>
      </c>
      <c r="I577">
        <f t="shared" si="36"/>
        <v>0.95546479377737525</v>
      </c>
      <c r="J577">
        <f>(B577*I577)/((1+(Settings!$E$11/100))^(A577-1))</f>
        <v>3.376474288926705E-3</v>
      </c>
      <c r="K577">
        <f t="shared" si="37"/>
        <v>85.364595178924844</v>
      </c>
    </row>
    <row r="578" spans="1:11" x14ac:dyDescent="0.35">
      <c r="A578">
        <f t="shared" si="34"/>
        <v>575</v>
      </c>
      <c r="B578">
        <f>B577*(1+(Settings!$E$7/100))</f>
        <v>302.32116413898757</v>
      </c>
      <c r="C578">
        <f>C577*(1-(Settings!$E$8/100))+(Settings!$B$9*G577)</f>
        <v>3627.3120919409303</v>
      </c>
      <c r="D578">
        <f>D577*(1-(Settings!$E$9/100))+(Settings!$B$10*G577)</f>
        <v>403.03468505961735</v>
      </c>
      <c r="E578">
        <f>(C578^Settings!$B$8)*(D578^(1-Settings!$B$8))</f>
        <v>1209.1040429129143</v>
      </c>
      <c r="F578">
        <f>(B578^Settings!$B$7)*(E578^(1-Settings!$B$7))</f>
        <v>604.59717318110961</v>
      </c>
      <c r="G578">
        <f>(Settings!$E$10/100)*F578</f>
        <v>120.91943463622192</v>
      </c>
      <c r="H578">
        <f t="shared" si="35"/>
        <v>1.5998805109209098</v>
      </c>
      <c r="I578">
        <f t="shared" si="36"/>
        <v>0.95546548663325392</v>
      </c>
      <c r="J578">
        <f>(B578*I578)/((1+(Settings!$E$11/100))^(A578-1))</f>
        <v>3.3433740242675377E-3</v>
      </c>
      <c r="K578">
        <f t="shared" si="37"/>
        <v>85.367938552949113</v>
      </c>
    </row>
    <row r="579" spans="1:11" x14ac:dyDescent="0.35">
      <c r="A579">
        <f t="shared" si="34"/>
        <v>576</v>
      </c>
      <c r="B579">
        <f>B578*(1+(Settings!$E$7/100))</f>
        <v>305.34437578037745</v>
      </c>
      <c r="C579">
        <f>C578*(1-(Settings!$E$8/100))+(Settings!$B$9*G578)</f>
        <v>3663.5933412747113</v>
      </c>
      <c r="D579">
        <f>D578*(1-(Settings!$E$9/100))+(Settings!$B$10*G578)</f>
        <v>407.06593482204721</v>
      </c>
      <c r="E579">
        <f>(C579^Settings!$B$8)*(D579^(1-Settings!$B$8))</f>
        <v>1221.1977924455225</v>
      </c>
      <c r="F579">
        <f>(B579^Settings!$B$7)*(E579^(1-Settings!$B$7))</f>
        <v>610.64382223899804</v>
      </c>
      <c r="G579">
        <f>(Settings!$E$10/100)*F579</f>
        <v>122.12876444779961</v>
      </c>
      <c r="H579">
        <f t="shared" si="35"/>
        <v>1.5998822855102093</v>
      </c>
      <c r="I579">
        <f t="shared" si="36"/>
        <v>0.95546616919873584</v>
      </c>
      <c r="J579">
        <f>(B579*I579)/((1+(Settings!$E$11/100))^(A579-1))</f>
        <v>3.3105982125826595E-3</v>
      </c>
      <c r="K579">
        <f t="shared" si="37"/>
        <v>85.371249151161692</v>
      </c>
    </row>
    <row r="580" spans="1:11" x14ac:dyDescent="0.35">
      <c r="A580">
        <f t="shared" si="34"/>
        <v>577</v>
      </c>
      <c r="B580">
        <f>B579*(1+(Settings!$E$7/100))</f>
        <v>308.39781953818124</v>
      </c>
      <c r="C580">
        <f>C579*(1-(Settings!$E$8/100))+(Settings!$B$9*G579)</f>
        <v>3700.2373624522365</v>
      </c>
      <c r="D580">
        <f>D579*(1-(Settings!$E$9/100))+(Settings!$B$10*G579)</f>
        <v>411.1374925703862</v>
      </c>
      <c r="E580">
        <f>(C580^Settings!$B$8)*(D580^(1-Settings!$B$8))</f>
        <v>1233.4124659309521</v>
      </c>
      <c r="F580">
        <f>(B580^Settings!$B$7)*(E580^(1-Settings!$B$7))</f>
        <v>616.75093440084618</v>
      </c>
      <c r="G580">
        <f>(Settings!$E$10/100)*F580</f>
        <v>123.35018688016925</v>
      </c>
      <c r="H580">
        <f t="shared" si="35"/>
        <v>1.5998840337442508</v>
      </c>
      <c r="I580">
        <f t="shared" si="36"/>
        <v>0.95546684162666207</v>
      </c>
      <c r="J580">
        <f>(B580*I580)/((1+(Settings!$E$11/100))^(A580-1))</f>
        <v>3.2781436744170962E-3</v>
      </c>
      <c r="K580">
        <f t="shared" si="37"/>
        <v>85.374527294836113</v>
      </c>
    </row>
    <row r="581" spans="1:11" x14ac:dyDescent="0.35">
      <c r="A581">
        <f t="shared" si="34"/>
        <v>578</v>
      </c>
      <c r="B581">
        <f>B580*(1+(Settings!$E$7/100))</f>
        <v>311.48179773356304</v>
      </c>
      <c r="C581">
        <f>C580*(1-(Settings!$E$8/100))+(Settings!$B$9*G580)</f>
        <v>3737.2477833953444</v>
      </c>
      <c r="D581">
        <f>D580*(1-(Settings!$E$9/100))+(Settings!$B$10*G580)</f>
        <v>415.24976140699539</v>
      </c>
      <c r="E581">
        <f>(C581^Settings!$B$8)*(D581^(1-Settings!$B$8))</f>
        <v>1245.7492726763837</v>
      </c>
      <c r="F581">
        <f>(B581^Settings!$B$7)*(E581^(1-Settings!$B$7))</f>
        <v>622.91911431462643</v>
      </c>
      <c r="G581">
        <f>(Settings!$E$10/100)*F581</f>
        <v>124.58382286292529</v>
      </c>
      <c r="H581">
        <f t="shared" si="35"/>
        <v>1.5998857560144488</v>
      </c>
      <c r="I581">
        <f t="shared" si="36"/>
        <v>0.95546750406760372</v>
      </c>
      <c r="J581">
        <f>(B581*I581)/((1+(Settings!$E$11/100))^(A581-1))</f>
        <v>3.2460072614513029E-3</v>
      </c>
      <c r="K581">
        <f t="shared" si="37"/>
        <v>85.377773302097566</v>
      </c>
    </row>
    <row r="582" spans="1:11" x14ac:dyDescent="0.35">
      <c r="A582">
        <f t="shared" ref="A582:A645" si="38">A581+1</f>
        <v>579</v>
      </c>
      <c r="B582">
        <f>B581*(1+(Settings!$E$7/100))</f>
        <v>314.59661571089867</v>
      </c>
      <c r="C582">
        <f>C581*(1-(Settings!$E$8/100))+(Settings!$B$9*G581)</f>
        <v>3774.6282683040699</v>
      </c>
      <c r="D582">
        <f>D581*(1-(Settings!$E$9/100))+(Settings!$B$10*G581)</f>
        <v>419.40314846514804</v>
      </c>
      <c r="E582">
        <f>(C582^Settings!$B$8)*(D582^(1-Settings!$B$8))</f>
        <v>1258.2094340817337</v>
      </c>
      <c r="F582">
        <f>(B582^Settings!$B$7)*(E582^(1-Settings!$B$7))</f>
        <v>629.14897267470644</v>
      </c>
      <c r="G582">
        <f>(Settings!$E$10/100)*F582</f>
        <v>125.8297945349413</v>
      </c>
      <c r="H582">
        <f t="shared" ref="H582:H645" si="39">(F582-G582)/B582</f>
        <v>1.599887452706404</v>
      </c>
      <c r="I582">
        <f t="shared" ref="I582:I645" si="40">LN(1+H582)</f>
        <v>0.95546815666989504</v>
      </c>
      <c r="J582">
        <f>(B582*I582)/((1+(Settings!$E$11/100))^(A582-1))</f>
        <v>3.2141858561967845E-3</v>
      </c>
      <c r="K582">
        <f t="shared" ref="K582:K645" si="41">K581+J582</f>
        <v>85.38098748795376</v>
      </c>
    </row>
    <row r="583" spans="1:11" x14ac:dyDescent="0.35">
      <c r="A583">
        <f t="shared" si="38"/>
        <v>580</v>
      </c>
      <c r="B583">
        <f>B582*(1+(Settings!$E$7/100))</f>
        <v>317.74258186800768</v>
      </c>
      <c r="C583">
        <f>C582*(1-(Settings!$E$8/100))+(Settings!$B$9*G582)</f>
        <v>3812.3825180194353</v>
      </c>
      <c r="D583">
        <f>D582*(1-(Settings!$E$9/100))+(Settings!$B$10*G582)</f>
        <v>423.59806494933923</v>
      </c>
      <c r="E583">
        <f>(C583^Settings!$B$8)*(D583^(1-Settings!$B$8))</f>
        <v>1270.7941837605813</v>
      </c>
      <c r="F583">
        <f>(B583^Settings!$B$7)*(E583^(1-Settings!$B$7))</f>
        <v>635.44112628231312</v>
      </c>
      <c r="G583">
        <f>(Settings!$E$10/100)*F583</f>
        <v>127.08822525646264</v>
      </c>
      <c r="H583">
        <f t="shared" si="39"/>
        <v>1.5998891241999902</v>
      </c>
      <c r="I583">
        <f t="shared" si="40"/>
        <v>0.95546879957966679</v>
      </c>
      <c r="J583">
        <f>(B583*I583)/((1+(Settings!$E$11/100))^(A583-1))</f>
        <v>3.1826763716946834E-3</v>
      </c>
      <c r="K583">
        <f t="shared" si="41"/>
        <v>85.384170164325454</v>
      </c>
    </row>
    <row r="584" spans="1:11" x14ac:dyDescent="0.35">
      <c r="A584">
        <f t="shared" si="38"/>
        <v>581</v>
      </c>
      <c r="B584">
        <f>B583*(1+(Settings!$E$7/100))</f>
        <v>320.92000768668777</v>
      </c>
      <c r="C584">
        <f>C583*(1-(Settings!$E$8/100))+(Settings!$B$9*G583)</f>
        <v>3850.5142703898628</v>
      </c>
      <c r="D584">
        <f>D583*(1-(Settings!$E$9/100))+(Settings!$B$10*G583)</f>
        <v>427.8349261759987</v>
      </c>
      <c r="E584">
        <f>(C584^Settings!$B$8)*(D584^(1-Settings!$B$8))</f>
        <v>1283.5047676623085</v>
      </c>
      <c r="F584">
        <f>(B584^Settings!$B$7)*(E584^(1-Settings!$B$7))</f>
        <v>641.79619810660165</v>
      </c>
      <c r="G584">
        <f>(Settings!$E$10/100)*F584</f>
        <v>128.35923962132034</v>
      </c>
      <c r="H584">
        <f t="shared" si="39"/>
        <v>1.5998907708694396</v>
      </c>
      <c r="I584">
        <f t="shared" si="40"/>
        <v>0.95546943294087938</v>
      </c>
      <c r="J584">
        <f>(B584*I584)/((1+(Settings!$E$11/100))^(A584-1))</f>
        <v>3.1514757512173075E-3</v>
      </c>
      <c r="K584">
        <f t="shared" si="41"/>
        <v>85.387321640076678</v>
      </c>
    </row>
    <row r="585" spans="1:11" x14ac:dyDescent="0.35">
      <c r="A585">
        <f t="shared" si="38"/>
        <v>582</v>
      </c>
      <c r="B585">
        <f>B584*(1+(Settings!$E$7/100))</f>
        <v>324.12920776355463</v>
      </c>
      <c r="C585">
        <f>C584*(1-(Settings!$E$8/100))+(Settings!$B$9*G584)</f>
        <v>3889.027300641254</v>
      </c>
      <c r="D585">
        <f>D584*(1-(Settings!$E$9/100))+(Settings!$B$10*G584)</f>
        <v>432.11415161461076</v>
      </c>
      <c r="E585">
        <f>(C585^Settings!$B$8)*(D585^(1-Settings!$B$8))</f>
        <v>1296.3424441954585</v>
      </c>
      <c r="F585">
        <f>(B585^Settings!$B$7)*(E585^(1-Settings!$B$7))</f>
        <v>648.21481734633619</v>
      </c>
      <c r="G585">
        <f>(Settings!$E$10/100)*F585</f>
        <v>129.64296346926724</v>
      </c>
      <c r="H585">
        <f t="shared" si="39"/>
        <v>1.5998923930834277</v>
      </c>
      <c r="I585">
        <f t="shared" si="40"/>
        <v>0.95547005689535469</v>
      </c>
      <c r="J585">
        <f>(B585*I585)/((1+(Settings!$E$11/100))^(A585-1))</f>
        <v>3.120580967972551E-3</v>
      </c>
      <c r="K585">
        <f t="shared" si="41"/>
        <v>85.390442221044651</v>
      </c>
    </row>
    <row r="586" spans="1:11" x14ac:dyDescent="0.35">
      <c r="A586">
        <f t="shared" si="38"/>
        <v>583</v>
      </c>
      <c r="B586">
        <f>B585*(1+(Settings!$E$7/100))</f>
        <v>327.37049984119017</v>
      </c>
      <c r="C586">
        <f>C585*(1-(Settings!$E$8/100))+(Settings!$B$9*G585)</f>
        <v>3927.9254217507691</v>
      </c>
      <c r="D586">
        <f>D585*(1-(Settings!$E$9/100))+(Settings!$B$10*G585)</f>
        <v>436.43616492924531</v>
      </c>
      <c r="E586">
        <f>(C586^Settings!$B$8)*(D586^(1-Settings!$B$8))</f>
        <v>1309.3084843523293</v>
      </c>
      <c r="F586">
        <f>(B586^Settings!$B$7)*(E586^(1-Settings!$B$7))</f>
        <v>654.69761949218446</v>
      </c>
      <c r="G586">
        <f>(Settings!$E$10/100)*F586</f>
        <v>130.9395238984369</v>
      </c>
      <c r="H586">
        <f t="shared" si="39"/>
        <v>1.5998939912051529</v>
      </c>
      <c r="I586">
        <f t="shared" si="40"/>
        <v>0.95547067158280796</v>
      </c>
      <c r="J586">
        <f>(B586*I586)/((1+(Settings!$E$11/100))^(A586-1))</f>
        <v>3.0899890248112082E-3</v>
      </c>
      <c r="K586">
        <f t="shared" si="41"/>
        <v>85.393532210069466</v>
      </c>
    </row>
    <row r="587" spans="1:11" x14ac:dyDescent="0.35">
      <c r="A587">
        <f t="shared" si="38"/>
        <v>584</v>
      </c>
      <c r="B587">
        <f>B586*(1+(Settings!$E$7/100))</f>
        <v>330.64420483960208</v>
      </c>
      <c r="C587">
        <f>C586*(1-(Settings!$E$8/100))+(Settings!$B$9*G586)</f>
        <v>3967.212484824347</v>
      </c>
      <c r="D587">
        <f>D586*(1-(Settings!$E$9/100))+(Settings!$B$10*G586)</f>
        <v>440.80139402050412</v>
      </c>
      <c r="E587">
        <f>(C587^Settings!$B$8)*(D587^(1-Settings!$B$8))</f>
        <v>1322.404171834814</v>
      </c>
      <c r="F587">
        <f>(B587^Settings!$B$7)*(E587^(1-Settings!$B$7))</f>
        <v>661.24524638963919</v>
      </c>
      <c r="G587">
        <f>(Settings!$E$10/100)*F587</f>
        <v>132.24904927792784</v>
      </c>
      <c r="H587">
        <f t="shared" si="39"/>
        <v>1.5998955655924205</v>
      </c>
      <c r="I587">
        <f t="shared" si="40"/>
        <v>0.95547127714087932</v>
      </c>
      <c r="J587">
        <f>(B587*I587)/((1+(Settings!$E$11/100))^(A587-1))</f>
        <v>3.0596969539371274E-3</v>
      </c>
      <c r="K587">
        <f t="shared" si="41"/>
        <v>85.396591907023407</v>
      </c>
    </row>
    <row r="588" spans="1:11" x14ac:dyDescent="0.35">
      <c r="A588">
        <f t="shared" si="38"/>
        <v>585</v>
      </c>
      <c r="B588">
        <f>B587*(1+(Settings!$E$7/100))</f>
        <v>333.95064688799812</v>
      </c>
      <c r="C588">
        <f>C587*(1-(Settings!$E$8/100))+(Settings!$B$9*G587)</f>
        <v>4006.8923794779948</v>
      </c>
      <c r="D588">
        <f>D587*(1-(Settings!$E$9/100))+(Settings!$B$10*G587)</f>
        <v>445.21027106788682</v>
      </c>
      <c r="E588">
        <f>(C588^Settings!$B$8)*(D588^(1-Settings!$B$8))</f>
        <v>1335.6308031814958</v>
      </c>
      <c r="F588">
        <f>(B588^Settings!$B$7)*(E588^(1-Settings!$B$7))</f>
        <v>667.85834630256511</v>
      </c>
      <c r="G588">
        <f>(Settings!$E$10/100)*F588</f>
        <v>133.57166926051303</v>
      </c>
      <c r="H588">
        <f t="shared" si="39"/>
        <v>1.5998971165977218</v>
      </c>
      <c r="I588">
        <f t="shared" si="40"/>
        <v>0.95547187370516429</v>
      </c>
      <c r="J588">
        <f>(B588*I588)/((1+(Settings!$E$11/100))^(A588-1))</f>
        <v>3.0297018166201861E-3</v>
      </c>
      <c r="K588">
        <f t="shared" si="41"/>
        <v>85.399621608840022</v>
      </c>
    </row>
    <row r="589" spans="1:11" x14ac:dyDescent="0.35">
      <c r="A589">
        <f t="shared" si="38"/>
        <v>586</v>
      </c>
      <c r="B589">
        <f>B588*(1+(Settings!$E$7/100))</f>
        <v>337.29015335687808</v>
      </c>
      <c r="C589">
        <f>C588*(1-(Settings!$E$8/100))+(Settings!$B$9*G588)</f>
        <v>4046.9690342228969</v>
      </c>
      <c r="D589">
        <f>D588*(1-(Settings!$E$9/100))+(Settings!$B$10*G588)</f>
        <v>449.6632325725804</v>
      </c>
      <c r="E589">
        <f>(C589^Settings!$B$8)*(D589^(1-Settings!$B$8))</f>
        <v>1348.9896878960199</v>
      </c>
      <c r="F589">
        <f>(B589^Settings!$B$7)*(E589^(1-Settings!$B$7))</f>
        <v>674.53757397738468</v>
      </c>
      <c r="G589">
        <f>(Settings!$E$10/100)*F589</f>
        <v>134.90751479547694</v>
      </c>
      <c r="H589">
        <f t="shared" si="39"/>
        <v>1.5998986445683132</v>
      </c>
      <c r="I589">
        <f t="shared" si="40"/>
        <v>0.9554724614092438</v>
      </c>
      <c r="J589">
        <f>(B589*I589)/((1+(Settings!$E$11/100))^(A589-1))</f>
        <v>3.0000007029120685E-3</v>
      </c>
      <c r="K589">
        <f t="shared" si="41"/>
        <v>85.402621609542933</v>
      </c>
    </row>
    <row r="590" spans="1:11" x14ac:dyDescent="0.35">
      <c r="A590">
        <f t="shared" si="38"/>
        <v>587</v>
      </c>
      <c r="B590">
        <f>B589*(1+(Settings!$E$7/100))</f>
        <v>340.66305489044686</v>
      </c>
      <c r="C590">
        <f>C589*(1-(Settings!$E$8/100))+(Settings!$B$9*G589)</f>
        <v>4087.4464168543677</v>
      </c>
      <c r="D590">
        <f>D589*(1-(Settings!$E$9/100))+(Settings!$B$10*G589)</f>
        <v>454.16071940067644</v>
      </c>
      <c r="E590">
        <f>(C590^Settings!$B$8)*(D590^(1-Settings!$B$8))</f>
        <v>1362.4821485767425</v>
      </c>
      <c r="F590">
        <f>(B590^Settings!$B$7)*(E590^(1-Settings!$B$7))</f>
        <v>681.28359070790248</v>
      </c>
      <c r="G590">
        <f>(Settings!$E$10/100)*F590</f>
        <v>136.25671814158051</v>
      </c>
      <c r="H590">
        <f t="shared" si="39"/>
        <v>1.5999001498462935</v>
      </c>
      <c r="I590">
        <f t="shared" si="40"/>
        <v>0.95547304038471581</v>
      </c>
      <c r="J590">
        <f>(B590*I590)/((1+(Settings!$E$11/100))^(A590-1))</f>
        <v>2.9705907313648115E-3</v>
      </c>
      <c r="K590">
        <f t="shared" si="41"/>
        <v>85.405592200274299</v>
      </c>
    </row>
    <row r="591" spans="1:11" x14ac:dyDescent="0.35">
      <c r="A591">
        <f t="shared" si="38"/>
        <v>588</v>
      </c>
      <c r="B591">
        <f>B590*(1+(Settings!$E$7/100))</f>
        <v>344.0696854393513</v>
      </c>
      <c r="C591">
        <f>C590*(1-(Settings!$E$8/100))+(Settings!$B$9*G590)</f>
        <v>4128.3285348447025</v>
      </c>
      <c r="D591">
        <f>D590*(1-(Settings!$E$9/100))+(Settings!$B$10*G590)</f>
        <v>458.70317682682099</v>
      </c>
      <c r="E591">
        <f>(C591^Settings!$B$8)*(D591^(1-Settings!$B$8))</f>
        <v>1376.1095210476822</v>
      </c>
      <c r="F591">
        <f>(B591^Settings!$B$7)*(E591^(1-Settings!$B$7))</f>
        <v>688.09706440078094</v>
      </c>
      <c r="G591">
        <f>(Settings!$E$10/100)*F591</f>
        <v>137.6194128801562</v>
      </c>
      <c r="H591">
        <f t="shared" si="39"/>
        <v>1.5999016327686812</v>
      </c>
      <c r="I591">
        <f t="shared" si="40"/>
        <v>0.95547361076122228</v>
      </c>
      <c r="J591">
        <f>(B591*I591)/((1+(Settings!$E$11/100))^(A591-1))</f>
        <v>2.9414690487520852E-3</v>
      </c>
      <c r="K591">
        <f t="shared" si="41"/>
        <v>85.408533669323049</v>
      </c>
    </row>
    <row r="592" spans="1:11" x14ac:dyDescent="0.35">
      <c r="A592">
        <f t="shared" si="38"/>
        <v>589</v>
      </c>
      <c r="B592">
        <f>B591*(1+(Settings!$E$7/100))</f>
        <v>347.51038229374484</v>
      </c>
      <c r="C592">
        <f>C591*(1-(Settings!$E$8/100))+(Settings!$B$9*G591)</f>
        <v>4169.619435739949</v>
      </c>
      <c r="D592">
        <f>D591*(1-(Settings!$E$9/100))+(Settings!$B$10*G591)</f>
        <v>463.29105457830019</v>
      </c>
      <c r="E592">
        <f>(C592^Settings!$B$8)*(D592^(1-Settings!$B$8))</f>
        <v>1389.8731544907751</v>
      </c>
      <c r="F592">
        <f>(B592^Settings!$B$7)*(E592^(1-Settings!$B$7))</f>
        <v>694.97866964166769</v>
      </c>
      <c r="G592">
        <f>(Settings!$E$10/100)*F592</f>
        <v>138.99573392833355</v>
      </c>
      <c r="H592">
        <f t="shared" si="39"/>
        <v>1.5999030936674892</v>
      </c>
      <c r="I592">
        <f t="shared" si="40"/>
        <v>0.95547417266648027</v>
      </c>
      <c r="J592">
        <f>(B592*I592)/((1+(Settings!$E$11/100))^(A592-1))</f>
        <v>2.9126328297931926E-3</v>
      </c>
      <c r="K592">
        <f t="shared" si="41"/>
        <v>85.411446302152839</v>
      </c>
    </row>
    <row r="593" spans="1:11" x14ac:dyDescent="0.35">
      <c r="A593">
        <f t="shared" si="38"/>
        <v>590</v>
      </c>
      <c r="B593">
        <f>B592*(1+(Settings!$E$7/100))</f>
        <v>350.9854861166823</v>
      </c>
      <c r="C593">
        <f>C592*(1-(Settings!$E$8/100))+(Settings!$B$9*G592)</f>
        <v>4211.3232075606502</v>
      </c>
      <c r="D593">
        <f>D592*(1-(Settings!$E$9/100))+(Settings!$B$10*G592)</f>
        <v>467.92480687956754</v>
      </c>
      <c r="E593">
        <f>(C593^Settings!$B$8)*(D593^(1-Settings!$B$8))</f>
        <v>1403.7744115794594</v>
      </c>
      <c r="F593">
        <f>(B593^Settings!$B$7)*(E593^(1-Settings!$B$7))</f>
        <v>701.9290877619876</v>
      </c>
      <c r="G593">
        <f>(Settings!$E$10/100)*F593</f>
        <v>140.38581755239753</v>
      </c>
      <c r="H593">
        <f t="shared" si="39"/>
        <v>1.5999045328697996</v>
      </c>
      <c r="I593">
        <f t="shared" si="40"/>
        <v>0.95547472622630925</v>
      </c>
      <c r="J593">
        <f>(B593*I593)/((1+(Settings!$E$11/100))^(A593-1))</f>
        <v>2.8840792768797616E-3</v>
      </c>
      <c r="K593">
        <f t="shared" si="41"/>
        <v>85.414330381429721</v>
      </c>
    </row>
    <row r="594" spans="1:11" x14ac:dyDescent="0.35">
      <c r="A594">
        <f t="shared" si="38"/>
        <v>591</v>
      </c>
      <c r="B594">
        <f>B593*(1+(Settings!$E$7/100))</f>
        <v>354.49534097784914</v>
      </c>
      <c r="C594">
        <f>C593*(1-(Settings!$E$8/100))+(Settings!$B$9*G593)</f>
        <v>4253.443979206595</v>
      </c>
      <c r="D594">
        <f>D593*(1-(Settings!$E$9/100))+(Settings!$B$10*G593)</f>
        <v>472.60489249721593</v>
      </c>
      <c r="E594">
        <f>(C594^Settings!$B$8)*(D594^(1-Settings!$B$8))</f>
        <v>1417.8146686135899</v>
      </c>
      <c r="F594">
        <f>(B594^Settings!$B$7)*(E594^(1-Settings!$B$7))</f>
        <v>708.94900690640009</v>
      </c>
      <c r="G594">
        <f>(Settings!$E$10/100)*F594</f>
        <v>141.78980138128003</v>
      </c>
      <c r="H594">
        <f t="shared" si="39"/>
        <v>1.5999059506978384</v>
      </c>
      <c r="I594">
        <f t="shared" si="40"/>
        <v>0.95547527156466083</v>
      </c>
      <c r="J594">
        <f>(B594*I594)/((1+(Settings!$E$11/100))^(A594-1))</f>
        <v>2.8558056198050978E-3</v>
      </c>
      <c r="K594">
        <f t="shared" si="41"/>
        <v>85.417186187049523</v>
      </c>
    </row>
    <row r="595" spans="1:11" x14ac:dyDescent="0.35">
      <c r="A595">
        <f t="shared" si="38"/>
        <v>592</v>
      </c>
      <c r="B595">
        <f>B594*(1+(Settings!$E$7/100))</f>
        <v>358.04029438762763</v>
      </c>
      <c r="C595">
        <f>C594*(1-(Settings!$E$8/100))+(Settings!$B$9*G594)</f>
        <v>4295.9859208656153</v>
      </c>
      <c r="D595">
        <f>D594*(1-(Settings!$E$9/100))+(Settings!$B$10*G594)</f>
        <v>477.3317747853996</v>
      </c>
      <c r="E595">
        <f>(C595^Settings!$B$8)*(D595^(1-Settings!$B$8))</f>
        <v>1431.9953156557021</v>
      </c>
      <c r="F595">
        <f>(B595^Settings!$B$7)*(E595^(1-Settings!$B$7))</f>
        <v>716.03912210093051</v>
      </c>
      <c r="G595">
        <f>(Settings!$E$10/100)*F595</f>
        <v>143.20782442018611</v>
      </c>
      <c r="H595">
        <f t="shared" si="39"/>
        <v>1.5999073474690426</v>
      </c>
      <c r="I595">
        <f t="shared" si="40"/>
        <v>0.95547580880364402</v>
      </c>
      <c r="J595">
        <f>(B595*I595)/((1+(Settings!$E$11/100))^(A595-1))</f>
        <v>2.8278091154961701E-3</v>
      </c>
      <c r="K595">
        <f t="shared" si="41"/>
        <v>85.420013996165025</v>
      </c>
    </row>
    <row r="596" spans="1:11" x14ac:dyDescent="0.35">
      <c r="A596">
        <f t="shared" si="38"/>
        <v>593</v>
      </c>
      <c r="B596">
        <f>B595*(1+(Settings!$E$7/100))</f>
        <v>361.62069733150389</v>
      </c>
      <c r="C596">
        <f>C595*(1-(Settings!$E$8/100))+(Settings!$B$9*G595)</f>
        <v>4338.9532444264705</v>
      </c>
      <c r="D596">
        <f>D595*(1-(Settings!$E$9/100))+(Settings!$B$10*G595)</f>
        <v>482.10592173171017</v>
      </c>
      <c r="E596">
        <f>(C596^Settings!$B$8)*(D596^(1-Settings!$B$8))</f>
        <v>1446.3177566686436</v>
      </c>
      <c r="F596">
        <f>(B596^Settings!$B$7)*(E596^(1-Settings!$B$7))</f>
        <v>723.20013532178723</v>
      </c>
      <c r="G596">
        <f>(Settings!$E$10/100)*F596</f>
        <v>144.64002706435744</v>
      </c>
      <c r="H596">
        <f t="shared" si="39"/>
        <v>1.5999087234961382</v>
      </c>
      <c r="I596">
        <f t="shared" si="40"/>
        <v>0.95547633806355492</v>
      </c>
      <c r="J596">
        <f>(B596*I596)/((1+(Settings!$E$11/100))^(A596-1))</f>
        <v>2.8000870477482148E-3</v>
      </c>
      <c r="K596">
        <f t="shared" si="41"/>
        <v>85.422814083212771</v>
      </c>
    </row>
    <row r="597" spans="1:11" x14ac:dyDescent="0.35">
      <c r="A597">
        <f t="shared" si="38"/>
        <v>594</v>
      </c>
      <c r="B597">
        <f>B596*(1+(Settings!$E$7/100))</f>
        <v>365.23690430481895</v>
      </c>
      <c r="C597">
        <f>C596*(1-(Settings!$E$8/100))+(Settings!$B$9*G596)</f>
        <v>4382.3502038958632</v>
      </c>
      <c r="D597">
        <f>D596*(1-(Settings!$E$9/100))+(Settings!$B$10*G596)</f>
        <v>486.92780600351171</v>
      </c>
      <c r="E597">
        <f>(C597^Settings!$B$8)*(D597^(1-Settings!$B$8))</f>
        <v>1460.783409654578</v>
      </c>
      <c r="F597">
        <f>(B597^Settings!$B$7)*(E597^(1-Settings!$B$7))</f>
        <v>730.43275556486105</v>
      </c>
      <c r="G597">
        <f>(Settings!$E$10/100)*F597</f>
        <v>146.08655111297222</v>
      </c>
      <c r="H597">
        <f t="shared" si="39"/>
        <v>1.5999100790872052</v>
      </c>
      <c r="I597">
        <f t="shared" si="40"/>
        <v>0.95547685946290306</v>
      </c>
      <c r="J597">
        <f>(B597*I597)/((1+(Settings!$E$11/100))^(A597-1))</f>
        <v>2.7726367269619314E-3</v>
      </c>
      <c r="K597">
        <f t="shared" si="41"/>
        <v>85.42558671993973</v>
      </c>
    </row>
    <row r="598" spans="1:11" x14ac:dyDescent="0.35">
      <c r="A598">
        <f t="shared" si="38"/>
        <v>595</v>
      </c>
      <c r="B598">
        <f>B597*(1+(Settings!$E$7/100))</f>
        <v>368.88927334786712</v>
      </c>
      <c r="C598">
        <f>C597*(1-(Settings!$E$8/100))+(Settings!$B$9*G597)</f>
        <v>4426.1810958196202</v>
      </c>
      <c r="D598">
        <f>D597*(1-(Settings!$E$9/100))+(Settings!$B$10*G597)</f>
        <v>491.79790499473864</v>
      </c>
      <c r="E598">
        <f>(C598^Settings!$B$8)*(D598^(1-Settings!$B$8))</f>
        <v>1475.3937067953777</v>
      </c>
      <c r="F598">
        <f>(B598^Settings!$B$7)*(E598^(1-Settings!$B$7))</f>
        <v>737.73769891592428</v>
      </c>
      <c r="G598">
        <f>(Settings!$E$10/100)*F598</f>
        <v>147.54753978318487</v>
      </c>
      <c r="H598">
        <f t="shared" si="39"/>
        <v>1.5999114145457485</v>
      </c>
      <c r="I598">
        <f t="shared" si="40"/>
        <v>0.95547737311843717</v>
      </c>
      <c r="J598">
        <f>(B598*I598)/((1+(Settings!$E$11/100))^(A598-1))</f>
        <v>2.7454554898832194E-3</v>
      </c>
      <c r="K598">
        <f t="shared" si="41"/>
        <v>85.428332175429617</v>
      </c>
    </row>
    <row r="599" spans="1:11" x14ac:dyDescent="0.35">
      <c r="A599">
        <f t="shared" si="38"/>
        <v>596</v>
      </c>
      <c r="B599">
        <f>B598*(1+(Settings!$E$7/100))</f>
        <v>372.57816608134578</v>
      </c>
      <c r="C599">
        <f>C598*(1-(Settings!$E$8/100))+(Settings!$B$9*G598)</f>
        <v>4470.4502597080937</v>
      </c>
      <c r="D599">
        <f>D598*(1-(Settings!$E$9/100))+(Settings!$B$10*G598)</f>
        <v>496.71670087316238</v>
      </c>
      <c r="E599">
        <f>(C599^Settings!$B$8)*(D599^(1-Settings!$B$8))</f>
        <v>1490.1500945944258</v>
      </c>
      <c r="F599">
        <f>(B599^Settings!$B$7)*(E599^(1-Settings!$B$7))</f>
        <v>745.11568862152876</v>
      </c>
      <c r="G599">
        <f>(Settings!$E$10/100)*F599</f>
        <v>149.02313772430577</v>
      </c>
      <c r="H599">
        <f t="shared" si="39"/>
        <v>1.5999127301707659</v>
      </c>
      <c r="I599">
        <f t="shared" si="40"/>
        <v>0.95547787914517224</v>
      </c>
      <c r="J599">
        <f>(B599*I599)/((1+(Settings!$E$11/100))^(A599-1))</f>
        <v>2.7185406993454776E-3</v>
      </c>
      <c r="K599">
        <f t="shared" si="41"/>
        <v>85.431050716128965</v>
      </c>
    </row>
    <row r="600" spans="1:11" x14ac:dyDescent="0.35">
      <c r="A600">
        <f t="shared" si="38"/>
        <v>597</v>
      </c>
      <c r="B600">
        <f>B599*(1+(Settings!$E$7/100))</f>
        <v>376.30394774215927</v>
      </c>
      <c r="C600">
        <f>C599*(1-(Settings!$E$8/100))+(Settings!$B$9*G599)</f>
        <v>4515.1620784658071</v>
      </c>
      <c r="D600">
        <f>D599*(1-(Settings!$E$9/100))+(Settings!$B$10*G599)</f>
        <v>501.68468062812974</v>
      </c>
      <c r="E600">
        <f>(C600^Settings!$B$8)*(D600^(1-Settings!$B$8))</f>
        <v>1505.0540340198293</v>
      </c>
      <c r="F600">
        <f>(B600^Settings!$B$7)*(E600^(1-Settings!$B$7))</f>
        <v>752.56745516061471</v>
      </c>
      <c r="G600">
        <f>(Settings!$E$10/100)*F600</f>
        <v>150.51349103212294</v>
      </c>
      <c r="H600">
        <f t="shared" si="39"/>
        <v>1.5999140262568141</v>
      </c>
      <c r="I600">
        <f t="shared" si="40"/>
        <v>0.95547837765641463</v>
      </c>
      <c r="J600">
        <f>(B600*I600)/((1+(Settings!$E$11/100))^(A600-1))</f>
        <v>2.6918897440143972E-3</v>
      </c>
      <c r="K600">
        <f t="shared" si="41"/>
        <v>85.433742605872979</v>
      </c>
    </row>
    <row r="601" spans="1:11" x14ac:dyDescent="0.35">
      <c r="A601">
        <f t="shared" si="38"/>
        <v>598</v>
      </c>
      <c r="B601">
        <f>B600*(1+(Settings!$E$7/100))</f>
        <v>380.06698721958088</v>
      </c>
      <c r="C601">
        <f>C600*(1-(Settings!$E$8/100))+(Settings!$B$9*G600)</f>
        <v>4560.3209788254017</v>
      </c>
      <c r="D601">
        <f>D600*(1-(Settings!$E$9/100))+(Settings!$B$10*G600)</f>
        <v>506.70233611877944</v>
      </c>
      <c r="E601">
        <f>(C601^Settings!$B$8)*(D601^(1-Settings!$B$8))</f>
        <v>1520.1070006490695</v>
      </c>
      <c r="F601">
        <f>(B601^Settings!$B$7)*(E601^(1-Settings!$B$7))</f>
        <v>760.09373631683422</v>
      </c>
      <c r="G601">
        <f>(Settings!$E$10/100)*F601</f>
        <v>152.01874726336686</v>
      </c>
      <c r="H601">
        <f t="shared" si="39"/>
        <v>1.599915303094074</v>
      </c>
      <c r="I601">
        <f t="shared" si="40"/>
        <v>0.95547886876378718</v>
      </c>
      <c r="J601">
        <f>(B601*I601)/((1+(Settings!$E$11/100))^(A601-1))</f>
        <v>2.6655000381352527E-3</v>
      </c>
      <c r="K601">
        <f t="shared" si="41"/>
        <v>85.436408105911113</v>
      </c>
    </row>
    <row r="602" spans="1:11" x14ac:dyDescent="0.35">
      <c r="A602">
        <f t="shared" si="38"/>
        <v>599</v>
      </c>
      <c r="B602">
        <f>B601*(1+(Settings!$E$7/100))</f>
        <v>383.86765709177672</v>
      </c>
      <c r="C602">
        <f>C601*(1-(Settings!$E$8/100))+(Settings!$B$9*G601)</f>
        <v>4605.9314317859244</v>
      </c>
      <c r="D602">
        <f>D601*(1-(Settings!$E$9/100))+(Settings!$B$10*G601)</f>
        <v>511.77016412274054</v>
      </c>
      <c r="E602">
        <f>(C602^Settings!$B$8)*(D602^(1-Settings!$B$8))</f>
        <v>1535.3104848150983</v>
      </c>
      <c r="F602">
        <f>(B602^Settings!$B$7)*(E602^(1-Settings!$B$7))</f>
        <v>767.69527725160037</v>
      </c>
      <c r="G602">
        <f>(Settings!$E$10/100)*F602</f>
        <v>153.53905545032009</v>
      </c>
      <c r="H602">
        <f t="shared" si="39"/>
        <v>1.5999165609684203</v>
      </c>
      <c r="I602">
        <f t="shared" si="40"/>
        <v>0.95547935257725636</v>
      </c>
      <c r="J602">
        <f>(B602*I602)/((1+(Settings!$E$11/100))^(A602-1))</f>
        <v>2.6393690212826574E-3</v>
      </c>
      <c r="K602">
        <f t="shared" si="41"/>
        <v>85.439047474932394</v>
      </c>
    </row>
    <row r="603" spans="1:11" x14ac:dyDescent="0.35">
      <c r="A603">
        <f t="shared" si="38"/>
        <v>600</v>
      </c>
      <c r="B603">
        <f>B602*(1+(Settings!$E$7/100))</f>
        <v>387.70633366269448</v>
      </c>
      <c r="C603">
        <f>C602*(1-(Settings!$E$8/100))+(Settings!$B$9*G602)</f>
        <v>4651.9979530554938</v>
      </c>
      <c r="D603">
        <f>D602*(1-(Settings!$E$9/100))+(Settings!$B$10*G602)</f>
        <v>516.88866638531772</v>
      </c>
      <c r="E603">
        <f>(C603^Settings!$B$8)*(D603^(1-Settings!$B$8))</f>
        <v>1550.6659917538923</v>
      </c>
      <c r="F603">
        <f>(B603^Settings!$B$7)*(E603^(1-Settings!$B$7))</f>
        <v>775.37283057786306</v>
      </c>
      <c r="G603">
        <f>(Settings!$E$10/100)*F603</f>
        <v>155.07456611557262</v>
      </c>
      <c r="H603">
        <f t="shared" si="39"/>
        <v>1.5999178001614789</v>
      </c>
      <c r="I603">
        <f t="shared" si="40"/>
        <v>0.9554798292051534</v>
      </c>
      <c r="J603">
        <f>(B603*I603)/((1+(Settings!$E$11/100))^(A603-1))</f>
        <v>2.6134941581127504E-3</v>
      </c>
      <c r="K603">
        <f t="shared" si="41"/>
        <v>85.441660969090506</v>
      </c>
    </row>
    <row r="604" spans="1:11" x14ac:dyDescent="0.35">
      <c r="A604">
        <f t="shared" si="38"/>
        <v>601</v>
      </c>
      <c r="B604">
        <f>B603*(1+(Settings!$E$7/100))</f>
        <v>391.58339699932145</v>
      </c>
      <c r="C604">
        <f>C603*(1-(Settings!$E$8/100))+(Settings!$B$9*G603)</f>
        <v>4698.5251034983994</v>
      </c>
      <c r="D604">
        <f>D603*(1-(Settings!$E$9/100))+(Settings!$B$10*G603)</f>
        <v>522.05834966916859</v>
      </c>
      <c r="E604">
        <f>(C604^Settings!$B$8)*(D604^(1-Settings!$B$8))</f>
        <v>1566.1750417534861</v>
      </c>
      <c r="F604">
        <f>(B604^Settings!$B$7)*(E604^(1-Settings!$B$7))</f>
        <v>783.12715643462661</v>
      </c>
      <c r="G604">
        <f>(Settings!$E$10/100)*F604</f>
        <v>156.62543128692533</v>
      </c>
      <c r="H604">
        <f t="shared" si="39"/>
        <v>1.5999190209506942</v>
      </c>
      <c r="I604">
        <f t="shared" si="40"/>
        <v>0.95548029875420171</v>
      </c>
      <c r="J604">
        <f>(B604*I604)/((1+(Settings!$E$11/100))^(A604-1))</f>
        <v>2.587872938117808E-3</v>
      </c>
      <c r="K604">
        <f t="shared" si="41"/>
        <v>85.444248842028628</v>
      </c>
    </row>
    <row r="605" spans="1:11" x14ac:dyDescent="0.35">
      <c r="A605">
        <f t="shared" si="38"/>
        <v>602</v>
      </c>
      <c r="B605">
        <f>B604*(1+(Settings!$E$7/100))</f>
        <v>395.49923096931468</v>
      </c>
      <c r="C605">
        <f>C604*(1-(Settings!$E$8/100))+(Settings!$B$9*G604)</f>
        <v>4745.5174895866639</v>
      </c>
      <c r="D605">
        <f>D604*(1-(Settings!$E$9/100))+(Settings!$B$10*G604)</f>
        <v>527.27972580447772</v>
      </c>
      <c r="E605">
        <f>(C605^Settings!$B$8)*(D605^(1-Settings!$B$8))</f>
        <v>1581.839170304494</v>
      </c>
      <c r="F605">
        <f>(B605^Settings!$B$7)*(E605^(1-Settings!$B$7))</f>
        <v>790.95902256220984</v>
      </c>
      <c r="G605">
        <f>(Settings!$E$10/100)*F605</f>
        <v>158.19180451244199</v>
      </c>
      <c r="H605">
        <f t="shared" si="39"/>
        <v>1.5999202236093903</v>
      </c>
      <c r="I605">
        <f t="shared" si="40"/>
        <v>0.95548076132953907</v>
      </c>
      <c r="J605">
        <f>(B605*I605)/((1+(Settings!$E$11/100))^(A605-1))</f>
        <v>2.5625028753832506E-3</v>
      </c>
      <c r="K605">
        <f t="shared" si="41"/>
        <v>85.446811344904006</v>
      </c>
    </row>
    <row r="606" spans="1:11" x14ac:dyDescent="0.35">
      <c r="A606">
        <f t="shared" si="38"/>
        <v>603</v>
      </c>
      <c r="B606">
        <f>B605*(1+(Settings!$E$7/100))</f>
        <v>399.45422327900781</v>
      </c>
      <c r="C606">
        <f>C605*(1-(Settings!$E$8/100))+(Settings!$B$9*G605)</f>
        <v>4792.9797638561286</v>
      </c>
      <c r="D606">
        <f>D605*(1-(Settings!$E$9/100))+(Settings!$B$10*G605)</f>
        <v>532.55331173963236</v>
      </c>
      <c r="E606">
        <f>(C606^Settings!$B$8)*(D606^(1-Settings!$B$8))</f>
        <v>1597.6599282521368</v>
      </c>
      <c r="F606">
        <f>(B606^Settings!$B$7)*(E606^(1-Settings!$B$7))</f>
        <v>798.86920437825904</v>
      </c>
      <c r="G606">
        <f>(Settings!$E$10/100)*F606</f>
        <v>159.77384087565181</v>
      </c>
      <c r="H606">
        <f t="shared" si="39"/>
        <v>1.5999214084068318</v>
      </c>
      <c r="I606">
        <f t="shared" si="40"/>
        <v>0.95548121703474131</v>
      </c>
      <c r="J606">
        <f>(B606*I606)/((1+(Settings!$E$11/100))^(A606-1))</f>
        <v>2.5373815083470116E-3</v>
      </c>
      <c r="K606">
        <f t="shared" si="41"/>
        <v>85.449348726412353</v>
      </c>
    </row>
    <row r="607" spans="1:11" x14ac:dyDescent="0.35">
      <c r="A607">
        <f t="shared" si="38"/>
        <v>604</v>
      </c>
      <c r="B607">
        <f>B606*(1+(Settings!$E$7/100))</f>
        <v>403.44876551179789</v>
      </c>
      <c r="C607">
        <f>C606*(1-(Settings!$E$8/100))+(Settings!$B$9*G606)</f>
        <v>4840.9166253670919</v>
      </c>
      <c r="D607">
        <f>D606*(1-(Settings!$E$9/100))+(Settings!$B$10*G606)</f>
        <v>537.87962959240485</v>
      </c>
      <c r="E607">
        <f>(C607^Settings!$B$8)*(D607^(1-Settings!$B$8))</f>
        <v>1613.638881949789</v>
      </c>
      <c r="F607">
        <f>(B607^Settings!$B$7)*(E607^(1-Settings!$B$7))</f>
        <v>806.85848505452316</v>
      </c>
      <c r="G607">
        <f>(Settings!$E$10/100)*F607</f>
        <v>161.37169701090465</v>
      </c>
      <c r="H607">
        <f t="shared" si="39"/>
        <v>1.5999225756082844</v>
      </c>
      <c r="I607">
        <f t="shared" si="40"/>
        <v>0.95548166597184636</v>
      </c>
      <c r="J607">
        <f>(B607*I607)/((1+(Settings!$E$11/100))^(A607-1))</f>
        <v>2.5125063995612589E-3</v>
      </c>
      <c r="K607">
        <f t="shared" si="41"/>
        <v>85.451861232811908</v>
      </c>
    </row>
    <row r="608" spans="1:11" x14ac:dyDescent="0.35">
      <c r="A608">
        <f t="shared" si="38"/>
        <v>605</v>
      </c>
      <c r="B608">
        <f>B607*(1+(Settings!$E$7/100))</f>
        <v>407.48325316691586</v>
      </c>
      <c r="C608">
        <f>C607*(1-(Settings!$E$8/100))+(Settings!$B$9*G607)</f>
        <v>4889.332820169564</v>
      </c>
      <c r="D608">
        <f>D607*(1-(Settings!$E$9/100))+(Settings!$B$10*G607)</f>
        <v>543.25920670164714</v>
      </c>
      <c r="E608">
        <f>(C608^Settings!$B$8)*(D608^(1-Settings!$B$8))</f>
        <v>1629.7776134140647</v>
      </c>
      <c r="F608">
        <f>(B608^Settings!$B$7)*(E608^(1-Settings!$B$7))</f>
        <v>814.92765559439397</v>
      </c>
      <c r="G608">
        <f>(Settings!$E$10/100)*F608</f>
        <v>162.98553111887881</v>
      </c>
      <c r="H608">
        <f t="shared" si="39"/>
        <v>1.5999237254750749</v>
      </c>
      <c r="I608">
        <f t="shared" si="40"/>
        <v>0.95548210824137669</v>
      </c>
      <c r="J608">
        <f>(B608*I608)/((1+(Settings!$E$11/100))^(A608-1))</f>
        <v>2.4878751354564404E-3</v>
      </c>
      <c r="K608">
        <f t="shared" si="41"/>
        <v>85.454349107947365</v>
      </c>
    </row>
    <row r="609" spans="1:11" x14ac:dyDescent="0.35">
      <c r="A609">
        <f t="shared" si="38"/>
        <v>606</v>
      </c>
      <c r="B609">
        <f>B608*(1+(Settings!$E$7/100))</f>
        <v>411.55808569858505</v>
      </c>
      <c r="C609">
        <f>C608*(1-(Settings!$E$8/100))+(Settings!$B$9*G608)</f>
        <v>4938.2331417731639</v>
      </c>
      <c r="D609">
        <f>D608*(1-(Settings!$E$9/100))+(Settings!$B$10*G608)</f>
        <v>548.69257567950206</v>
      </c>
      <c r="E609">
        <f>(C609^Settings!$B$8)*(D609^(1-Settings!$B$8))</f>
        <v>1646.0777204814472</v>
      </c>
      <c r="F609">
        <f>(B609^Settings!$B$7)*(E609^(1-Settings!$B$7))</f>
        <v>823.07751491122315</v>
      </c>
      <c r="G609">
        <f>(Settings!$E$10/100)*F609</f>
        <v>164.61550298224464</v>
      </c>
      <c r="H609">
        <f t="shared" si="39"/>
        <v>1.5999248582646479</v>
      </c>
      <c r="I609">
        <f t="shared" si="40"/>
        <v>0.95548254394236087</v>
      </c>
      <c r="J609">
        <f>(B609*I609)/((1+(Settings!$E$11/100))^(A609-1))</f>
        <v>2.4634853261076297E-3</v>
      </c>
      <c r="K609">
        <f t="shared" si="41"/>
        <v>85.456812593273469</v>
      </c>
    </row>
    <row r="610" spans="1:11" x14ac:dyDescent="0.35">
      <c r="A610">
        <f t="shared" si="38"/>
        <v>607</v>
      </c>
      <c r="B610">
        <f>B609*(1+(Settings!$E$7/100))</f>
        <v>415.67366655557089</v>
      </c>
      <c r="C610">
        <f>C609*(1-(Settings!$E$8/100))+(Settings!$B$9*G609)</f>
        <v>4987.6224316217213</v>
      </c>
      <c r="D610">
        <f>D609*(1-(Settings!$E$9/100))+(Settings!$B$10*G609)</f>
        <v>554.18027446413646</v>
      </c>
      <c r="E610">
        <f>(C610^Settings!$B$8)*(D610^(1-Settings!$B$8))</f>
        <v>1662.5408169664913</v>
      </c>
      <c r="F610">
        <f>(B610^Settings!$B$7)*(E610^(1-Settings!$B$7))</f>
        <v>831.30886990742238</v>
      </c>
      <c r="G610">
        <f>(Settings!$E$10/100)*F610</f>
        <v>166.26177398148448</v>
      </c>
      <c r="H610">
        <f t="shared" si="39"/>
        <v>1.5999259742306255</v>
      </c>
      <c r="I610">
        <f t="shared" si="40"/>
        <v>0.95548297317235764</v>
      </c>
      <c r="J610">
        <f>(B610*I610)/((1+(Settings!$E$11/100))^(A610-1))</f>
        <v>2.4393346050031565E-3</v>
      </c>
      <c r="K610">
        <f t="shared" si="41"/>
        <v>85.459251927878469</v>
      </c>
    </row>
    <row r="611" spans="1:11" x14ac:dyDescent="0.35">
      <c r="A611">
        <f t="shared" si="38"/>
        <v>608</v>
      </c>
      <c r="B611">
        <f>B610*(1+(Settings!$E$7/100))</f>
        <v>419.83040322112663</v>
      </c>
      <c r="C611">
        <f>C610*(1-(Settings!$E$8/100))+(Settings!$B$9*G610)</f>
        <v>5037.505579572623</v>
      </c>
      <c r="D611">
        <f>D610*(1-(Settings!$E$9/100))+(Settings!$B$10*G610)</f>
        <v>559.7228463730022</v>
      </c>
      <c r="E611">
        <f>(C611^Settings!$B$8)*(D611^(1-Settings!$B$8))</f>
        <v>1679.1685328216074</v>
      </c>
      <c r="F611">
        <f>(B611^Settings!$B$7)*(E611^(1-Settings!$B$7))</f>
        <v>839.62253555435439</v>
      </c>
      <c r="G611">
        <f>(Settings!$E$10/100)*F611</f>
        <v>167.92450711087088</v>
      </c>
      <c r="H611">
        <f t="shared" si="39"/>
        <v>1.5999270736228626</v>
      </c>
      <c r="I611">
        <f t="shared" si="40"/>
        <v>0.95548339602747556</v>
      </c>
      <c r="J611">
        <f>(B611*I611)/((1+(Settings!$E$11/100))^(A611-1))</f>
        <v>2.4154206288154855E-3</v>
      </c>
      <c r="K611">
        <f t="shared" si="41"/>
        <v>85.461667348507291</v>
      </c>
    </row>
    <row r="612" spans="1:11" x14ac:dyDescent="0.35">
      <c r="A612">
        <f t="shared" si="38"/>
        <v>609</v>
      </c>
      <c r="B612">
        <f>B611*(1+(Settings!$E$7/100))</f>
        <v>424.02870725333793</v>
      </c>
      <c r="C612">
        <f>C611*(1-(Settings!$E$8/100))+(Settings!$B$9*G611)</f>
        <v>5087.8875243809543</v>
      </c>
      <c r="D612">
        <f>D611*(1-(Settings!$E$9/100))+(Settings!$B$10*G611)</f>
        <v>565.32084015662929</v>
      </c>
      <c r="E612">
        <f>(C612^Settings!$B$8)*(D612^(1-Settings!$B$8))</f>
        <v>1695.9625142984362</v>
      </c>
      <c r="F612">
        <f>(B612^Settings!$B$7)*(E612^(1-Settings!$B$7))</f>
        <v>848.01933497302196</v>
      </c>
      <c r="G612">
        <f>(Settings!$E$10/100)*F612</f>
        <v>169.6038669946044</v>
      </c>
      <c r="H612">
        <f t="shared" si="39"/>
        <v>1.5999281566875025</v>
      </c>
      <c r="I612">
        <f t="shared" si="40"/>
        <v>0.95548381260239612</v>
      </c>
      <c r="J612">
        <f>(B612*I612)/((1+(Settings!$E$11/100))^(A612-1))</f>
        <v>2.3917410771743378E-3</v>
      </c>
      <c r="K612">
        <f t="shared" si="41"/>
        <v>85.464059089584467</v>
      </c>
    </row>
    <row r="613" spans="1:11" x14ac:dyDescent="0.35">
      <c r="A613">
        <f t="shared" si="38"/>
        <v>610</v>
      </c>
      <c r="B613">
        <f>B612*(1+(Settings!$E$7/100))</f>
        <v>428.26899432587129</v>
      </c>
      <c r="C613">
        <f>C612*(1-(Settings!$E$8/100))+(Settings!$B$9*G612)</f>
        <v>5138.7732541884798</v>
      </c>
      <c r="D613">
        <f>D612*(1-(Settings!$E$9/100))+(Settings!$B$10*G612)</f>
        <v>570.97481005295708</v>
      </c>
      <c r="E613">
        <f>(C613^Settings!$B$8)*(D613^(1-Settings!$B$8))</f>
        <v>1712.9244241108488</v>
      </c>
      <c r="F613">
        <f>(B613^Settings!$B$7)*(E613^(1-Settings!$B$7))</f>
        <v>856.5000995155666</v>
      </c>
      <c r="G613">
        <f>(Settings!$E$10/100)*F613</f>
        <v>171.30001990311334</v>
      </c>
      <c r="H613">
        <f t="shared" si="39"/>
        <v>1.5999292236670355</v>
      </c>
      <c r="I613">
        <f t="shared" si="40"/>
        <v>0.95548422299039526</v>
      </c>
      <c r="J613">
        <f>(B613*I613)/((1+(Settings!$E$11/100))^(A613-1))</f>
        <v>2.3682936524420323E-3</v>
      </c>
      <c r="K613">
        <f t="shared" si="41"/>
        <v>85.466427383236905</v>
      </c>
    </row>
    <row r="614" spans="1:11" x14ac:dyDescent="0.35">
      <c r="A614">
        <f t="shared" si="38"/>
        <v>611</v>
      </c>
      <c r="B614">
        <f>B613*(1+(Settings!$E$7/100))</f>
        <v>432.55168426913002</v>
      </c>
      <c r="C614">
        <f>C613*(1-(Settings!$E$8/100))+(Settings!$B$9*G613)</f>
        <v>5190.1678070175121</v>
      </c>
      <c r="D614">
        <f>D613*(1-(Settings!$E$9/100))+(Settings!$B$10*G613)</f>
        <v>576.68531584220932</v>
      </c>
      <c r="E614">
        <f>(C614^Settings!$B$8)*(D614^(1-Settings!$B$8))</f>
        <v>1730.0559415995658</v>
      </c>
      <c r="F614">
        <f>(B614^Settings!$B$7)*(E614^(1-Settings!$B$7))</f>
        <v>865.06566884757808</v>
      </c>
      <c r="G614">
        <f>(Settings!$E$10/100)*F614</f>
        <v>173.01313376951563</v>
      </c>
      <c r="H614">
        <f t="shared" si="39"/>
        <v>1.5999302748003477</v>
      </c>
      <c r="I614">
        <f t="shared" si="40"/>
        <v>0.95548462728336214</v>
      </c>
      <c r="J614">
        <f>(B614*I614)/((1+(Settings!$E$11/100))^(A614-1))</f>
        <v>2.3450760794910025E-3</v>
      </c>
      <c r="K614">
        <f t="shared" si="41"/>
        <v>85.468772459316398</v>
      </c>
    </row>
    <row r="615" spans="1:11" x14ac:dyDescent="0.35">
      <c r="A615">
        <f t="shared" si="38"/>
        <v>612</v>
      </c>
      <c r="B615">
        <f>B614*(1+(Settings!$E$7/100))</f>
        <v>436.87720111182131</v>
      </c>
      <c r="C615">
        <f>C614*(1-(Settings!$E$8/100))+(Settings!$B$9*G614)</f>
        <v>5242.076271269726</v>
      </c>
      <c r="D615">
        <f>D614*(1-(Settings!$E$9/100))+(Settings!$B$10*G614)</f>
        <v>582.45292290231669</v>
      </c>
      <c r="E615">
        <f>(C615^Settings!$B$8)*(D615^(1-Settings!$B$8))</f>
        <v>1747.3587628984292</v>
      </c>
      <c r="F615">
        <f>(B615^Settings!$B$7)*(E615^(1-Settings!$B$7))</f>
        <v>873.71689103123117</v>
      </c>
      <c r="G615">
        <f>(Settings!$E$10/100)*F615</f>
        <v>174.74337820624623</v>
      </c>
      <c r="H615">
        <f t="shared" si="39"/>
        <v>1.5999313103227799</v>
      </c>
      <c r="I615">
        <f t="shared" si="40"/>
        <v>0.95548502557182247</v>
      </c>
      <c r="J615">
        <f>(B615*I615)/((1+(Settings!$E$11/100))^(A615-1))</f>
        <v>2.3220861054835014E-3</v>
      </c>
      <c r="K615">
        <f t="shared" si="41"/>
        <v>85.471094545421877</v>
      </c>
    </row>
    <row r="616" spans="1:11" x14ac:dyDescent="0.35">
      <c r="A616">
        <f t="shared" si="38"/>
        <v>613</v>
      </c>
      <c r="B616">
        <f>B615*(1+(Settings!$E$7/100))</f>
        <v>441.24597312293952</v>
      </c>
      <c r="C616">
        <f>C615*(1-(Settings!$E$8/100))+(Settings!$B$9*G615)</f>
        <v>5294.5037862299523</v>
      </c>
      <c r="D616">
        <f>D615*(1-(Settings!$E$9/100))+(Settings!$B$10*G615)</f>
        <v>588.27820226489496</v>
      </c>
      <c r="E616">
        <f>(C616^Settings!$B$8)*(D616^(1-Settings!$B$8))</f>
        <v>1764.8346011023345</v>
      </c>
      <c r="F616">
        <f>(B616^Settings!$B$7)*(E616^(1-Settings!$B$7))</f>
        <v>882.45462260925035</v>
      </c>
      <c r="G616">
        <f>(Settings!$E$10/100)*F616</f>
        <v>176.49092452185008</v>
      </c>
      <c r="H616">
        <f t="shared" si="39"/>
        <v>1.5999323304661761</v>
      </c>
      <c r="I616">
        <f t="shared" si="40"/>
        <v>0.95548541794495634</v>
      </c>
      <c r="J616">
        <f>(B616*I616)/((1+(Settings!$E$11/100))^(A616-1))</f>
        <v>2.2993214996534475E-3</v>
      </c>
      <c r="K616">
        <f t="shared" si="41"/>
        <v>85.473393866921526</v>
      </c>
    </row>
    <row r="617" spans="1:11" x14ac:dyDescent="0.35">
      <c r="A617">
        <f t="shared" si="38"/>
        <v>614</v>
      </c>
      <c r="B617">
        <f>B616*(1+(Settings!$E$7/100))</f>
        <v>445.65843285416889</v>
      </c>
      <c r="C617">
        <f>C616*(1-(Settings!$E$8/100))+(Settings!$B$9*G616)</f>
        <v>5347.4555425750177</v>
      </c>
      <c r="D617">
        <f>D616*(1-(Settings!$E$9/100))+(Settings!$B$10*G616)</f>
        <v>594.16173067178204</v>
      </c>
      <c r="E617">
        <f>(C617^Settings!$B$8)*(D617^(1-Settings!$B$8))</f>
        <v>1782.4851864368427</v>
      </c>
      <c r="F617">
        <f>(B617^Settings!$B$7)*(E617^(1-Settings!$B$7))</f>
        <v>891.27972868971642</v>
      </c>
      <c r="G617">
        <f>(Settings!$E$10/100)*F617</f>
        <v>178.25594573794331</v>
      </c>
      <c r="H617">
        <f t="shared" si="39"/>
        <v>1.5999333354589369</v>
      </c>
      <c r="I617">
        <f t="shared" si="40"/>
        <v>0.95548580449061948</v>
      </c>
      <c r="J617">
        <f>(B617*I617)/((1+(Settings!$E$11/100))^(A617-1))</f>
        <v>2.2767800530904044E-3</v>
      </c>
      <c r="K617">
        <f t="shared" si="41"/>
        <v>85.475670646974621</v>
      </c>
    </row>
    <row r="618" spans="1:11" x14ac:dyDescent="0.35">
      <c r="A618">
        <f t="shared" si="38"/>
        <v>615</v>
      </c>
      <c r="B618">
        <f>B617*(1+(Settings!$E$7/100))</f>
        <v>450.11501718271057</v>
      </c>
      <c r="C618">
        <f>C617*(1-(Settings!$E$8/100))+(Settings!$B$9*G617)</f>
        <v>5400.9367828876666</v>
      </c>
      <c r="D618">
        <f>D617*(1-(Settings!$E$9/100))+(Settings!$B$10*G617)</f>
        <v>600.1040906321407</v>
      </c>
      <c r="E618">
        <f>(C618^Settings!$B$8)*(D618^(1-Settings!$B$8))</f>
        <v>1800.3122664294888</v>
      </c>
      <c r="F618">
        <f>(B618^Settings!$B$7)*(E618^(1-Settings!$B$7))</f>
        <v>900.19308303172045</v>
      </c>
      <c r="G618">
        <f>(Settings!$E$10/100)*F618</f>
        <v>180.03861660634411</v>
      </c>
      <c r="H618">
        <f t="shared" si="39"/>
        <v>1.5999343255260718</v>
      </c>
      <c r="I618">
        <f t="shared" si="40"/>
        <v>0.95548618529536278</v>
      </c>
      <c r="J618">
        <f>(B618*I618)/((1+(Settings!$E$11/100))^(A618-1))</f>
        <v>2.2544595785256665E-3</v>
      </c>
      <c r="K618">
        <f t="shared" si="41"/>
        <v>85.477925106553144</v>
      </c>
    </row>
    <row r="619" spans="1:11" x14ac:dyDescent="0.35">
      <c r="A619">
        <f t="shared" si="38"/>
        <v>616</v>
      </c>
      <c r="B619">
        <f>B618*(1+(Settings!$E$7/100))</f>
        <v>454.61616735453771</v>
      </c>
      <c r="C619">
        <f>C618*(1-(Settings!$E$8/100))+(Settings!$B$9*G618)</f>
        <v>5454.9528021756232</v>
      </c>
      <c r="D619">
        <f>D618*(1-(Settings!$E$9/100))+(Settings!$B$10*G618)</f>
        <v>606.10587048013224</v>
      </c>
      <c r="E619">
        <f>(C619^Settings!$B$8)*(D619^(1-Settings!$B$8))</f>
        <v>1818.3176060828023</v>
      </c>
      <c r="F619">
        <f>(B619^Settings!$B$7)*(E619^(1-Settings!$B$7))</f>
        <v>909.19556813187421</v>
      </c>
      <c r="G619">
        <f>(Settings!$E$10/100)*F619</f>
        <v>181.83911362637485</v>
      </c>
      <c r="H619">
        <f t="shared" si="39"/>
        <v>1.599935300889249</v>
      </c>
      <c r="I619">
        <f t="shared" si="40"/>
        <v>0.9554865604444519</v>
      </c>
      <c r="J619">
        <f>(B619*I619)/((1+(Settings!$E$11/100))^(A619-1))</f>
        <v>2.2323579101204386E-3</v>
      </c>
      <c r="K619">
        <f t="shared" si="41"/>
        <v>85.480157464463261</v>
      </c>
    </row>
    <row r="620" spans="1:11" x14ac:dyDescent="0.35">
      <c r="A620">
        <f t="shared" si="38"/>
        <v>617</v>
      </c>
      <c r="B620">
        <f>B619*(1+(Settings!$E$7/100))</f>
        <v>459.16232902808309</v>
      </c>
      <c r="C620">
        <f>C619*(1-(Settings!$E$8/100))+(Settings!$B$9*G619)</f>
        <v>5509.5089483958473</v>
      </c>
      <c r="D620">
        <f>D619*(1-(Settings!$E$9/100))+(Settings!$B$10*G619)</f>
        <v>612.16766443316703</v>
      </c>
      <c r="E620">
        <f>(C620^Settings!$B$8)*(D620^(1-Settings!$B$8))</f>
        <v>1836.5029880490583</v>
      </c>
      <c r="F620">
        <f>(B620^Settings!$B$7)*(E620^(1-Settings!$B$7))</f>
        <v>918.28807531168547</v>
      </c>
      <c r="G620">
        <f>(Settings!$E$10/100)*F620</f>
        <v>183.6576150623371</v>
      </c>
      <c r="H620">
        <f t="shared" si="39"/>
        <v>1.5999362617668429</v>
      </c>
      <c r="I620">
        <f t="shared" si="40"/>
        <v>0.95548693002188567</v>
      </c>
      <c r="J620">
        <f>(B620*I620)/((1+(Settings!$E$11/100))^(A620-1))</f>
        <v>2.21047290325607E-3</v>
      </c>
      <c r="K620">
        <f t="shared" si="41"/>
        <v>85.482367937366519</v>
      </c>
    </row>
    <row r="621" spans="1:11" x14ac:dyDescent="0.35">
      <c r="A621">
        <f t="shared" si="38"/>
        <v>618</v>
      </c>
      <c r="B621">
        <f>B620*(1+(Settings!$E$7/100))</f>
        <v>463.75395231836393</v>
      </c>
      <c r="C621">
        <f>C620*(1-(Settings!$E$8/100))+(Settings!$B$9*G620)</f>
        <v>5564.6106229840334</v>
      </c>
      <c r="D621">
        <f>D620*(1-(Settings!$E$9/100))+(Settings!$B$10*G620)</f>
        <v>618.29007265073744</v>
      </c>
      <c r="E621">
        <f>(C621^Settings!$B$8)*(D621^(1-Settings!$B$8))</f>
        <v>1854.8702128067785</v>
      </c>
      <c r="F621">
        <f>(B621^Settings!$B$7)*(E621^(1-Settings!$B$7))</f>
        <v>927.47150480580717</v>
      </c>
      <c r="G621">
        <f>(Settings!$E$10/100)*F621</f>
        <v>185.49430096116146</v>
      </c>
      <c r="H621">
        <f t="shared" si="39"/>
        <v>1.5999372083739858</v>
      </c>
      <c r="I621">
        <f t="shared" si="40"/>
        <v>0.95548729411041522</v>
      </c>
      <c r="J621">
        <f>(B621*I621)/((1+(Settings!$E$11/100))^(A621-1))</f>
        <v>2.1888024343263593E-3</v>
      </c>
      <c r="K621">
        <f t="shared" si="41"/>
        <v>85.484556739800851</v>
      </c>
    </row>
    <row r="622" spans="1:11" x14ac:dyDescent="0.35">
      <c r="A622">
        <f t="shared" si="38"/>
        <v>619</v>
      </c>
      <c r="B622">
        <f>B621*(1+(Settings!$E$7/100))</f>
        <v>468.39149184154758</v>
      </c>
      <c r="C622">
        <f>C621*(1-(Settings!$E$8/100))+(Settings!$B$9*G621)</f>
        <v>5620.2632813893979</v>
      </c>
      <c r="D622">
        <f>D621*(1-(Settings!$E$9/100))+(Settings!$B$10*G621)</f>
        <v>624.47370129383876</v>
      </c>
      <c r="E622">
        <f>(C622^Settings!$B$8)*(D622^(1-Settings!$B$8))</f>
        <v>1873.4210988389912</v>
      </c>
      <c r="F622">
        <f>(B622^Settings!$B$7)*(E622^(1-Settings!$B$7))</f>
        <v>936.74676585116981</v>
      </c>
      <c r="G622">
        <f>(Settings!$E$10/100)*F622</f>
        <v>187.34935317023397</v>
      </c>
      <c r="H622">
        <f t="shared" si="39"/>
        <v>1.5999381409226152</v>
      </c>
      <c r="I622">
        <f t="shared" si="40"/>
        <v>0.95548765279156311</v>
      </c>
      <c r="J622">
        <f>(B622*I622)/((1+(Settings!$E$11/100))^(A622-1))</f>
        <v>2.1673444005318645E-3</v>
      </c>
      <c r="K622">
        <f t="shared" si="41"/>
        <v>85.486724084201384</v>
      </c>
    </row>
    <row r="623" spans="1:11" x14ac:dyDescent="0.35">
      <c r="A623">
        <f t="shared" si="38"/>
        <v>620</v>
      </c>
      <c r="B623">
        <f>B622*(1+(Settings!$E$7/100))</f>
        <v>473.07540675996307</v>
      </c>
      <c r="C623">
        <f>C622*(1-(Settings!$E$8/100))+(Settings!$B$9*G622)</f>
        <v>5676.4724336148201</v>
      </c>
      <c r="D623">
        <f>D622*(1-(Settings!$E$9/100))+(Settings!$B$10*G622)</f>
        <v>630.71916258498538</v>
      </c>
      <c r="E623">
        <f>(C623^Settings!$B$8)*(D623^(1-Settings!$B$8))</f>
        <v>1892.1574828132814</v>
      </c>
      <c r="F623">
        <f>(B623^Settings!$B$7)*(E623^(1-Settings!$B$7))</f>
        <v>946.11477677700452</v>
      </c>
      <c r="G623">
        <f>(Settings!$E$10/100)*F623</f>
        <v>189.22295535540093</v>
      </c>
      <c r="H623">
        <f t="shared" si="39"/>
        <v>1.5999390596215204</v>
      </c>
      <c r="I623">
        <f t="shared" si="40"/>
        <v>0.95548800614564033</v>
      </c>
      <c r="J623">
        <f>(B623*I623)/((1+(Settings!$E$11/100))^(A623-1))</f>
        <v>2.1460967196762341E-3</v>
      </c>
      <c r="K623">
        <f t="shared" si="41"/>
        <v>85.488870180921054</v>
      </c>
    </row>
    <row r="624" spans="1:11" x14ac:dyDescent="0.35">
      <c r="A624">
        <f t="shared" si="38"/>
        <v>621</v>
      </c>
      <c r="B624">
        <f>B623*(1+(Settings!$E$7/100))</f>
        <v>477.80616082756273</v>
      </c>
      <c r="C624">
        <f>C623*(1-(Settings!$E$8/100))+(Settings!$B$9*G623)</f>
        <v>5733.2436447623841</v>
      </c>
      <c r="D624">
        <f>D623*(1-(Settings!$E$9/100))+(Settings!$B$10*G623)</f>
        <v>637.02707486882582</v>
      </c>
      <c r="E624">
        <f>(C624^Settings!$B$8)*(D624^(1-Settings!$B$8))</f>
        <v>1911.0812197636358</v>
      </c>
      <c r="F624">
        <f>(B624^Settings!$B$7)*(E624^(1-Settings!$B$7))</f>
        <v>955.57646509576534</v>
      </c>
      <c r="G624">
        <f>(Settings!$E$10/100)*F624</f>
        <v>191.11529301915309</v>
      </c>
      <c r="H624">
        <f t="shared" si="39"/>
        <v>1.5999399646763899</v>
      </c>
      <c r="I624">
        <f t="shared" si="40"/>
        <v>0.95548835425176559</v>
      </c>
      <c r="J624">
        <f>(B624*I624)/((1+(Settings!$E$11/100))^(A624-1))</f>
        <v>2.1250573299645267E-3</v>
      </c>
      <c r="K624">
        <f t="shared" si="41"/>
        <v>85.490995238251017</v>
      </c>
    </row>
    <row r="625" spans="1:11" x14ac:dyDescent="0.35">
      <c r="A625">
        <f t="shared" si="38"/>
        <v>622</v>
      </c>
      <c r="B625">
        <f>B624*(1+(Settings!$E$7/100))</f>
        <v>482.58422243583834</v>
      </c>
      <c r="C625">
        <f>C624*(1-(Settings!$E$8/100))+(Settings!$B$9*G624)</f>
        <v>5790.5825355843745</v>
      </c>
      <c r="D625">
        <f>D624*(1-(Settings!$E$9/100))+(Settings!$B$10*G624)</f>
        <v>643.39806267336462</v>
      </c>
      <c r="E625">
        <f>(C625^Settings!$B$8)*(D625^(1-Settings!$B$8))</f>
        <v>1930.194183274109</v>
      </c>
      <c r="F625">
        <f>(B625^Settings!$B$7)*(E625^(1-Settings!$B$7))</f>
        <v>965.13276759496364</v>
      </c>
      <c r="G625">
        <f>(Settings!$E$10/100)*F625</f>
        <v>193.02655351899273</v>
      </c>
      <c r="H625">
        <f t="shared" si="39"/>
        <v>1.5999408562898589</v>
      </c>
      <c r="I625">
        <f t="shared" si="40"/>
        <v>0.95548869718788265</v>
      </c>
      <c r="J625">
        <f>(B625*I625)/((1+(Settings!$E$11/100))^(A625-1))</f>
        <v>2.1042241898034963E-3</v>
      </c>
      <c r="K625">
        <f t="shared" si="41"/>
        <v>85.493099462440824</v>
      </c>
    </row>
    <row r="626" spans="1:11" x14ac:dyDescent="0.35">
      <c r="A626">
        <f t="shared" si="38"/>
        <v>623</v>
      </c>
      <c r="B626">
        <f>B625*(1+(Settings!$E$7/100))</f>
        <v>487.41006466019672</v>
      </c>
      <c r="C626">
        <f>C625*(1-(Settings!$E$8/100))+(Settings!$B$9*G625)</f>
        <v>5848.4947830397805</v>
      </c>
      <c r="D626">
        <f>D625*(1-(Settings!$E$9/100))+(Settings!$B$10*G625)</f>
        <v>649.83275677179654</v>
      </c>
      <c r="E626">
        <f>(C626^Settings!$B$8)*(D626^(1-Settings!$B$8))</f>
        <v>1949.4982656643249</v>
      </c>
      <c r="F626">
        <f>(B626^Settings!$B$7)*(E626^(1-Settings!$B$7))</f>
        <v>974.784630429917</v>
      </c>
      <c r="G626">
        <f>(Settings!$E$10/100)*F626</f>
        <v>194.95692608598341</v>
      </c>
      <c r="H626">
        <f t="shared" si="39"/>
        <v>1.5999417346615505</v>
      </c>
      <c r="I626">
        <f t="shared" si="40"/>
        <v>0.95548903503077676</v>
      </c>
      <c r="J626">
        <f>(B626*I626)/((1+(Settings!$E$11/100))^(A626-1))</f>
        <v>2.0835952776038303E-3</v>
      </c>
      <c r="K626">
        <f t="shared" si="41"/>
        <v>85.495183057718421</v>
      </c>
    </row>
    <row r="627" spans="1:11" x14ac:dyDescent="0.35">
      <c r="A627">
        <f t="shared" si="38"/>
        <v>624</v>
      </c>
      <c r="B627">
        <f>B626*(1+(Settings!$E$7/100))</f>
        <v>492.28416530679868</v>
      </c>
      <c r="C627">
        <f>C626*(1-(Settings!$E$8/100))+(Settings!$B$9*G626)</f>
        <v>5906.9861208563698</v>
      </c>
      <c r="D627">
        <f>D626*(1-(Settings!$E$9/100))+(Settings!$B$10*G626)</f>
        <v>656.33179424495893</v>
      </c>
      <c r="E627">
        <f>(C627^Settings!$B$8)*(D627^(1-Settings!$B$8))</f>
        <v>1968.9953781768334</v>
      </c>
      <c r="F627">
        <f>(B627^Settings!$B$7)*(E627^(1-Settings!$B$7))</f>
        <v>984.53300921742937</v>
      </c>
      <c r="G627">
        <f>(Settings!$E$10/100)*F627</f>
        <v>196.90660184348587</v>
      </c>
      <c r="H627">
        <f t="shared" si="39"/>
        <v>1.5999425999881252</v>
      </c>
      <c r="I627">
        <f t="shared" si="40"/>
        <v>0.95548936785609329</v>
      </c>
      <c r="J627">
        <f>(B627*I627)/((1+(Settings!$E$11/100))^(A627-1))</f>
        <v>2.0631685915843186E-3</v>
      </c>
      <c r="K627">
        <f t="shared" si="41"/>
        <v>85.497246226310011</v>
      </c>
    </row>
    <row r="628" spans="1:11" x14ac:dyDescent="0.35">
      <c r="A628">
        <f t="shared" si="38"/>
        <v>625</v>
      </c>
      <c r="B628">
        <f>B627*(1+(Settings!$E$7/100))</f>
        <v>497.2070069598667</v>
      </c>
      <c r="C628">
        <f>C627*(1-(Settings!$E$8/100))+(Settings!$B$9*G627)</f>
        <v>5966.0623400983795</v>
      </c>
      <c r="D628">
        <f>D627*(1-(Settings!$E$9/100))+(Settings!$B$10*G627)</f>
        <v>662.89581854440826</v>
      </c>
      <c r="E628">
        <f>(C628^Settings!$B$8)*(D628^(1-Settings!$B$8))</f>
        <v>1988.6874511663423</v>
      </c>
      <c r="F628">
        <f>(B628^Settings!$B$7)*(E628^(1-Settings!$B$7))</f>
        <v>994.37886913040506</v>
      </c>
      <c r="G628">
        <f>(Settings!$E$10/100)*F628</f>
        <v>198.87577382608103</v>
      </c>
      <c r="H628">
        <f t="shared" si="39"/>
        <v>1.5999434524633218</v>
      </c>
      <c r="I628">
        <f t="shared" si="40"/>
        <v>0.95548969573835363</v>
      </c>
      <c r="J628">
        <f>(B628*I628)/((1+(Settings!$E$11/100))^(A628-1))</f>
        <v>2.0429421495779358E-3</v>
      </c>
      <c r="K628">
        <f t="shared" si="41"/>
        <v>85.499289168459583</v>
      </c>
    </row>
    <row r="629" spans="1:11" x14ac:dyDescent="0.35">
      <c r="A629">
        <f t="shared" si="38"/>
        <v>626</v>
      </c>
      <c r="B629">
        <f>B628*(1+(Settings!$E$7/100))</f>
        <v>502.17907702946536</v>
      </c>
      <c r="C629">
        <f>C628*(1-(Settings!$E$8/100))+(Settings!$B$9*G628)</f>
        <v>6025.7292897398847</v>
      </c>
      <c r="D629">
        <f>D628*(1-(Settings!$E$9/100))+(Settings!$B$10*G628)</f>
        <v>669.52547955612818</v>
      </c>
      <c r="E629">
        <f>(C629^Settings!$B$8)*(D629^(1-Settings!$B$8))</f>
        <v>2008.5764342908399</v>
      </c>
      <c r="F629">
        <f>(B629^Settings!$B$7)*(E629^(1-Settings!$B$7))</f>
        <v>1004.3231849934107</v>
      </c>
      <c r="G629">
        <f>(Settings!$E$10/100)*F629</f>
        <v>200.86463699868216</v>
      </c>
      <c r="H629">
        <f t="shared" si="39"/>
        <v>1.5999442922780027</v>
      </c>
      <c r="I629">
        <f t="shared" si="40"/>
        <v>0.95549001875097317</v>
      </c>
      <c r="J629">
        <f>(B629*I629)/((1+(Settings!$E$11/100))^(A629-1))</f>
        <v>2.022913988839822E-3</v>
      </c>
      <c r="K629">
        <f t="shared" si="41"/>
        <v>85.501312082448422</v>
      </c>
    </row>
    <row r="630" spans="1:11" x14ac:dyDescent="0.35">
      <c r="A630">
        <f t="shared" si="38"/>
        <v>627</v>
      </c>
      <c r="B630">
        <f>B629*(1+(Settings!$E$7/100))</f>
        <v>507.20086779976003</v>
      </c>
      <c r="C630">
        <f>C629*(1-(Settings!$E$8/100))+(Settings!$B$9*G629)</f>
        <v>6085.9928772439007</v>
      </c>
      <c r="D630">
        <f>D629*(1-(Settings!$E$9/100))+(Settings!$B$10*G629)</f>
        <v>676.22143366487376</v>
      </c>
      <c r="E630">
        <f>(C630^Settings!$B$8)*(D630^(1-Settings!$B$8))</f>
        <v>2028.6642967046275</v>
      </c>
      <c r="F630">
        <f>(B630^Settings!$B$7)*(E630^(1-Settings!$B$7))</f>
        <v>1014.3669413791919</v>
      </c>
      <c r="G630">
        <f>(Settings!$E$10/100)*F630</f>
        <v>202.87338827583838</v>
      </c>
      <c r="H630">
        <f t="shared" si="39"/>
        <v>1.5999451196201946</v>
      </c>
      <c r="I630">
        <f t="shared" si="40"/>
        <v>0.95549033696627605</v>
      </c>
      <c r="J630">
        <f>(B630*I630)/((1+(Settings!$E$11/100))^(A630-1))</f>
        <v>2.0030821658571282E-3</v>
      </c>
      <c r="K630">
        <f t="shared" si="41"/>
        <v>85.503315164614278</v>
      </c>
    </row>
    <row r="631" spans="1:11" x14ac:dyDescent="0.35">
      <c r="A631">
        <f t="shared" si="38"/>
        <v>628</v>
      </c>
      <c r="B631">
        <f>B630*(1+(Settings!$E$7/100))</f>
        <v>512.27287647775768</v>
      </c>
      <c r="C631">
        <f>C630*(1-(Settings!$E$8/100))+(Settings!$B$9*G630)</f>
        <v>6146.8590691472773</v>
      </c>
      <c r="D631">
        <f>D630*(1-(Settings!$E$9/100))+(Settings!$B$10*G630)</f>
        <v>682.98434381916013</v>
      </c>
      <c r="E631">
        <f>(C631^Settings!$B$8)*(D631^(1-Settings!$B$8))</f>
        <v>2048.9530272532861</v>
      </c>
      <c r="F631">
        <f>(B631^Settings!$B$7)*(E631^(1-Settings!$B$7))</f>
        <v>1024.5111327061556</v>
      </c>
      <c r="G631">
        <f>(Settings!$E$10/100)*F631</f>
        <v>204.90222654123113</v>
      </c>
      <c r="H631">
        <f t="shared" si="39"/>
        <v>1.5999459346751321</v>
      </c>
      <c r="I631">
        <f t="shared" si="40"/>
        <v>0.95549065045551229</v>
      </c>
      <c r="J631">
        <f>(B631*I631)/((1+(Settings!$E$11/100))^(A631-1))</f>
        <v>1.9834447561607313E-3</v>
      </c>
      <c r="K631">
        <f t="shared" si="41"/>
        <v>85.505298609370442</v>
      </c>
    </row>
    <row r="632" spans="1:11" x14ac:dyDescent="0.35">
      <c r="A632">
        <f t="shared" si="38"/>
        <v>629</v>
      </c>
      <c r="B632">
        <f>B631*(1+(Settings!$E$7/100))</f>
        <v>517.39560524253523</v>
      </c>
      <c r="C632">
        <f>C631*(1-(Settings!$E$8/100))+(Settings!$B$9*G631)</f>
        <v>6208.3338916514394</v>
      </c>
      <c r="D632">
        <f>D631*(1-(Settings!$E$9/100))+(Settings!$B$10*G631)</f>
        <v>689.81487959690003</v>
      </c>
      <c r="E632">
        <f>(C632^Settings!$B$8)*(D632^(1-Settings!$B$8))</f>
        <v>2069.4446346705899</v>
      </c>
      <c r="F632">
        <f>(B632^Settings!$B$7)*(E632^(1-Settings!$B$7))</f>
        <v>1034.7567633368276</v>
      </c>
      <c r="G632">
        <f>(Settings!$E$10/100)*F632</f>
        <v>206.95135266736554</v>
      </c>
      <c r="H632">
        <f t="shared" si="39"/>
        <v>1.5999467376253005</v>
      </c>
      <c r="I632">
        <f t="shared" si="40"/>
        <v>0.95549095928887451</v>
      </c>
      <c r="J632">
        <f>(B632*I632)/((1+(Settings!$E$11/100))^(A632-1))</f>
        <v>1.9639998541387837E-3</v>
      </c>
      <c r="K632">
        <f t="shared" si="41"/>
        <v>85.507262609224583</v>
      </c>
    </row>
    <row r="633" spans="1:11" x14ac:dyDescent="0.35">
      <c r="A633">
        <f t="shared" si="38"/>
        <v>630</v>
      </c>
      <c r="B633">
        <f>B632*(1+(Settings!$E$7/100))</f>
        <v>522.56956129496064</v>
      </c>
      <c r="C633">
        <f>C632*(1-(Settings!$E$8/100))+(Settings!$B$9*G632)</f>
        <v>6270.4234312190392</v>
      </c>
      <c r="D633">
        <f>D632*(1-(Settings!$E$9/100))+(Settings!$B$10*G632)</f>
        <v>696.71371727169856</v>
      </c>
      <c r="E633">
        <f>(C633^Settings!$B$8)*(D633^(1-Settings!$B$8))</f>
        <v>2090.1411477773877</v>
      </c>
      <c r="F633">
        <f>(B633^Settings!$B$7)*(E633^(1-Settings!$B$7))</f>
        <v>1045.1048476772917</v>
      </c>
      <c r="G633">
        <f>(Settings!$E$10/100)*F633</f>
        <v>209.02096953545833</v>
      </c>
      <c r="H633">
        <f t="shared" si="39"/>
        <v>1.5999475286504714</v>
      </c>
      <c r="I633">
        <f t="shared" si="40"/>
        <v>0.95549126353551106</v>
      </c>
      <c r="J633">
        <f>(B633*I633)/((1+(Settings!$E$11/100))^(A633-1))</f>
        <v>1.9447455728520827E-3</v>
      </c>
      <c r="K633">
        <f t="shared" si="41"/>
        <v>85.509207354797439</v>
      </c>
    </row>
    <row r="634" spans="1:11" x14ac:dyDescent="0.35">
      <c r="A634">
        <f t="shared" si="38"/>
        <v>631</v>
      </c>
      <c r="B634">
        <f>B633*(1+(Settings!$E$7/100))</f>
        <v>527.79525690791024</v>
      </c>
      <c r="C634">
        <f>C633*(1-(Settings!$E$8/100))+(Settings!$B$9*G633)</f>
        <v>6333.1338351765717</v>
      </c>
      <c r="D634">
        <f>D633*(1-(Settings!$E$9/100))+(Settings!$B$10*G633)</f>
        <v>703.68153987981043</v>
      </c>
      <c r="E634">
        <f>(C634^Settings!$B$8)*(D634^(1-Settings!$B$8))</f>
        <v>2111.0446156824778</v>
      </c>
      <c r="F634">
        <f>(B634^Settings!$B$7)*(E634^(1-Settings!$B$7))</f>
        <v>1055.5564102776289</v>
      </c>
      <c r="G634">
        <f>(Settings!$E$10/100)*F634</f>
        <v>211.11128205552578</v>
      </c>
      <c r="H634">
        <f t="shared" si="39"/>
        <v>1.5999483079277501</v>
      </c>
      <c r="I634">
        <f t="shared" si="40"/>
        <v>0.95549156326354556</v>
      </c>
      <c r="J634">
        <f>(B634*I634)/((1+(Settings!$E$11/100))^(A634-1))</f>
        <v>1.9256800438512483E-3</v>
      </c>
      <c r="K634">
        <f t="shared" si="41"/>
        <v>85.511133034841293</v>
      </c>
    </row>
    <row r="635" spans="1:11" x14ac:dyDescent="0.35">
      <c r="A635">
        <f t="shared" si="38"/>
        <v>632</v>
      </c>
      <c r="B635">
        <f>B634*(1+(Settings!$E$7/100))</f>
        <v>533.0732094769894</v>
      </c>
      <c r="C635">
        <f>C634*(1-(Settings!$E$8/100))+(Settings!$B$9*G634)</f>
        <v>6396.4713123230131</v>
      </c>
      <c r="D635">
        <f>D634*(1-(Settings!$E$9/100))+(Settings!$B$10*G634)</f>
        <v>710.71903728776681</v>
      </c>
      <c r="E635">
        <f>(C635^Settings!$B$8)*(D635^(1-Settings!$B$8))</f>
        <v>2132.1571079854857</v>
      </c>
      <c r="F635">
        <f>(B635^Settings!$B$7)*(E635^(1-Settings!$B$7))</f>
        <v>1066.1124859333554</v>
      </c>
      <c r="G635">
        <f>(Settings!$E$10/100)*F635</f>
        <v>213.22249718667109</v>
      </c>
      <c r="H635">
        <f t="shared" si="39"/>
        <v>1.5999490756316093</v>
      </c>
      <c r="I635">
        <f t="shared" si="40"/>
        <v>0.95549185854008734</v>
      </c>
      <c r="J635">
        <f>(B635*I635)/((1+(Settings!$E$11/100))^(A635-1))</f>
        <v>1.9068014169956839E-3</v>
      </c>
      <c r="K635">
        <f t="shared" si="41"/>
        <v>85.513039836258287</v>
      </c>
    </row>
    <row r="636" spans="1:11" x14ac:dyDescent="0.35">
      <c r="A636">
        <f t="shared" si="38"/>
        <v>633</v>
      </c>
      <c r="B636">
        <f>B635*(1+(Settings!$E$7/100))</f>
        <v>538.40394157175933</v>
      </c>
      <c r="C636">
        <f>C635*(1-(Settings!$E$8/100))+(Settings!$B$9*G635)</f>
        <v>6460.4421335445568</v>
      </c>
      <c r="D636">
        <f>D635*(1-(Settings!$E$9/100))+(Settings!$B$10*G635)</f>
        <v>717.82690626067858</v>
      </c>
      <c r="E636">
        <f>(C636^Settings!$B$8)*(D636^(1-Settings!$B$8))</f>
        <v>2153.4807149817775</v>
      </c>
      <c r="F636">
        <f>(B636^Settings!$B$7)*(E636^(1-Settings!$B$7))</f>
        <v>1076.7741197878779</v>
      </c>
      <c r="G636">
        <f>(Settings!$E$10/100)*F636</f>
        <v>215.3548239575756</v>
      </c>
      <c r="H636">
        <f t="shared" si="39"/>
        <v>1.5999498319339309</v>
      </c>
      <c r="I636">
        <f t="shared" si="40"/>
        <v>0.95549214943125105</v>
      </c>
      <c r="J636">
        <f>(B636*I636)/((1+(Settings!$E$11/100))^(A636-1))</f>
        <v>1.8881078602743077E-3</v>
      </c>
      <c r="K636">
        <f t="shared" si="41"/>
        <v>85.514927944118554</v>
      </c>
    </row>
    <row r="637" spans="1:11" x14ac:dyDescent="0.35">
      <c r="A637">
        <f t="shared" si="38"/>
        <v>634</v>
      </c>
      <c r="B637">
        <f>B636*(1+(Settings!$E$7/100))</f>
        <v>543.78798098747689</v>
      </c>
      <c r="C637">
        <f>C636*(1-(Settings!$E$8/100))+(Settings!$B$9*G636)</f>
        <v>6525.0526324354832</v>
      </c>
      <c r="D637">
        <f>D636*(1-(Settings!$E$9/100))+(Settings!$B$10*G636)</f>
        <v>725.00585053122256</v>
      </c>
      <c r="E637">
        <f>(C637^Settings!$B$8)*(D637^(1-Settings!$B$8))</f>
        <v>2175.0175478694146</v>
      </c>
      <c r="F637">
        <f>(B637^Settings!$B$7)*(E637^(1-Settings!$B$7))</f>
        <v>1087.5423674359736</v>
      </c>
      <c r="G637">
        <f>(Settings!$E$10/100)*F637</f>
        <v>217.50847348719472</v>
      </c>
      <c r="H637">
        <f t="shared" si="39"/>
        <v>1.5999505770040461</v>
      </c>
      <c r="I637">
        <f t="shared" si="40"/>
        <v>0.95549243600216838</v>
      </c>
      <c r="J637">
        <f>(B637*I637)/((1+(Settings!$E$11/100))^(A637-1))</f>
        <v>1.8695975596280375E-3</v>
      </c>
      <c r="K637">
        <f t="shared" si="41"/>
        <v>85.516797541678187</v>
      </c>
    </row>
    <row r="638" spans="1:11" x14ac:dyDescent="0.35">
      <c r="A638">
        <f t="shared" si="38"/>
        <v>635</v>
      </c>
      <c r="B638">
        <f>B637*(1+(Settings!$E$7/100))</f>
        <v>549.22586079735163</v>
      </c>
      <c r="C638">
        <f>C637*(1-(Settings!$E$8/100))+(Settings!$B$9*G637)</f>
        <v>6590.3092059252494</v>
      </c>
      <c r="D638">
        <f>D637*(1-(Settings!$E$9/100))+(Settings!$B$10*G637)</f>
        <v>732.25658086931765</v>
      </c>
      <c r="E638">
        <f>(C638^Settings!$B$8)*(D638^(1-Settings!$B$8))</f>
        <v>2196.7697389581849</v>
      </c>
      <c r="F638">
        <f>(B638^Settings!$B$7)*(E638^(1-Settings!$B$7))</f>
        <v>1098.4182950283023</v>
      </c>
      <c r="G638">
        <f>(Settings!$E$10/100)*F638</f>
        <v>219.68365900566047</v>
      </c>
      <c r="H638">
        <f t="shared" si="39"/>
        <v>1.5999513110087678</v>
      </c>
      <c r="I638">
        <f t="shared" si="40"/>
        <v>0.95549271831700333</v>
      </c>
      <c r="J638">
        <f>(B638*I638)/((1+(Settings!$E$11/100))^(A638-1))</f>
        <v>1.8512687187740053E-3</v>
      </c>
      <c r="K638">
        <f t="shared" si="41"/>
        <v>85.518648810396968</v>
      </c>
    </row>
    <row r="639" spans="1:11" x14ac:dyDescent="0.35">
      <c r="A639">
        <f t="shared" si="38"/>
        <v>636</v>
      </c>
      <c r="B639">
        <f>B638*(1+(Settings!$E$7/100))</f>
        <v>554.71811940532518</v>
      </c>
      <c r="C639">
        <f>C638*(1-(Settings!$E$8/100))+(Settings!$B$9*G638)</f>
        <v>6656.2183149118382</v>
      </c>
      <c r="D639">
        <f>D638*(1-(Settings!$E$9/100))+(Settings!$B$10*G638)</f>
        <v>739.5798151524973</v>
      </c>
      <c r="E639">
        <f>(C639^Settings!$B$8)*(D639^(1-Settings!$B$8))</f>
        <v>2218.7394418807189</v>
      </c>
      <c r="F639">
        <f>(B639^Settings!$B$7)*(E639^(1-Settings!$B$7))</f>
        <v>1109.402979376968</v>
      </c>
      <c r="G639">
        <f>(Settings!$E$10/100)*F639</f>
        <v>221.88059587539362</v>
      </c>
      <c r="H639">
        <f t="shared" si="39"/>
        <v>1.5999520341124345</v>
      </c>
      <c r="I639">
        <f t="shared" si="40"/>
        <v>0.9554929964389679</v>
      </c>
      <c r="J639">
        <f>(B639*I639)/((1+(Settings!$E$11/100))^(A639-1))</f>
        <v>1.8331195590314989E-3</v>
      </c>
      <c r="K639">
        <f t="shared" si="41"/>
        <v>85.520481929956006</v>
      </c>
    </row>
    <row r="640" spans="1:11" x14ac:dyDescent="0.35">
      <c r="A640">
        <f t="shared" si="38"/>
        <v>637</v>
      </c>
      <c r="B640">
        <f>B639*(1+(Settings!$E$7/100))</f>
        <v>560.26530059937841</v>
      </c>
      <c r="C640">
        <f>C639*(1-(Settings!$E$8/100))+(Settings!$B$9*G639)</f>
        <v>6722.7864849014559</v>
      </c>
      <c r="D640">
        <f>D639*(1-(Settings!$E$9/100))+(Settings!$B$10*G639)</f>
        <v>746.97627843698672</v>
      </c>
      <c r="E640">
        <f>(C640^Settings!$B$8)*(D640^(1-Settings!$B$8))</f>
        <v>2240.9288318057224</v>
      </c>
      <c r="F640">
        <f>(B640^Settings!$B$7)*(E640^(1-Settings!$B$7))</f>
        <v>1120.4975080621316</v>
      </c>
      <c r="G640">
        <f>(Settings!$E$10/100)*F640</f>
        <v>224.09950161242634</v>
      </c>
      <c r="H640">
        <f t="shared" si="39"/>
        <v>1.5999527464769425</v>
      </c>
      <c r="I640">
        <f t="shared" si="40"/>
        <v>0.95549327043033416</v>
      </c>
      <c r="J640">
        <f>(B640*I640)/((1+(Settings!$E$11/100))^(A640-1))</f>
        <v>1.8151483191495908E-3</v>
      </c>
      <c r="K640">
        <f t="shared" si="41"/>
        <v>85.522297078275159</v>
      </c>
    </row>
    <row r="641" spans="1:11" x14ac:dyDescent="0.35">
      <c r="A641">
        <f t="shared" si="38"/>
        <v>638</v>
      </c>
      <c r="B641">
        <f>B640*(1+(Settings!$E$7/100))</f>
        <v>565.86795360537224</v>
      </c>
      <c r="C641">
        <f>C640*(1-(Settings!$E$8/100))+(Settings!$B$9*G640)</f>
        <v>6790.0203066546101</v>
      </c>
      <c r="D641">
        <f>D640*(1-(Settings!$E$9/100))+(Settings!$B$10*G640)</f>
        <v>754.44670302948953</v>
      </c>
      <c r="E641">
        <f>(C641^Settings!$B$8)*(D641^(1-Settings!$B$8))</f>
        <v>2263.3401056533357</v>
      </c>
      <c r="F641">
        <f>(B641^Settings!$B$7)*(E641^(1-Settings!$B$7))</f>
        <v>1131.7029795396936</v>
      </c>
      <c r="G641">
        <f>(Settings!$E$10/100)*F641</f>
        <v>226.34059590793873</v>
      </c>
      <c r="H641">
        <f t="shared" si="39"/>
        <v>1.5999534482617848</v>
      </c>
      <c r="I641">
        <f t="shared" si="40"/>
        <v>0.95549354035245049</v>
      </c>
      <c r="J641">
        <f>(B641*I641)/((1+(Settings!$E$11/100))^(A641-1))</f>
        <v>1.7973532551364712E-3</v>
      </c>
      <c r="K641">
        <f t="shared" si="41"/>
        <v>85.524094431530301</v>
      </c>
    </row>
    <row r="642" spans="1:11" x14ac:dyDescent="0.35">
      <c r="A642">
        <f t="shared" si="38"/>
        <v>639</v>
      </c>
      <c r="B642">
        <f>B641*(1+(Settings!$E$7/100))</f>
        <v>571.52663314142592</v>
      </c>
      <c r="C642">
        <f>C641*(1-(Settings!$E$8/100))+(Settings!$B$9*G641)</f>
        <v>6857.926436838663</v>
      </c>
      <c r="D642">
        <f>D641*(1-(Settings!$E$9/100))+(Settings!$B$10*G641)</f>
        <v>761.99182855969354</v>
      </c>
      <c r="E642">
        <f>(C642^Settings!$B$8)*(D642^(1-Settings!$B$8))</f>
        <v>2285.9754823126509</v>
      </c>
      <c r="F642">
        <f>(B642^Settings!$B$7)*(E642^(1-Settings!$B$7))</f>
        <v>1143.0205032500496</v>
      </c>
      <c r="G642">
        <f>(Settings!$E$10/100)*F642</f>
        <v>228.60410065000994</v>
      </c>
      <c r="H642">
        <f t="shared" si="39"/>
        <v>1.5999541396240842</v>
      </c>
      <c r="I642">
        <f t="shared" si="40"/>
        <v>0.95549380626575287</v>
      </c>
      <c r="J642">
        <f>(B642*I642)/((1+(Settings!$E$11/100))^(A642-1))</f>
        <v>1.7797326400904275E-3</v>
      </c>
      <c r="K642">
        <f t="shared" si="41"/>
        <v>85.525874164170389</v>
      </c>
    </row>
    <row r="643" spans="1:11" x14ac:dyDescent="0.35">
      <c r="A643">
        <f t="shared" si="38"/>
        <v>640</v>
      </c>
      <c r="B643">
        <f>B642*(1+(Settings!$E$7/100))</f>
        <v>577.24189947284015</v>
      </c>
      <c r="C643">
        <f>C642*(1-(Settings!$E$8/100))+(Settings!$B$9*G642)</f>
        <v>6926.5115986868987</v>
      </c>
      <c r="D643">
        <f>D642*(1-(Settings!$E$9/100))+(Settings!$B$10*G642)</f>
        <v>769.61240205350066</v>
      </c>
      <c r="E643">
        <f>(C643^Settings!$B$8)*(D643^(1-Settings!$B$8))</f>
        <v>2308.8372028614008</v>
      </c>
      <c r="F643">
        <f>(B643^Settings!$B$7)*(E643^(1-Settings!$B$7))</f>
        <v>1154.4511997279376</v>
      </c>
      <c r="G643">
        <f>(Settings!$E$10/100)*F643</f>
        <v>230.89023994558752</v>
      </c>
      <c r="H643">
        <f t="shared" si="39"/>
        <v>1.5999548207186312</v>
      </c>
      <c r="I643">
        <f t="shared" si="40"/>
        <v>0.95549406822978034</v>
      </c>
      <c r="J643">
        <f>(B643*I643)/((1+(Settings!$E$11/100))^(A643-1))</f>
        <v>1.7622847640324946E-3</v>
      </c>
      <c r="K643">
        <f t="shared" si="41"/>
        <v>85.527636448934416</v>
      </c>
    </row>
    <row r="644" spans="1:11" x14ac:dyDescent="0.35">
      <c r="A644">
        <f t="shared" si="38"/>
        <v>641</v>
      </c>
      <c r="B644">
        <f>B643*(1+(Settings!$E$7/100))</f>
        <v>583.0143184675685</v>
      </c>
      <c r="C644">
        <f>C643*(1-(Settings!$E$8/100))+(Settings!$B$9*G643)</f>
        <v>6995.7825826641892</v>
      </c>
      <c r="D644">
        <f>D643*(1-(Settings!$E$9/100))+(Settings!$B$10*G643)</f>
        <v>777.30917800698933</v>
      </c>
      <c r="E644">
        <f>(C644^Settings!$B$8)*(D644^(1-Settings!$B$8))</f>
        <v>2331.9275307878488</v>
      </c>
      <c r="F644">
        <f>(B644^Settings!$B$7)*(E644^(1-Settings!$B$7))</f>
        <v>1165.9962007133804</v>
      </c>
      <c r="G644">
        <f>(Settings!$E$10/100)*F644</f>
        <v>233.1992401426761</v>
      </c>
      <c r="H644">
        <f t="shared" si="39"/>
        <v>1.5999554916979166</v>
      </c>
      <c r="I644">
        <f t="shared" si="40"/>
        <v>0.95549432630318742</v>
      </c>
      <c r="J644">
        <f>(B644*I644)/((1+(Settings!$E$11/100))^(A644-1))</f>
        <v>1.7450079337407291E-3</v>
      </c>
      <c r="K644">
        <f t="shared" si="41"/>
        <v>85.529381456868151</v>
      </c>
    </row>
    <row r="645" spans="1:11" x14ac:dyDescent="0.35">
      <c r="A645">
        <f t="shared" si="38"/>
        <v>642</v>
      </c>
      <c r="B645">
        <f>B644*(1+(Settings!$E$7/100))</f>
        <v>588.84446165224415</v>
      </c>
      <c r="C645">
        <f>C644*(1-(Settings!$E$8/100))+(Settings!$B$9*G644)</f>
        <v>7065.7462471393137</v>
      </c>
      <c r="D645">
        <f>D644*(1-(Settings!$E$9/100))+(Settings!$B$10*G644)</f>
        <v>785.08291846111717</v>
      </c>
      <c r="E645">
        <f>(C645^Settings!$B$8)*(D645^(1-Settings!$B$8))</f>
        <v>2355.2487522148949</v>
      </c>
      <c r="F645">
        <f>(B645^Settings!$B$7)*(E645^(1-Settings!$B$7))</f>
        <v>1177.6566492637401</v>
      </c>
      <c r="G645">
        <f>(Settings!$E$10/100)*F645</f>
        <v>235.53132985274803</v>
      </c>
      <c r="H645">
        <f t="shared" si="39"/>
        <v>1.5999561527121675</v>
      </c>
      <c r="I645">
        <f t="shared" si="40"/>
        <v>0.95549458054375769</v>
      </c>
      <c r="J645">
        <f>(B645*I645)/((1+(Settings!$E$11/100))^(A645-1))</f>
        <v>1.7279004725861118E-3</v>
      </c>
      <c r="K645">
        <f t="shared" si="41"/>
        <v>85.531109357340739</v>
      </c>
    </row>
    <row r="646" spans="1:11" x14ac:dyDescent="0.35">
      <c r="A646">
        <f t="shared" ref="A646:A709" si="42">A645+1</f>
        <v>643</v>
      </c>
      <c r="B646">
        <f>B645*(1+(Settings!$E$7/100))</f>
        <v>594.73290626876656</v>
      </c>
      <c r="C646">
        <f>C645*(1-(Settings!$E$8/100))+(Settings!$B$9*G645)</f>
        <v>7136.409519064001</v>
      </c>
      <c r="D646">
        <f>D645*(1-(Settings!$E$9/100))+(Settings!$B$10*G645)</f>
        <v>792.9343930771696</v>
      </c>
      <c r="E646">
        <f>(C646^Settings!$B$8)*(D646^(1-Settings!$B$8))</f>
        <v>2378.803176126421</v>
      </c>
      <c r="F646">
        <f>(B646^Settings!$B$7)*(E646^(1-Settings!$B$7))</f>
        <v>1189.43369986689</v>
      </c>
      <c r="G646">
        <f>(Settings!$E$10/100)*F646</f>
        <v>237.88673997337801</v>
      </c>
      <c r="H646">
        <f t="shared" ref="H646:H709" si="43">(F646-G646)/B646</f>
        <v>1.599956803909379</v>
      </c>
      <c r="I646">
        <f t="shared" ref="I646:I709" si="44">LN(1+H646)</f>
        <v>0.95549483100841615</v>
      </c>
      <c r="J646">
        <f>(B646*I646)/((1+(Settings!$E$11/100))^(A646-1))</f>
        <v>1.7109607203700465E-3</v>
      </c>
      <c r="K646">
        <f t="shared" ref="K646:K709" si="45">K645+J646</f>
        <v>85.532820318061113</v>
      </c>
    </row>
    <row r="647" spans="1:11" x14ac:dyDescent="0.35">
      <c r="A647">
        <f t="shared" si="42"/>
        <v>644</v>
      </c>
      <c r="B647">
        <f>B646*(1+(Settings!$E$7/100))</f>
        <v>600.68023533145424</v>
      </c>
      <c r="C647">
        <f>C646*(1-(Settings!$E$8/100))+(Settings!$B$9*G646)</f>
        <v>7207.7793946587608</v>
      </c>
      <c r="D647">
        <f>D646*(1-(Settings!$E$9/100))+(Settings!$B$10*G646)</f>
        <v>800.86437921296397</v>
      </c>
      <c r="E647">
        <f>(C647^Settings!$B$8)*(D647^(1-Settings!$B$8))</f>
        <v>2402.5931345959061</v>
      </c>
      <c r="F647">
        <f>(B647^Settings!$B$7)*(E647^(1-Settings!$B$7))</f>
        <v>1201.3285185555219</v>
      </c>
      <c r="G647">
        <f>(Settings!$E$10/100)*F647</f>
        <v>240.26570371110438</v>
      </c>
      <c r="H647">
        <f t="shared" si="43"/>
        <v>1.5999574454353485</v>
      </c>
      <c r="I647">
        <f t="shared" si="44"/>
        <v>0.95549507775324272</v>
      </c>
      <c r="J647">
        <f>(B647*I647)/((1+(Settings!$E$11/100))^(A647-1))</f>
        <v>1.6941870331634553E-3</v>
      </c>
      <c r="K647">
        <f t="shared" si="45"/>
        <v>85.534514505094279</v>
      </c>
    </row>
    <row r="648" spans="1:11" x14ac:dyDescent="0.35">
      <c r="A648">
        <f t="shared" si="42"/>
        <v>645</v>
      </c>
      <c r="B648">
        <f>B647*(1+(Settings!$E$7/100))</f>
        <v>606.68703768476882</v>
      </c>
      <c r="C648">
        <f>C647*(1-(Settings!$E$8/100))+(Settings!$B$9*G647)</f>
        <v>7279.8629401055796</v>
      </c>
      <c r="D648">
        <f>D647*(1-(Settings!$E$9/100))+(Settings!$B$10*G647)</f>
        <v>808.87366199981511</v>
      </c>
      <c r="E648">
        <f>(C648^Settings!$B$8)*(D648^(1-Settings!$B$8))</f>
        <v>2426.6209830173193</v>
      </c>
      <c r="F648">
        <f>(B648^Settings!$B$7)*(E648^(1-Settings!$B$7))</f>
        <v>1213.3422830225934</v>
      </c>
      <c r="G648">
        <f>(Settings!$E$10/100)*F648</f>
        <v>242.6684566045187</v>
      </c>
      <c r="H648">
        <f t="shared" si="43"/>
        <v>1.5999580774337085</v>
      </c>
      <c r="I648">
        <f t="shared" si="44"/>
        <v>0.95549532083348387</v>
      </c>
      <c r="J648">
        <f>(B648*I648)/((1+(Settings!$E$11/100))^(A648-1))</f>
        <v>1.6775777831474414E-3</v>
      </c>
      <c r="K648">
        <f t="shared" si="45"/>
        <v>85.53619208287742</v>
      </c>
    </row>
    <row r="649" spans="1:11" x14ac:dyDescent="0.35">
      <c r="A649">
        <f t="shared" si="42"/>
        <v>646</v>
      </c>
      <c r="B649">
        <f>B648*(1+(Settings!$E$7/100))</f>
        <v>612.75390806161647</v>
      </c>
      <c r="C649">
        <f>C648*(1-(Settings!$E$8/100))+(Settings!$B$9*G648)</f>
        <v>7352.6672922475354</v>
      </c>
      <c r="D649">
        <f>D648*(1-(Settings!$E$9/100))+(Settings!$B$10*G648)</f>
        <v>816.96303442027067</v>
      </c>
      <c r="E649">
        <f>(C649^Settings!$B$8)*(D649^(1-Settings!$B$8))</f>
        <v>2450.8891003383287</v>
      </c>
      <c r="F649">
        <f>(B649^Settings!$B$7)*(E649^(1-Settings!$B$7))</f>
        <v>1225.4761827379307</v>
      </c>
      <c r="G649">
        <f>(Settings!$E$10/100)*F649</f>
        <v>245.09523654758615</v>
      </c>
      <c r="H649">
        <f t="shared" si="43"/>
        <v>1.5999587000459583</v>
      </c>
      <c r="I649">
        <f t="shared" si="44"/>
        <v>0.95549556030356642</v>
      </c>
      <c r="J649">
        <f>(B649*I649)/((1+(Settings!$E$11/100))^(A649-1))</f>
        <v>1.6611313584555133E-3</v>
      </c>
      <c r="K649">
        <f t="shared" si="45"/>
        <v>85.537853214235881</v>
      </c>
    </row>
    <row r="650" spans="1:11" x14ac:dyDescent="0.35">
      <c r="A650">
        <f t="shared" si="42"/>
        <v>647</v>
      </c>
      <c r="B650">
        <f>B649*(1+(Settings!$E$7/100))</f>
        <v>618.88144714223267</v>
      </c>
      <c r="C650">
        <f>C649*(1-(Settings!$E$8/100))+(Settings!$B$9*G649)</f>
        <v>7426.1996592954119</v>
      </c>
      <c r="D650">
        <f>D649*(1-(Settings!$E$9/100))+(Settings!$B$10*G649)</f>
        <v>825.13329738662389</v>
      </c>
      <c r="E650">
        <f>(C650^Settings!$B$8)*(D650^(1-Settings!$B$8))</f>
        <v>2475.399889295838</v>
      </c>
      <c r="F650">
        <f>(B650^Settings!$B$7)*(E650^(1-Settings!$B$7))</f>
        <v>1237.7314190659986</v>
      </c>
      <c r="G650">
        <f>(Settings!$E$10/100)*F650</f>
        <v>247.54628381319972</v>
      </c>
      <c r="H650">
        <f t="shared" si="43"/>
        <v>1.5999593134114949</v>
      </c>
      <c r="I650">
        <f t="shared" si="44"/>
        <v>0.9554957962171079</v>
      </c>
      <c r="J650">
        <f>(B650*I650)/((1+(Settings!$E$11/100))^(A650-1))</f>
        <v>1.6448461630173506E-3</v>
      </c>
      <c r="K650">
        <f t="shared" si="45"/>
        <v>85.539498060398898</v>
      </c>
    </row>
    <row r="651" spans="1:11" x14ac:dyDescent="0.35">
      <c r="A651">
        <f t="shared" si="42"/>
        <v>648</v>
      </c>
      <c r="B651">
        <f>B650*(1+(Settings!$E$7/100))</f>
        <v>625.07026161365502</v>
      </c>
      <c r="C651">
        <f>C650*(1-(Settings!$E$8/100))+(Settings!$B$9*G650)</f>
        <v>7500.4673215413832</v>
      </c>
      <c r="D651">
        <f>D650*(1-(Settings!$E$9/100))+(Settings!$B$10*G650)</f>
        <v>833.38525982021145</v>
      </c>
      <c r="E651">
        <f>(C651^Settings!$B$8)*(D651^(1-Settings!$B$8))</f>
        <v>2500.1557766538813</v>
      </c>
      <c r="F651">
        <f>(B651^Settings!$B$7)*(E651^(1-Settings!$B$7))</f>
        <v>1250.1092053848463</v>
      </c>
      <c r="G651">
        <f>(Settings!$E$10/100)*F651</f>
        <v>250.02184107696928</v>
      </c>
      <c r="H651">
        <f t="shared" si="43"/>
        <v>1.5999599176676453</v>
      </c>
      <c r="I651">
        <f t="shared" si="44"/>
        <v>0.95549602862692928</v>
      </c>
      <c r="J651">
        <f>(B651*I651)/((1+(Settings!$E$11/100))^(A651-1))</f>
        <v>1.6287206164040953E-3</v>
      </c>
      <c r="K651">
        <f t="shared" si="45"/>
        <v>85.541126781015308</v>
      </c>
    </row>
    <row r="652" spans="1:11" x14ac:dyDescent="0.35">
      <c r="A652">
        <f t="shared" si="42"/>
        <v>649</v>
      </c>
      <c r="B652">
        <f>B651*(1+(Settings!$E$7/100))</f>
        <v>631.32096422979157</v>
      </c>
      <c r="C652">
        <f>C651*(1-(Settings!$E$8/100))+(Settings!$B$9*G651)</f>
        <v>7575.4776320798283</v>
      </c>
      <c r="D652">
        <f>D651*(1-(Settings!$E$9/100))+(Settings!$B$10*G651)</f>
        <v>841.71973873150421</v>
      </c>
      <c r="E652">
        <f>(C652^Settings!$B$8)*(D652^(1-Settings!$B$8))</f>
        <v>2525.1592134438947</v>
      </c>
      <c r="F652">
        <f>(B652^Settings!$B$7)*(E652^(1-Settings!$B$7))</f>
        <v>1262.6107672062446</v>
      </c>
      <c r="G652">
        <f>(Settings!$E$10/100)*F652</f>
        <v>252.52215344124895</v>
      </c>
      <c r="H652">
        <f t="shared" si="43"/>
        <v>1.5999605129496985</v>
      </c>
      <c r="I652">
        <f t="shared" si="44"/>
        <v>0.95549625758506873</v>
      </c>
      <c r="J652">
        <f>(B652*I652)/((1+(Settings!$E$11/100))^(A652-1))</f>
        <v>1.6127531536751624E-3</v>
      </c>
      <c r="K652">
        <f t="shared" si="45"/>
        <v>85.542739534168987</v>
      </c>
    </row>
    <row r="653" spans="1:11" x14ac:dyDescent="0.35">
      <c r="A653">
        <f t="shared" si="42"/>
        <v>650</v>
      </c>
      <c r="B653">
        <f>B652*(1+(Settings!$E$7/100))</f>
        <v>637.63417387208949</v>
      </c>
      <c r="C653">
        <f>C652*(1-(Settings!$E$8/100))+(Settings!$B$9*G652)</f>
        <v>7651.2380175353555</v>
      </c>
      <c r="D653">
        <f>D652*(1-(Settings!$E$9/100))+(Settings!$B$10*G652)</f>
        <v>850.13755930099899</v>
      </c>
      <c r="E653">
        <f>(C653^Settings!$B$8)*(D653^(1-Settings!$B$8))</f>
        <v>2550.4126752073907</v>
      </c>
      <c r="F653">
        <f>(B653^Settings!$B$7)*(E653^(1-Settings!$B$7))</f>
        <v>1275.2373422970215</v>
      </c>
      <c r="G653">
        <f>(Settings!$E$10/100)*F653</f>
        <v>255.04746845940431</v>
      </c>
      <c r="H653">
        <f t="shared" si="43"/>
        <v>1.5999610993909323</v>
      </c>
      <c r="I653">
        <f t="shared" si="44"/>
        <v>0.95549648314278957</v>
      </c>
      <c r="J653">
        <f>(B653*I653)/((1+(Settings!$E$11/100))^(A653-1))</f>
        <v>1.5969422252265395E-3</v>
      </c>
      <c r="K653">
        <f t="shared" si="45"/>
        <v>85.544336476394207</v>
      </c>
    </row>
    <row r="654" spans="1:11" x14ac:dyDescent="0.35">
      <c r="A654">
        <f t="shared" si="42"/>
        <v>651</v>
      </c>
      <c r="B654">
        <f>B653*(1+(Settings!$E$7/100))</f>
        <v>644.01051561081044</v>
      </c>
      <c r="C654">
        <f>C653*(1-(Settings!$E$8/100))+(Settings!$B$9*G653)</f>
        <v>7727.7559787981127</v>
      </c>
      <c r="D654">
        <f>D653*(1-(Settings!$E$9/100))+(Settings!$B$10*G653)</f>
        <v>858.63955496091944</v>
      </c>
      <c r="E654">
        <f>(C654^Settings!$B$8)*(D654^(1-Settings!$B$8))</f>
        <v>2575.9186622410643</v>
      </c>
      <c r="F654">
        <f>(B654^Settings!$B$7)*(E654^(1-Settings!$B$7))</f>
        <v>1287.990180801615</v>
      </c>
      <c r="G654">
        <f>(Settings!$E$10/100)*F654</f>
        <v>257.59803616032303</v>
      </c>
      <c r="H654">
        <f t="shared" si="43"/>
        <v>1.5999616771226455</v>
      </c>
      <c r="I654">
        <f t="shared" si="44"/>
        <v>0.95549670535059461</v>
      </c>
      <c r="J654">
        <f>(B654*I654)/((1+(Settings!$E$11/100))^(A654-1))</f>
        <v>1.5812862966405787E-3</v>
      </c>
      <c r="K654">
        <f t="shared" si="45"/>
        <v>85.545917762690848</v>
      </c>
    </row>
    <row r="655" spans="1:11" x14ac:dyDescent="0.35">
      <c r="A655">
        <f t="shared" si="42"/>
        <v>652</v>
      </c>
      <c r="B655">
        <f>B654*(1+(Settings!$E$7/100))</f>
        <v>650.45062076691852</v>
      </c>
      <c r="C655">
        <f>C654*(1-(Settings!$E$8/100))+(Settings!$B$9*G654)</f>
        <v>7805.0390917664408</v>
      </c>
      <c r="D655">
        <f>D654*(1-(Settings!$E$9/100))+(Settings!$B$10*G654)</f>
        <v>867.22656747773328</v>
      </c>
      <c r="E655">
        <f>(C655^Settings!$B$8)*(D655^(1-Settings!$B$8))</f>
        <v>2601.6796998443401</v>
      </c>
      <c r="F655">
        <f>(B655^Settings!$B$7)*(E655^(1-Settings!$B$7))</f>
        <v>1300.8705453658488</v>
      </c>
      <c r="G655">
        <f>(Settings!$E$10/100)*F655</f>
        <v>260.17410907316975</v>
      </c>
      <c r="H655">
        <f t="shared" si="43"/>
        <v>1.599962246274188</v>
      </c>
      <c r="I655">
        <f t="shared" si="44"/>
        <v>0.95549692425823674</v>
      </c>
      <c r="J655">
        <f>(B655*I655)/((1+(Settings!$E$11/100))^(A655-1))</f>
        <v>1.5657838485372512E-3</v>
      </c>
      <c r="K655">
        <f t="shared" si="45"/>
        <v>85.547483546539382</v>
      </c>
    </row>
    <row r="656" spans="1:11" x14ac:dyDescent="0.35">
      <c r="A656">
        <f t="shared" si="42"/>
        <v>653</v>
      </c>
      <c r="B656">
        <f>B655*(1+(Settings!$E$7/100))</f>
        <v>656.95512697458776</v>
      </c>
      <c r="C656">
        <f>C655*(1-(Settings!$E$8/100))+(Settings!$B$9*G655)</f>
        <v>7883.0950080969642</v>
      </c>
      <c r="D656">
        <f>D655*(1-(Settings!$E$9/100))+(Settings!$B$10*G655)</f>
        <v>875.89944703549554</v>
      </c>
      <c r="E656">
        <f>(C656^Settings!$B$8)*(D656^(1-Settings!$B$8))</f>
        <v>2627.6983385694039</v>
      </c>
      <c r="F656">
        <f>(B656^Settings!$B$7)*(E656^(1-Settings!$B$7))</f>
        <v>1313.8797112619463</v>
      </c>
      <c r="G656">
        <f>(Settings!$E$10/100)*F656</f>
        <v>262.77594225238926</v>
      </c>
      <c r="H656">
        <f t="shared" si="43"/>
        <v>1.5999628069729879</v>
      </c>
      <c r="I656">
        <f t="shared" si="44"/>
        <v>0.9554971399147294</v>
      </c>
      <c r="J656">
        <f>(B656*I656)/((1+(Settings!$E$11/100))^(A656-1))</f>
        <v>1.5504333764268603E-3</v>
      </c>
      <c r="K656">
        <f t="shared" si="45"/>
        <v>85.549033979915805</v>
      </c>
    </row>
    <row r="657" spans="1:11" x14ac:dyDescent="0.35">
      <c r="A657">
        <f t="shared" si="42"/>
        <v>654</v>
      </c>
      <c r="B657">
        <f>B656*(1+(Settings!$E$7/100))</f>
        <v>663.52467824433359</v>
      </c>
      <c r="C657">
        <f>C656*(1-(Settings!$E$8/100))+(Settings!$B$9*G656)</f>
        <v>7961.9314559621753</v>
      </c>
      <c r="D657">
        <f>D656*(1-(Settings!$E$9/100))+(Settings!$B$10*G656)</f>
        <v>884.65905232002456</v>
      </c>
      <c r="E657">
        <f>(C657^Settings!$B$8)*(D657^(1-Settings!$B$8))</f>
        <v>2653.9771544737328</v>
      </c>
      <c r="F657">
        <f>(B657^Settings!$B$7)*(E657^(1-Settings!$B$7))</f>
        <v>1327.0189665147952</v>
      </c>
      <c r="G657">
        <f>(Settings!$E$10/100)*F657</f>
        <v>265.40379330295906</v>
      </c>
      <c r="H657">
        <f t="shared" si="43"/>
        <v>1.599963359344581</v>
      </c>
      <c r="I657">
        <f t="shared" si="44"/>
        <v>0.95549735236835875</v>
      </c>
      <c r="J657">
        <f>(B657*I657)/((1+(Settings!$E$11/100))^(A657-1))</f>
        <v>1.5352333905641943E-3</v>
      </c>
      <c r="K657">
        <f t="shared" si="45"/>
        <v>85.550569213306375</v>
      </c>
    </row>
    <row r="658" spans="1:11" x14ac:dyDescent="0.35">
      <c r="A658">
        <f t="shared" si="42"/>
        <v>655</v>
      </c>
      <c r="B658">
        <f>B657*(1+(Settings!$E$7/100))</f>
        <v>670.15992502677693</v>
      </c>
      <c r="C658">
        <f>C657*(1-(Settings!$E$8/100))+(Settings!$B$9*G657)</f>
        <v>8041.5562408155947</v>
      </c>
      <c r="D658">
        <f>D657*(1-(Settings!$E$9/100))+(Settings!$B$10*G657)</f>
        <v>893.50625060391997</v>
      </c>
      <c r="E658">
        <f>(C658^Settings!$B$8)*(D658^(1-Settings!$B$8))</f>
        <v>2680.5187493751455</v>
      </c>
      <c r="F658">
        <f>(B658^Settings!$B$7)*(E658^(1-Settings!$B$7))</f>
        <v>1340.2896120294738</v>
      </c>
      <c r="G658">
        <f>(Settings!$E$10/100)*F658</f>
        <v>268.05792240589477</v>
      </c>
      <c r="H658">
        <f t="shared" si="43"/>
        <v>1.5999639035126383</v>
      </c>
      <c r="I658">
        <f t="shared" si="44"/>
        <v>0.95549756166669308</v>
      </c>
      <c r="J658">
        <f>(B658*I658)/((1+(Settings!$E$11/100))^(A658-1))</f>
        <v>1.5201824158041029E-3</v>
      </c>
      <c r="K658">
        <f t="shared" si="45"/>
        <v>85.552089395722177</v>
      </c>
    </row>
    <row r="659" spans="1:11" x14ac:dyDescent="0.35">
      <c r="A659">
        <f t="shared" si="42"/>
        <v>656</v>
      </c>
      <c r="B659">
        <f>B658*(1+(Settings!$E$7/100))</f>
        <v>676.86152427704474</v>
      </c>
      <c r="C659">
        <f>C658*(1-(Settings!$E$8/100))+(Settings!$B$9*G658)</f>
        <v>8121.977246164588</v>
      </c>
      <c r="D659">
        <f>D658*(1-(Settings!$E$9/100))+(Settings!$B$10*G658)</f>
        <v>902.44191783243093</v>
      </c>
      <c r="E659">
        <f>(C659^Settings!$B$8)*(D659^(1-Settings!$B$8))</f>
        <v>2707.3257511094107</v>
      </c>
      <c r="F659">
        <f>(B659^Settings!$B$7)*(E659^(1-Settings!$B$7))</f>
        <v>1353.6929617200537</v>
      </c>
      <c r="G659">
        <f>(Settings!$E$10/100)*F659</f>
        <v>270.73859234401078</v>
      </c>
      <c r="H659">
        <f t="shared" si="43"/>
        <v>1.5999644395989943</v>
      </c>
      <c r="I659">
        <f t="shared" si="44"/>
        <v>0.95549776785659446</v>
      </c>
      <c r="J659">
        <f>(B659*I659)/((1+(Settings!$E$11/100))^(A659-1))</f>
        <v>1.5052789914584935E-3</v>
      </c>
      <c r="K659">
        <f t="shared" si="45"/>
        <v>85.553594674713636</v>
      </c>
    </row>
    <row r="660" spans="1:11" x14ac:dyDescent="0.35">
      <c r="A660">
        <f t="shared" si="42"/>
        <v>657</v>
      </c>
      <c r="B660">
        <f>B659*(1+(Settings!$E$7/100))</f>
        <v>683.6301395198152</v>
      </c>
      <c r="C660">
        <f>C659*(1-(Settings!$E$8/100))+(Settings!$B$9*G659)</f>
        <v>8203.2024343509056</v>
      </c>
      <c r="D660">
        <f>D659*(1-(Settings!$E$9/100))+(Settings!$B$10*G659)</f>
        <v>911.4669387101834</v>
      </c>
      <c r="E660">
        <f>(C660^Settings!$B$8)*(D660^(1-Settings!$B$8))</f>
        <v>2734.4008137904261</v>
      </c>
      <c r="F660">
        <f>(B660^Settings!$B$7)*(E660^(1-Settings!$B$7))</f>
        <v>1367.2303426396904</v>
      </c>
      <c r="G660">
        <f>(Settings!$E$10/100)*F660</f>
        <v>273.44606852793811</v>
      </c>
      <c r="H660">
        <f t="shared" si="43"/>
        <v>1.5999649677236749</v>
      </c>
      <c r="I660">
        <f t="shared" si="44"/>
        <v>0.95549797098422917</v>
      </c>
      <c r="J660">
        <f>(B660*I660)/((1+(Settings!$E$11/100))^(A660-1))</f>
        <v>1.4905216711547143E-3</v>
      </c>
      <c r="K660">
        <f t="shared" si="45"/>
        <v>85.555085196384795</v>
      </c>
    </row>
    <row r="661" spans="1:11" x14ac:dyDescent="0.35">
      <c r="A661">
        <f t="shared" si="42"/>
        <v>658</v>
      </c>
      <c r="B661">
        <f>B660*(1+(Settings!$E$7/100))</f>
        <v>690.46644091501332</v>
      </c>
      <c r="C661">
        <f>C660*(1-(Settings!$E$8/100))+(Settings!$B$9*G660)</f>
        <v>8285.2398473390313</v>
      </c>
      <c r="D661">
        <f>D660*(1-(Settings!$E$9/100))+(Settings!$B$10*G660)</f>
        <v>920.58220678877353</v>
      </c>
      <c r="E661">
        <f>(C661^Settings!$B$8)*(D661^(1-Settings!$B$8))</f>
        <v>2761.7466180729989</v>
      </c>
      <c r="F661">
        <f>(B661^Settings!$B$7)*(E661^(1-Settings!$B$7))</f>
        <v>1380.9030951120135</v>
      </c>
      <c r="G661">
        <f>(Settings!$E$10/100)*F661</f>
        <v>276.18061902240271</v>
      </c>
      <c r="H661">
        <f t="shared" si="43"/>
        <v>1.5999654880049219</v>
      </c>
      <c r="I661">
        <f t="shared" si="44"/>
        <v>0.95549817109507729</v>
      </c>
      <c r="J661">
        <f>(B661*I661)/((1+(Settings!$E$11/100))^(A661-1))</f>
        <v>1.4759090226953385E-3</v>
      </c>
      <c r="K661">
        <f t="shared" si="45"/>
        <v>85.556561105407496</v>
      </c>
    </row>
    <row r="662" spans="1:11" x14ac:dyDescent="0.35">
      <c r="A662">
        <f t="shared" si="42"/>
        <v>659</v>
      </c>
      <c r="B662">
        <f>B661*(1+(Settings!$E$7/100))</f>
        <v>697.37110532416341</v>
      </c>
      <c r="C662">
        <f>C661*(1-(Settings!$E$8/100))+(Settings!$B$9*G661)</f>
        <v>8368.0976075124127</v>
      </c>
      <c r="D662">
        <f>D661*(1-(Settings!$E$9/100))+(Settings!$B$10*G661)</f>
        <v>929.78862455523824</v>
      </c>
      <c r="E662">
        <f>(C662^Settings!$B$8)*(D662^(1-Settings!$B$8))</f>
        <v>2789.3658714182598</v>
      </c>
      <c r="F662">
        <f>(B662^Settings!$B$7)*(E662^(1-Settings!$B$7))</f>
        <v>1394.7125728638321</v>
      </c>
      <c r="G662">
        <f>(Settings!$E$10/100)*F662</f>
        <v>278.94251457276641</v>
      </c>
      <c r="H662">
        <f t="shared" si="43"/>
        <v>1.599966000559222</v>
      </c>
      <c r="I662">
        <f t="shared" si="44"/>
        <v>0.95549836823394396</v>
      </c>
      <c r="J662">
        <f>(B662*I662)/((1+(Settings!$E$11/100))^(A662-1))</f>
        <v>1.4614396279193061E-3</v>
      </c>
      <c r="K662">
        <f t="shared" si="45"/>
        <v>85.558022545035413</v>
      </c>
    </row>
    <row r="663" spans="1:11" x14ac:dyDescent="0.35">
      <c r="A663">
        <f t="shared" si="42"/>
        <v>660</v>
      </c>
      <c r="B663">
        <f>B662*(1+(Settings!$E$7/100))</f>
        <v>704.3448163774051</v>
      </c>
      <c r="C663">
        <f>C662*(1-(Settings!$E$8/100))+(Settings!$B$9*G662)</f>
        <v>8451.7839184776549</v>
      </c>
      <c r="D663">
        <f>D662*(1-(Settings!$E$9/100))+(Settings!$B$10*G662)</f>
        <v>939.08710352141009</v>
      </c>
      <c r="E663">
        <f>(C663^Settings!$B$8)*(D663^(1-Settings!$B$8))</f>
        <v>2817.2613083617243</v>
      </c>
      <c r="F663">
        <f>(B663^Settings!$B$7)*(E663^(1-Settings!$B$7))</f>
        <v>1408.6601431591675</v>
      </c>
      <c r="G663">
        <f>(Settings!$E$10/100)*F663</f>
        <v>281.73202863183354</v>
      </c>
      <c r="H663">
        <f t="shared" si="43"/>
        <v>1.5999665055013317</v>
      </c>
      <c r="I663">
        <f t="shared" si="44"/>
        <v>0.95549856244496845</v>
      </c>
      <c r="J663">
        <f>(B663*I663)/((1+(Settings!$E$11/100))^(A663-1))</f>
        <v>1.4471120825644307E-3</v>
      </c>
      <c r="K663">
        <f t="shared" si="45"/>
        <v>85.559469657117972</v>
      </c>
    </row>
    <row r="664" spans="1:11" x14ac:dyDescent="0.35">
      <c r="A664">
        <f t="shared" si="42"/>
        <v>661</v>
      </c>
      <c r="B664">
        <f>B663*(1+(Settings!$E$7/100))</f>
        <v>711.38826454117918</v>
      </c>
      <c r="C664">
        <f>C663*(1-(Settings!$E$8/100))+(Settings!$B$9*G663)</f>
        <v>8536.3070658767519</v>
      </c>
      <c r="D664">
        <f>D663*(1-(Settings!$E$9/100))+(Settings!$B$10*G663)</f>
        <v>948.47856431416528</v>
      </c>
      <c r="E664">
        <f>(C664^Settings!$B$8)*(D664^(1-Settings!$B$8))</f>
        <v>2845.4356907840397</v>
      </c>
      <c r="F664">
        <f>(B664^Settings!$B$7)*(E664^(1-Settings!$B$7))</f>
        <v>1422.7471869346252</v>
      </c>
      <c r="G664">
        <f>(Settings!$E$10/100)*F664</f>
        <v>284.54943738692504</v>
      </c>
      <c r="H664">
        <f t="shared" si="43"/>
        <v>1.5999670029443041</v>
      </c>
      <c r="I664">
        <f t="shared" si="44"/>
        <v>0.95549875377163496</v>
      </c>
      <c r="J664">
        <f>(B664*I664)/((1+(Settings!$E$11/100))^(A664-1))</f>
        <v>1.4329249961312518E-3</v>
      </c>
      <c r="K664">
        <f t="shared" si="45"/>
        <v>85.56090258211411</v>
      </c>
    </row>
    <row r="665" spans="1:11" x14ac:dyDescent="0.35">
      <c r="A665">
        <f t="shared" si="42"/>
        <v>662</v>
      </c>
      <c r="B665">
        <f>B664*(1+(Settings!$E$7/100))</f>
        <v>718.50214718659095</v>
      </c>
      <c r="C665">
        <f>C664*(1-(Settings!$E$8/100))+(Settings!$B$9*G664)</f>
        <v>8621.6754182074492</v>
      </c>
      <c r="D665">
        <f>D664*(1-(Settings!$E$9/100))+(Settings!$B$10*G664)</f>
        <v>957.96393676657442</v>
      </c>
      <c r="E665">
        <f>(C665^Settings!$B$8)*(D665^(1-Settings!$B$8))</f>
        <v>2873.8918081844367</v>
      </c>
      <c r="F665">
        <f>(B665^Settings!$B$7)*(E665^(1-Settings!$B$7))</f>
        <v>1436.97509893612</v>
      </c>
      <c r="G665">
        <f>(Settings!$E$10/100)*F665</f>
        <v>287.39501978722404</v>
      </c>
      <c r="H665">
        <f t="shared" si="43"/>
        <v>1.5999674929995116</v>
      </c>
      <c r="I665">
        <f t="shared" si="44"/>
        <v>0.95549894225678156</v>
      </c>
      <c r="J665">
        <f>(B665*I665)/((1+(Settings!$E$11/100))^(A665-1))</f>
        <v>1.4188769917482171E-3</v>
      </c>
      <c r="K665">
        <f t="shared" si="45"/>
        <v>85.56232145910586</v>
      </c>
    </row>
    <row r="666" spans="1:11" x14ac:dyDescent="0.35">
      <c r="A666">
        <f t="shared" si="42"/>
        <v>663</v>
      </c>
      <c r="B666">
        <f>B665*(1+(Settings!$E$7/100))</f>
        <v>725.68716865845681</v>
      </c>
      <c r="C666">
        <f>C665*(1-(Settings!$E$8/100))+(Settings!$B$9*G665)</f>
        <v>8707.897427651802</v>
      </c>
      <c r="D666">
        <f>D665*(1-(Settings!$E$9/100))+(Settings!$B$10*G665)</f>
        <v>967.54416000996525</v>
      </c>
      <c r="E666">
        <f>(C666^Settings!$B$8)*(D666^(1-Settings!$B$8))</f>
        <v>2902.632477956915</v>
      </c>
      <c r="F666">
        <f>(B666^Settings!$B$7)*(E666^(1-Settings!$B$7))</f>
        <v>1451.345287856971</v>
      </c>
      <c r="G666">
        <f>(Settings!$E$10/100)*F666</f>
        <v>290.26905757139423</v>
      </c>
      <c r="H666">
        <f t="shared" si="43"/>
        <v>1.5999679757766738</v>
      </c>
      <c r="I666">
        <f t="shared" si="44"/>
        <v>0.95549912794260983</v>
      </c>
      <c r="J666">
        <f>(B666*I666)/((1+(Settings!$E$11/100))^(A666-1))</f>
        <v>1.4049667060381825E-3</v>
      </c>
      <c r="K666">
        <f t="shared" si="45"/>
        <v>85.563726425811893</v>
      </c>
    </row>
    <row r="667" spans="1:11" x14ac:dyDescent="0.35">
      <c r="A667">
        <f t="shared" si="42"/>
        <v>664</v>
      </c>
      <c r="B667">
        <f>B666*(1+(Settings!$E$7/100))</f>
        <v>732.94404034504134</v>
      </c>
      <c r="C667">
        <f>C666*(1-(Settings!$E$8/100))+(Settings!$B$9*G666)</f>
        <v>8794.9816309130201</v>
      </c>
      <c r="D667">
        <f>D666*(1-(Settings!$E$9/100))+(Settings!$B$10*G666)</f>
        <v>977.22018256690535</v>
      </c>
      <c r="E667">
        <f>(C667^Settings!$B$8)*(D667^(1-Settings!$B$8))</f>
        <v>2931.6605456691946</v>
      </c>
      <c r="F667">
        <f>(B667^Settings!$B$7)*(E667^(1-Settings!$B$7))</f>
        <v>1465.8591764773751</v>
      </c>
      <c r="G667">
        <f>(Settings!$E$10/100)*F667</f>
        <v>293.17183529547503</v>
      </c>
      <c r="H667">
        <f t="shared" si="43"/>
        <v>1.5999684513838803</v>
      </c>
      <c r="I667">
        <f t="shared" si="44"/>
        <v>0.95549931087069473</v>
      </c>
      <c r="J667">
        <f>(B667*I667)/((1+(Settings!$E$11/100))^(A667-1))</f>
        <v>1.391192788986223E-3</v>
      </c>
      <c r="K667">
        <f t="shared" si="45"/>
        <v>85.56511761860088</v>
      </c>
    </row>
    <row r="668" spans="1:11" x14ac:dyDescent="0.35">
      <c r="A668">
        <f t="shared" si="42"/>
        <v>665</v>
      </c>
      <c r="B668">
        <f>B667*(1+(Settings!$E$7/100))</f>
        <v>740.27348074849181</v>
      </c>
      <c r="C668">
        <f>C667*(1-(Settings!$E$8/100))+(Settings!$B$9*G667)</f>
        <v>8882.9366500606866</v>
      </c>
      <c r="D668">
        <f>D667*(1-(Settings!$E$9/100))+(Settings!$B$10*G667)</f>
        <v>986.9929624451147</v>
      </c>
      <c r="E668">
        <f>(C668^Settings!$B$8)*(D668^(1-Settings!$B$8))</f>
        <v>2960.9788853444534</v>
      </c>
      <c r="F668">
        <f>(B668^Settings!$B$7)*(E668^(1-Settings!$B$7))</f>
        <v>1480.518201805276</v>
      </c>
      <c r="G668">
        <f>(Settings!$E$10/100)*F668</f>
        <v>296.10364036105523</v>
      </c>
      <c r="H668">
        <f t="shared" si="43"/>
        <v>1.5999689199276155</v>
      </c>
      <c r="I668">
        <f t="shared" si="44"/>
        <v>0.95549949108199417</v>
      </c>
      <c r="J668">
        <f>(B668*I668)/((1+(Settings!$E$11/100))^(A668-1))</f>
        <v>1.3775539038087324E-3</v>
      </c>
      <c r="K668">
        <f t="shared" si="45"/>
        <v>85.566495172504688</v>
      </c>
    </row>
    <row r="669" spans="1:11" x14ac:dyDescent="0.35">
      <c r="A669">
        <f t="shared" si="42"/>
        <v>666</v>
      </c>
      <c r="B669">
        <f>B668*(1+(Settings!$E$7/100))</f>
        <v>747.67621555597668</v>
      </c>
      <c r="C669">
        <f>C668*(1-(Settings!$E$8/100))+(Settings!$B$9*G668)</f>
        <v>8971.7711933844221</v>
      </c>
      <c r="D669">
        <f>D668*(1-(Settings!$E$9/100))+(Settings!$B$10*G668)</f>
        <v>996.86346723231782</v>
      </c>
      <c r="E669">
        <f>(C669^Settings!$B$8)*(D669^(1-Settings!$B$8))</f>
        <v>2990.5903997458804</v>
      </c>
      <c r="F669">
        <f>(B669^Settings!$B$7)*(E669^(1-Settings!$B$7))</f>
        <v>1495.323815218642</v>
      </c>
      <c r="G669">
        <f>(Settings!$E$10/100)*F669</f>
        <v>299.06476304372842</v>
      </c>
      <c r="H669">
        <f t="shared" si="43"/>
        <v>1.5999693815127822</v>
      </c>
      <c r="I669">
        <f t="shared" si="44"/>
        <v>0.95549966861685698</v>
      </c>
      <c r="J669">
        <f>(B669*I669)/((1+(Settings!$E$11/100))^(A669-1))</f>
        <v>1.3640487268238065E-3</v>
      </c>
      <c r="K669">
        <f t="shared" si="45"/>
        <v>85.567859221231515</v>
      </c>
    </row>
    <row r="670" spans="1:11" x14ac:dyDescent="0.35">
      <c r="A670">
        <f t="shared" si="42"/>
        <v>667</v>
      </c>
      <c r="B670">
        <f>B669*(1+(Settings!$E$7/100))</f>
        <v>755.15297771153644</v>
      </c>
      <c r="C670">
        <f>C669*(1-(Settings!$E$8/100))+(Settings!$B$9*G669)</f>
        <v>9061.4940562560896</v>
      </c>
      <c r="D670">
        <f>D669*(1-(Settings!$E$9/100))+(Settings!$B$10*G669)</f>
        <v>1006.8326741920444</v>
      </c>
      <c r="E670">
        <f>(C670^Settings!$B$8)*(D670^(1-Settings!$B$8))</f>
        <v>3020.4980206640817</v>
      </c>
      <c r="F670">
        <f>(B670^Settings!$B$7)*(E670^(1-Settings!$B$7))</f>
        <v>1510.277482609167</v>
      </c>
      <c r="G670">
        <f>(Settings!$E$10/100)*F670</f>
        <v>302.05549652183339</v>
      </c>
      <c r="H670">
        <f t="shared" si="43"/>
        <v>1.5999698362427255</v>
      </c>
      <c r="I670">
        <f t="shared" si="44"/>
        <v>0.95549984351503348</v>
      </c>
      <c r="J670">
        <f>(B670*I670)/((1+(Settings!$E$11/100))^(A670-1))</f>
        <v>1.3506759473228913E-3</v>
      </c>
      <c r="K670">
        <f t="shared" si="45"/>
        <v>85.569209897178837</v>
      </c>
    </row>
    <row r="671" spans="1:11" x14ac:dyDescent="0.35">
      <c r="A671">
        <f t="shared" si="42"/>
        <v>668</v>
      </c>
      <c r="B671">
        <f>B670*(1+(Settings!$E$7/100))</f>
        <v>762.70450748865176</v>
      </c>
      <c r="C671">
        <f>C670*(1-(Settings!$E$8/100))+(Settings!$B$9*G670)</f>
        <v>9152.1141220006175</v>
      </c>
      <c r="D671">
        <f>D670*(1-(Settings!$E$9/100))+(Settings!$B$10*G670)</f>
        <v>1016.9015703603868</v>
      </c>
      <c r="E671">
        <f>(C671^Settings!$B$8)*(D671^(1-Settings!$B$8))</f>
        <v>3050.7047092073499</v>
      </c>
      <c r="F671">
        <f>(B671^Settings!$B$7)*(E671^(1-Settings!$B$7))</f>
        <v>1525.3806845274075</v>
      </c>
      <c r="G671">
        <f>(Settings!$E$10/100)*F671</f>
        <v>305.07613690548152</v>
      </c>
      <c r="H671">
        <f t="shared" si="43"/>
        <v>1.5999702842192562</v>
      </c>
      <c r="I671">
        <f t="shared" si="44"/>
        <v>0.95550001581568322</v>
      </c>
      <c r="J671">
        <f>(B671*I671)/((1+(Settings!$E$11/100))^(A671-1))</f>
        <v>1.3374342674436935E-3</v>
      </c>
      <c r="K671">
        <f t="shared" si="45"/>
        <v>85.570547331446278</v>
      </c>
    </row>
    <row r="672" spans="1:11" x14ac:dyDescent="0.35">
      <c r="A672">
        <f t="shared" si="42"/>
        <v>669</v>
      </c>
      <c r="B672">
        <f>B671*(1+(Settings!$E$7/100))</f>
        <v>770.33155256353825</v>
      </c>
      <c r="C672">
        <f>C671*(1-(Settings!$E$8/100))+(Settings!$B$9*G671)</f>
        <v>9243.640362775539</v>
      </c>
      <c r="D672">
        <f>D671*(1-(Settings!$E$9/100))+(Settings!$B$10*G671)</f>
        <v>1027.0711526437271</v>
      </c>
      <c r="E672">
        <f>(C672^Settings!$B$8)*(D672^(1-Settings!$B$8))</f>
        <v>3081.2134560948471</v>
      </c>
      <c r="F672">
        <f>(B672^Settings!$B$7)*(E672^(1-Settings!$B$7))</f>
        <v>1540.6349163293714</v>
      </c>
      <c r="G672">
        <f>(Settings!$E$10/100)*F672</f>
        <v>308.12698326587429</v>
      </c>
      <c r="H672">
        <f t="shared" si="43"/>
        <v>1.5999707255426718</v>
      </c>
      <c r="I672">
        <f t="shared" si="44"/>
        <v>0.95550018555738414</v>
      </c>
      <c r="J672">
        <f>(B672*I672)/((1+(Settings!$E$11/100))^(A672-1))</f>
        <v>1.3243224020443262E-3</v>
      </c>
      <c r="K672">
        <f t="shared" si="45"/>
        <v>85.571871653848319</v>
      </c>
    </row>
    <row r="673" spans="1:11" x14ac:dyDescent="0.35">
      <c r="A673">
        <f t="shared" si="42"/>
        <v>670</v>
      </c>
      <c r="B673">
        <f>B672*(1+(Settings!$E$7/100))</f>
        <v>778.03486808917364</v>
      </c>
      <c r="C673">
        <f>C672*(1-(Settings!$E$8/100))+(Settings!$B$9*G672)</f>
        <v>9336.0818404593138</v>
      </c>
      <c r="D673">
        <f>D672*(1-(Settings!$E$9/100))+(Settings!$B$10*G672)</f>
        <v>1037.3424279174401</v>
      </c>
      <c r="E673">
        <f>(C673^Settings!$B$8)*(D673^(1-Settings!$B$8))</f>
        <v>3112.0272819527122</v>
      </c>
      <c r="F673">
        <f>(B673^Settings!$B$7)*(E673^(1-Settings!$B$7))</f>
        <v>1556.041688324573</v>
      </c>
      <c r="G673">
        <f>(Settings!$E$10/100)*F673</f>
        <v>311.20833766491461</v>
      </c>
      <c r="H673">
        <f t="shared" si="43"/>
        <v>1.5999711603117808</v>
      </c>
      <c r="I673">
        <f t="shared" si="44"/>
        <v>0.95550035277814094</v>
      </c>
      <c r="J673">
        <f>(B673*I673)/((1+(Settings!$E$11/100))^(A673-1))</f>
        <v>1.3113390785786932E-3</v>
      </c>
      <c r="K673">
        <f t="shared" si="45"/>
        <v>85.573182992926903</v>
      </c>
    </row>
    <row r="674" spans="1:11" x14ac:dyDescent="0.35">
      <c r="A674">
        <f t="shared" si="42"/>
        <v>671</v>
      </c>
      <c r="B674">
        <f>B673*(1+(Settings!$E$7/100))</f>
        <v>785.81521677006538</v>
      </c>
      <c r="C674">
        <f>C673*(1-(Settings!$E$8/100))+(Settings!$B$9*G673)</f>
        <v>9429.4477075485502</v>
      </c>
      <c r="D674">
        <f>D673*(1-(Settings!$E$9/100))+(Settings!$B$10*G673)</f>
        <v>1047.7164131255827</v>
      </c>
      <c r="E674">
        <f>(C674^Settings!$B$8)*(D674^(1-Settings!$B$8))</f>
        <v>3143.1492376131328</v>
      </c>
      <c r="F674">
        <f>(B674^Settings!$B$7)*(E674^(1-Settings!$B$7))</f>
        <v>1571.6025259255694</v>
      </c>
      <c r="G674">
        <f>(Settings!$E$10/100)*F674</f>
        <v>314.32050518511392</v>
      </c>
      <c r="H674">
        <f t="shared" si="43"/>
        <v>1.599971588623925</v>
      </c>
      <c r="I674">
        <f t="shared" si="44"/>
        <v>0.95550051751539467</v>
      </c>
      <c r="J674">
        <f>(B674*I674)/((1+(Settings!$E$11/100))^(A674-1))</f>
        <v>1.2984830369730893E-3</v>
      </c>
      <c r="K674">
        <f t="shared" si="45"/>
        <v>85.574481475963879</v>
      </c>
    </row>
    <row r="675" spans="1:11" x14ac:dyDescent="0.35">
      <c r="A675">
        <f t="shared" si="42"/>
        <v>672</v>
      </c>
      <c r="B675">
        <f>B674*(1+(Settings!$E$7/100))</f>
        <v>793.67336893776599</v>
      </c>
      <c r="C675">
        <f>C674*(1-(Settings!$E$8/100))+(Settings!$B$9*G674)</f>
        <v>9523.7472080641819</v>
      </c>
      <c r="D675">
        <f>D674*(1-(Settings!$E$9/100))+(Settings!$B$10*G674)</f>
        <v>1058.1941353815826</v>
      </c>
      <c r="E675">
        <f>(C675^Settings!$B$8)*(D675^(1-Settings!$B$8))</f>
        <v>3174.5824044164046</v>
      </c>
      <c r="F675">
        <f>(B675^Settings!$B$7)*(E675^(1-Settings!$B$7))</f>
        <v>1587.3189697989883</v>
      </c>
      <c r="G675">
        <f>(Settings!$E$10/100)*F675</f>
        <v>317.46379395979767</v>
      </c>
      <c r="H675">
        <f t="shared" si="43"/>
        <v>1.5999720105749993</v>
      </c>
      <c r="I675">
        <f t="shared" si="44"/>
        <v>0.95550067980602971</v>
      </c>
      <c r="J675">
        <f>(B675*I675)/((1+(Settings!$E$11/100))^(A675-1))</f>
        <v>1.2857530295040096E-3</v>
      </c>
      <c r="K675">
        <f t="shared" si="45"/>
        <v>85.575767228993385</v>
      </c>
    </row>
    <row r="676" spans="1:11" x14ac:dyDescent="0.35">
      <c r="A676">
        <f t="shared" si="42"/>
        <v>673</v>
      </c>
      <c r="B676">
        <f>B675*(1+(Settings!$E$7/100))</f>
        <v>801.61010262714365</v>
      </c>
      <c r="C676">
        <f>C675*(1-(Settings!$E$8/100))+(Settings!$B$9*G675)</f>
        <v>9618.9896784667162</v>
      </c>
      <c r="D676">
        <f>D675*(1-(Settings!$E$9/100))+(Settings!$B$10*G675)</f>
        <v>1068.7766320699307</v>
      </c>
      <c r="E676">
        <f>(C676^Settings!$B$8)*(D676^(1-Settings!$B$8))</f>
        <v>3206.329894516015</v>
      </c>
      <c r="F676">
        <f>(B676^Settings!$B$7)*(E676^(1-Settings!$B$7))</f>
        <v>1603.192576018072</v>
      </c>
      <c r="G676">
        <f>(Settings!$E$10/100)*F676</f>
        <v>320.63851520361442</v>
      </c>
      <c r="H676">
        <f t="shared" si="43"/>
        <v>1.5999724262594748</v>
      </c>
      <c r="I676">
        <f t="shared" si="44"/>
        <v>0.95550083968638266</v>
      </c>
      <c r="J676">
        <f>(B676*I676)/((1+(Settings!$E$11/100))^(A676-1))</f>
        <v>1.2731478206771513E-3</v>
      </c>
      <c r="K676">
        <f t="shared" si="45"/>
        <v>85.577040376814068</v>
      </c>
    </row>
    <row r="677" spans="1:11" x14ac:dyDescent="0.35">
      <c r="A677">
        <f t="shared" si="42"/>
        <v>674</v>
      </c>
      <c r="B677">
        <f>B676*(1+(Settings!$E$7/100))</f>
        <v>809.62620365341513</v>
      </c>
      <c r="C677">
        <f>C676*(1-(Settings!$E$8/100))+(Settings!$B$9*G676)</f>
        <v>9715.1845485806352</v>
      </c>
      <c r="D677">
        <f>D676*(1-(Settings!$E$9/100))+(Settings!$B$10*G676)</f>
        <v>1079.4649509488934</v>
      </c>
      <c r="E677">
        <f>(C677^Settings!$B$8)*(D677^(1-Settings!$B$8))</f>
        <v>3238.3948511867793</v>
      </c>
      <c r="F677">
        <f>(B677^Settings!$B$7)*(E677^(1-Settings!$B$7))</f>
        <v>1619.2249162167432</v>
      </c>
      <c r="G677">
        <f>(Settings!$E$10/100)*F677</f>
        <v>323.84498324334868</v>
      </c>
      <c r="H677">
        <f t="shared" si="43"/>
        <v>1.5999728357704204</v>
      </c>
      <c r="I677">
        <f t="shared" si="44"/>
        <v>0.95550099719225023</v>
      </c>
      <c r="J677">
        <f>(B677*I677)/((1+(Settings!$E$11/100))^(A677-1))</f>
        <v>1.2606661871076073E-3</v>
      </c>
      <c r="K677">
        <f t="shared" si="45"/>
        <v>85.578301043001176</v>
      </c>
    </row>
    <row r="678" spans="1:11" x14ac:dyDescent="0.35">
      <c r="A678">
        <f t="shared" si="42"/>
        <v>675</v>
      </c>
      <c r="B678">
        <f>B677*(1+(Settings!$E$7/100))</f>
        <v>817.72246568994933</v>
      </c>
      <c r="C678">
        <f>C677*(1-(Settings!$E$8/100))+(Settings!$B$9*G677)</f>
        <v>9812.3413425280378</v>
      </c>
      <c r="D678">
        <f>D677*(1-(Settings!$E$9/100))+(Settings!$B$10*G677)</f>
        <v>1090.2601502542502</v>
      </c>
      <c r="E678">
        <f>(C678^Settings!$B$8)*(D678^(1-Settings!$B$8))</f>
        <v>3270.7804491360484</v>
      </c>
      <c r="F678">
        <f>(B678^Settings!$B$7)*(E678^(1-Settings!$B$7))</f>
        <v>1635.4175777452097</v>
      </c>
      <c r="G678">
        <f>(Settings!$E$10/100)*F678</f>
        <v>327.08351554904198</v>
      </c>
      <c r="H678">
        <f t="shared" si="43"/>
        <v>1.5999732391995214</v>
      </c>
      <c r="I678">
        <f t="shared" si="44"/>
        <v>0.95550115235889832</v>
      </c>
      <c r="J678">
        <f>(B678*I678)/((1+(Settings!$E$11/100))^(A678-1))</f>
        <v>1.2483069174012227E-3</v>
      </c>
      <c r="K678">
        <f t="shared" si="45"/>
        <v>85.57954934991858</v>
      </c>
    </row>
    <row r="679" spans="1:11" x14ac:dyDescent="0.35">
      <c r="A679">
        <f t="shared" si="42"/>
        <v>676</v>
      </c>
      <c r="B679">
        <f>B678*(1+(Settings!$E$7/100))</f>
        <v>825.89969034684884</v>
      </c>
      <c r="C679">
        <f>C678*(1-(Settings!$E$8/100))+(Settings!$B$9*G678)</f>
        <v>9910.4696796716144</v>
      </c>
      <c r="D679">
        <f>D678*(1-(Settings!$E$9/100))+(Settings!$B$10*G678)</f>
        <v>1101.1632988040692</v>
      </c>
      <c r="E679">
        <f>(C679^Settings!$B$8)*(D679^(1-Settings!$B$8))</f>
        <v>3303.4898948180394</v>
      </c>
      <c r="F679">
        <f>(B679^Settings!$B$7)*(E679^(1-Settings!$B$7))</f>
        <v>1651.7721638271312</v>
      </c>
      <c r="G679">
        <f>(Settings!$E$10/100)*F679</f>
        <v>330.35443276542628</v>
      </c>
      <c r="H679">
        <f t="shared" si="43"/>
        <v>1.5999736366371029</v>
      </c>
      <c r="I679">
        <f t="shared" si="44"/>
        <v>0.95550130522106824</v>
      </c>
      <c r="J679">
        <f>(B679*I679)/((1+(Settings!$E$11/100))^(A679-1))</f>
        <v>1.2360688120371204E-3</v>
      </c>
      <c r="K679">
        <f t="shared" si="45"/>
        <v>85.580785418730613</v>
      </c>
    </row>
    <row r="680" spans="1:11" x14ac:dyDescent="0.35">
      <c r="A680">
        <f t="shared" si="42"/>
        <v>677</v>
      </c>
      <c r="B680">
        <f>B679*(1+(Settings!$E$7/100))</f>
        <v>834.15868725031737</v>
      </c>
      <c r="C680">
        <f>C679*(1-(Settings!$E$8/100))+(Settings!$B$9*G679)</f>
        <v>10009.579275567066</v>
      </c>
      <c r="D680">
        <f>D679*(1-(Settings!$E$9/100))+(Settings!$B$10*G679)</f>
        <v>1112.1754761045304</v>
      </c>
      <c r="E680">
        <f>(C680^Settings!$B$8)*(D680^(1-Settings!$B$8))</f>
        <v>3336.5264267513062</v>
      </c>
      <c r="F680">
        <f>(B680^Settings!$B$7)*(E680^(1-Settings!$B$7))</f>
        <v>1668.290293718351</v>
      </c>
      <c r="G680">
        <f>(Settings!$E$10/100)*F680</f>
        <v>333.65805874367021</v>
      </c>
      <c r="H680">
        <f t="shared" si="43"/>
        <v>1.5999740281721475</v>
      </c>
      <c r="I680">
        <f t="shared" si="44"/>
        <v>0.95550145581298573</v>
      </c>
      <c r="J680">
        <f>(B680*I680)/((1+(Settings!$E$11/100))^(A680-1))</f>
        <v>1.2239506832513714E-3</v>
      </c>
      <c r="K680">
        <f t="shared" si="45"/>
        <v>85.582009369413868</v>
      </c>
    </row>
    <row r="681" spans="1:11" x14ac:dyDescent="0.35">
      <c r="A681">
        <f t="shared" si="42"/>
        <v>678</v>
      </c>
      <c r="B681">
        <f>B680*(1+(Settings!$E$7/100))</f>
        <v>842.50027412282054</v>
      </c>
      <c r="C681">
        <f>C680*(1-(Settings!$E$8/100))+(Settings!$B$9*G680)</f>
        <v>10109.679942925028</v>
      </c>
      <c r="D681">
        <f>D680*(1-(Settings!$E$9/100))+(Settings!$B$10*G680)</f>
        <v>1123.2977724568068</v>
      </c>
      <c r="E681">
        <f>(C681^Settings!$B$8)*(D681^(1-Settings!$B$8))</f>
        <v>3369.8933158393811</v>
      </c>
      <c r="F681">
        <f>(B681^Settings!$B$7)*(E681^(1-Settings!$B$7))</f>
        <v>1684.9736028672198</v>
      </c>
      <c r="G681">
        <f>(Settings!$E$10/100)*F681</f>
        <v>336.994720573444</v>
      </c>
      <c r="H681">
        <f t="shared" si="43"/>
        <v>1.5999744138923164</v>
      </c>
      <c r="I681">
        <f t="shared" si="44"/>
        <v>0.95550160416836771</v>
      </c>
      <c r="J681">
        <f>(B681*I681)/((1+(Settings!$E$11/100))^(A681-1))</f>
        <v>1.211951354921805E-3</v>
      </c>
      <c r="K681">
        <f t="shared" si="45"/>
        <v>85.583221320768786</v>
      </c>
    </row>
    <row r="682" spans="1:11" x14ac:dyDescent="0.35">
      <c r="A682">
        <f t="shared" si="42"/>
        <v>679</v>
      </c>
      <c r="B682">
        <f>B681*(1+(Settings!$E$7/100))</f>
        <v>850.92527686404878</v>
      </c>
      <c r="C682">
        <f>C681*(1-(Settings!$E$8/100))+(Settings!$B$9*G681)</f>
        <v>10210.781592582627</v>
      </c>
      <c r="D682">
        <f>D681*(1-(Settings!$E$9/100))+(Settings!$B$10*G681)</f>
        <v>1134.531289065015</v>
      </c>
      <c r="E682">
        <f>(C682^Settings!$B$8)*(D682^(1-Settings!$B$8))</f>
        <v>3403.5938656946269</v>
      </c>
      <c r="F682">
        <f>(B682^Settings!$B$7)*(E682^(1-Settings!$B$7))</f>
        <v>1701.8237430765203</v>
      </c>
      <c r="G682">
        <f>(Settings!$E$10/100)*F682</f>
        <v>340.36474861530405</v>
      </c>
      <c r="H682">
        <f t="shared" si="43"/>
        <v>1.5999747938839697</v>
      </c>
      <c r="I682">
        <f t="shared" si="44"/>
        <v>0.95550175032043116</v>
      </c>
      <c r="J682">
        <f>(B682*I682)/((1+(Settings!$E$11/100))^(A682-1))</f>
        <v>1.2000696624539511E-3</v>
      </c>
      <c r="K682">
        <f t="shared" si="45"/>
        <v>85.584421390431245</v>
      </c>
    </row>
    <row r="683" spans="1:11" x14ac:dyDescent="0.35">
      <c r="A683">
        <f t="shared" si="42"/>
        <v>680</v>
      </c>
      <c r="B683">
        <f>B682*(1+(Settings!$E$7/100))</f>
        <v>859.4345296326893</v>
      </c>
      <c r="C683">
        <f>C682*(1-(Settings!$E$8/100))+(Settings!$B$9*G682)</f>
        <v>10312.894234484747</v>
      </c>
      <c r="D683">
        <f>D682*(1-(Settings!$E$9/100))+(Settings!$B$10*G682)</f>
        <v>1145.8771381452452</v>
      </c>
      <c r="E683">
        <f>(C683^Settings!$B$8)*(D683^(1-Settings!$B$8))</f>
        <v>3437.631412965326</v>
      </c>
      <c r="F683">
        <f>(B683^Settings!$B$7)*(E683^(1-Settings!$B$7))</f>
        <v>1718.8423826670123</v>
      </c>
      <c r="G683">
        <f>(Settings!$E$10/100)*F683</f>
        <v>343.76847653340246</v>
      </c>
      <c r="H683">
        <f t="shared" si="43"/>
        <v>1.5999751682321839</v>
      </c>
      <c r="I683">
        <f t="shared" si="44"/>
        <v>0.95550189430189902</v>
      </c>
      <c r="J683">
        <f>(B683*I683)/((1+(Settings!$E$11/100))^(A683-1))</f>
        <v>1.188304452668091E-3</v>
      </c>
      <c r="K683">
        <f t="shared" si="45"/>
        <v>85.585609694883914</v>
      </c>
    </row>
    <row r="684" spans="1:11" x14ac:dyDescent="0.35">
      <c r="A684">
        <f t="shared" si="42"/>
        <v>681</v>
      </c>
      <c r="B684">
        <f>B683*(1+(Settings!$E$7/100))</f>
        <v>868.02887492901618</v>
      </c>
      <c r="C684">
        <f>C683*(1-(Settings!$E$8/100))+(Settings!$B$9*G683)</f>
        <v>10416.027978675114</v>
      </c>
      <c r="D684">
        <f>D683*(1-(Settings!$E$9/100))+(Settings!$B$10*G683)</f>
        <v>1157.3364430356805</v>
      </c>
      <c r="E684">
        <f>(C684^Settings!$B$8)*(D684^(1-Settings!$B$8))</f>
        <v>3472.0093276660396</v>
      </c>
      <c r="F684">
        <f>(B684^Settings!$B$7)*(E684^(1-Settings!$B$7))</f>
        <v>1736.0312066426116</v>
      </c>
      <c r="G684">
        <f>(Settings!$E$10/100)*F684</f>
        <v>347.20624132852231</v>
      </c>
      <c r="H684">
        <f t="shared" si="43"/>
        <v>1.599975537020772</v>
      </c>
      <c r="I684">
        <f t="shared" si="44"/>
        <v>0.95550203614500839</v>
      </c>
      <c r="J684">
        <f>(B684*I684)/((1+(Settings!$E$11/100))^(A684-1))</f>
        <v>1.1766545836874166E-3</v>
      </c>
      <c r="K684">
        <f t="shared" si="45"/>
        <v>85.586786349467602</v>
      </c>
    </row>
    <row r="685" spans="1:11" x14ac:dyDescent="0.35">
      <c r="A685">
        <f t="shared" si="42"/>
        <v>682</v>
      </c>
      <c r="B685">
        <f>B684*(1+(Settings!$E$7/100))</f>
        <v>876.70916367830637</v>
      </c>
      <c r="C685">
        <f>C684*(1-(Settings!$E$8/100))+(Settings!$B$9*G684)</f>
        <v>10520.193036297283</v>
      </c>
      <c r="D685">
        <f>D684*(1-(Settings!$E$9/100))+(Settings!$B$10*G684)</f>
        <v>1168.9103383078191</v>
      </c>
      <c r="E685">
        <f>(C685^Settings!$B$8)*(D685^(1-Settings!$B$8))</f>
        <v>3506.7310135112757</v>
      </c>
      <c r="F685">
        <f>(B685^Settings!$B$7)*(E685^(1-Settings!$B$7))</f>
        <v>1753.3919168572238</v>
      </c>
      <c r="G685">
        <f>(Settings!$E$10/100)*F685</f>
        <v>350.6783833714448</v>
      </c>
      <c r="H685">
        <f t="shared" si="43"/>
        <v>1.5999759003323033</v>
      </c>
      <c r="I685">
        <f t="shared" si="44"/>
        <v>0.95550217588151776</v>
      </c>
      <c r="J685">
        <f>(B685*I685)/((1+(Settings!$E$11/100))^(A685-1))</f>
        <v>1.1651189248272911E-3</v>
      </c>
      <c r="K685">
        <f t="shared" si="45"/>
        <v>85.587951468392433</v>
      </c>
    </row>
    <row r="686" spans="1:11" x14ac:dyDescent="0.35">
      <c r="A686">
        <f t="shared" si="42"/>
        <v>683</v>
      </c>
      <c r="B686">
        <f>B685*(1+(Settings!$E$7/100))</f>
        <v>885.47625531508947</v>
      </c>
      <c r="C686">
        <f>C685*(1-(Settings!$E$8/100))+(Settings!$B$9*G685)</f>
        <v>10625.399720605637</v>
      </c>
      <c r="D686">
        <f>D685*(1-(Settings!$E$9/100))+(Settings!$B$10*G685)</f>
        <v>1180.5999698788071</v>
      </c>
      <c r="E686">
        <f>(C686^Settings!$B$8)*(D686^(1-Settings!$B$8))</f>
        <v>3541.7999082524834</v>
      </c>
      <c r="F686">
        <f>(B686^Settings!$B$7)*(E686^(1-Settings!$B$7))</f>
        <v>1770.9262321832425</v>
      </c>
      <c r="G686">
        <f>(Settings!$E$10/100)*F686</f>
        <v>354.18524643664853</v>
      </c>
      <c r="H686">
        <f t="shared" si="43"/>
        <v>1.5999762582481203</v>
      </c>
      <c r="I686">
        <f t="shared" si="44"/>
        <v>0.95550231354271387</v>
      </c>
      <c r="J686">
        <f>(B686*I686)/((1+(Settings!$E$11/100))^(A686-1))</f>
        <v>1.1536963564855831E-3</v>
      </c>
      <c r="K686">
        <f t="shared" si="45"/>
        <v>85.589105164748915</v>
      </c>
    </row>
    <row r="687" spans="1:11" x14ac:dyDescent="0.35">
      <c r="A687">
        <f t="shared" si="42"/>
        <v>684</v>
      </c>
      <c r="B687">
        <f>B686*(1+(Settings!$E$7/100))</f>
        <v>894.33101786824034</v>
      </c>
      <c r="C687">
        <f>C686*(1-(Settings!$E$8/100))+(Settings!$B$9*G686)</f>
        <v>10731.658447986507</v>
      </c>
      <c r="D687">
        <f>D686*(1-(Settings!$E$9/100))+(Settings!$B$10*G686)</f>
        <v>1192.4064951248956</v>
      </c>
      <c r="E687">
        <f>(C687^Settings!$B$8)*(D687^(1-Settings!$B$8))</f>
        <v>3577.2194840184284</v>
      </c>
      <c r="F687">
        <f>(B687^Settings!$B$7)*(E687^(1-Settings!$B$7))</f>
        <v>1788.6358886817359</v>
      </c>
      <c r="G687">
        <f>(Settings!$E$10/100)*F687</f>
        <v>357.72717773634719</v>
      </c>
      <c r="H687">
        <f t="shared" si="43"/>
        <v>1.5999766108483573</v>
      </c>
      <c r="I687">
        <f t="shared" si="44"/>
        <v>0.95550244915941884</v>
      </c>
      <c r="J687">
        <f>(B687*I687)/((1+(Settings!$E$11/100))^(A687-1))</f>
        <v>1.1423857700340804E-3</v>
      </c>
      <c r="K687">
        <f t="shared" si="45"/>
        <v>85.590247550518953</v>
      </c>
    </row>
    <row r="688" spans="1:11" x14ac:dyDescent="0.35">
      <c r="A688">
        <f t="shared" si="42"/>
        <v>685</v>
      </c>
      <c r="B688">
        <f>B687*(1+(Settings!$E$7/100))</f>
        <v>903.27432804692273</v>
      </c>
      <c r="C688">
        <f>C687*(1-(Settings!$E$8/100))+(Settings!$B$9*G687)</f>
        <v>10838.979738989488</v>
      </c>
      <c r="D688">
        <f>D687*(1-(Settings!$E$9/100))+(Settings!$B$10*G687)</f>
        <v>1204.3310829960324</v>
      </c>
      <c r="E688">
        <f>(C688^Settings!$B$8)*(D688^(1-Settings!$B$8))</f>
        <v>3612.9932476589634</v>
      </c>
      <c r="F688">
        <f>(B688^Settings!$B$7)*(E688^(1-Settings!$B$7))</f>
        <v>1806.5226397743315</v>
      </c>
      <c r="G688">
        <f>(Settings!$E$10/100)*F688</f>
        <v>361.30452795486633</v>
      </c>
      <c r="H688">
        <f t="shared" si="43"/>
        <v>1.5999769582119576</v>
      </c>
      <c r="I688">
        <f t="shared" si="44"/>
        <v>0.95550258276199651</v>
      </c>
      <c r="J688">
        <f>(B688*I688)/((1+(Settings!$E$11/100))^(A688-1))</f>
        <v>1.1311860677109659E-3</v>
      </c>
      <c r="K688">
        <f t="shared" si="45"/>
        <v>85.591378736586663</v>
      </c>
    </row>
    <row r="689" spans="1:11" x14ac:dyDescent="0.35">
      <c r="A689">
        <f t="shared" si="42"/>
        <v>686</v>
      </c>
      <c r="B689">
        <f>B688*(1+(Settings!$E$7/100))</f>
        <v>912.30707132739201</v>
      </c>
      <c r="C689">
        <f>C688*(1-(Settings!$E$8/100))+(Settings!$B$9*G688)</f>
        <v>10947.374219369078</v>
      </c>
      <c r="D689">
        <f>D688*(1-(Settings!$E$9/100))+(Settings!$B$10*G688)</f>
        <v>1216.3749141315984</v>
      </c>
      <c r="E689">
        <f>(C689^Settings!$B$8)*(D689^(1-Settings!$B$8))</f>
        <v>3649.1247410922442</v>
      </c>
      <c r="F689">
        <f>(B689^Settings!$B$7)*(E689^(1-Settings!$B$7))</f>
        <v>1824.588256416826</v>
      </c>
      <c r="G689">
        <f>(Settings!$E$10/100)*F689</f>
        <v>364.91765128336522</v>
      </c>
      <c r="H689">
        <f t="shared" si="43"/>
        <v>1.5999773004166939</v>
      </c>
      <c r="I689">
        <f t="shared" si="44"/>
        <v>0.95550271438036061</v>
      </c>
      <c r="J689">
        <f>(B689*I689)/((1+(Settings!$E$11/100))^(A689-1))</f>
        <v>1.1200961625143478E-3</v>
      </c>
      <c r="K689">
        <f t="shared" si="45"/>
        <v>85.592498832749172</v>
      </c>
    </row>
    <row r="690" spans="1:11" x14ac:dyDescent="0.35">
      <c r="A690">
        <f t="shared" si="42"/>
        <v>687</v>
      </c>
      <c r="B690">
        <f>B689*(1+(Settings!$E$7/100))</f>
        <v>921.43014204066594</v>
      </c>
      <c r="C690">
        <f>C689*(1-(Settings!$E$8/100))+(Settings!$B$9*G689)</f>
        <v>11056.852621136724</v>
      </c>
      <c r="D690">
        <f>D689*(1-(Settings!$E$9/100))+(Settings!$B$10*G689)</f>
        <v>1228.539180977303</v>
      </c>
      <c r="E690">
        <f>(C690^Settings!$B$8)*(D690^(1-Settings!$B$8))</f>
        <v>3685.6175416554088</v>
      </c>
      <c r="F690">
        <f>(B690^Settings!$B$7)*(E690^(1-Settings!$B$7))</f>
        <v>1842.8345272745225</v>
      </c>
      <c r="G690">
        <f>(Settings!$E$10/100)*F690</f>
        <v>368.56690545490454</v>
      </c>
      <c r="H690">
        <f t="shared" si="43"/>
        <v>1.5999776375391823</v>
      </c>
      <c r="I690">
        <f t="shared" si="44"/>
        <v>0.95550284404397967</v>
      </c>
      <c r="J690">
        <f>(B690*I690)/((1+(Settings!$E$11/100))^(A690-1))</f>
        <v>1.1091149780968247E-3</v>
      </c>
      <c r="K690">
        <f t="shared" si="45"/>
        <v>85.593607947727264</v>
      </c>
    </row>
    <row r="691" spans="1:11" x14ac:dyDescent="0.35">
      <c r="A691">
        <f t="shared" si="42"/>
        <v>688</v>
      </c>
      <c r="B691">
        <f>B690*(1+(Settings!$E$7/100))</f>
        <v>930.64444346107257</v>
      </c>
      <c r="C691">
        <f>C690*(1-(Settings!$E$8/100))+(Settings!$B$9*G690)</f>
        <v>11167.425783623403</v>
      </c>
      <c r="D691">
        <f>D690*(1-(Settings!$E$9/100))+(Settings!$B$10*G690)</f>
        <v>1240.8250879032473</v>
      </c>
      <c r="E691">
        <f>(C691^Settings!$B$8)*(D691^(1-Settings!$B$8))</f>
        <v>3722.4752624587713</v>
      </c>
      <c r="F691">
        <f>(B691^Settings!$B$7)*(E691^(1-Settings!$B$7))</f>
        <v>1861.2632588993297</v>
      </c>
      <c r="G691">
        <f>(Settings!$E$10/100)*F691</f>
        <v>372.25265177986597</v>
      </c>
      <c r="H691">
        <f t="shared" si="43"/>
        <v>1.5999779696549026</v>
      </c>
      <c r="I691">
        <f t="shared" si="44"/>
        <v>0.9555029717818857</v>
      </c>
      <c r="J691">
        <f>(B691*I691)/((1+(Settings!$E$11/100))^(A691-1))</f>
        <v>1.0982414486610959E-3</v>
      </c>
      <c r="K691">
        <f t="shared" si="45"/>
        <v>85.594706189175923</v>
      </c>
    </row>
    <row r="692" spans="1:11" x14ac:dyDescent="0.35">
      <c r="A692">
        <f t="shared" si="42"/>
        <v>689</v>
      </c>
      <c r="B692">
        <f>B691*(1+(Settings!$E$7/100))</f>
        <v>939.95088789568331</v>
      </c>
      <c r="C692">
        <f>C691*(1-(Settings!$E$8/100))+(Settings!$B$9*G691)</f>
        <v>11279.104654552813</v>
      </c>
      <c r="D692">
        <f>D691*(1-(Settings!$E$9/100))+(Settings!$B$10*G691)</f>
        <v>1253.2338513231689</v>
      </c>
      <c r="E692">
        <f>(C692^Settings!$B$8)*(D692^(1-Settings!$B$8))</f>
        <v>3759.7015527435556</v>
      </c>
      <c r="F692">
        <f>(B692^Settings!$B$7)*(E692^(1-Settings!$B$7))</f>
        <v>1879.8762759086258</v>
      </c>
      <c r="G692">
        <f>(Settings!$E$10/100)*F692</f>
        <v>375.97525518172517</v>
      </c>
      <c r="H692">
        <f t="shared" si="43"/>
        <v>1.5999782968382121</v>
      </c>
      <c r="I692">
        <f t="shared" si="44"/>
        <v>0.95550309762267838</v>
      </c>
      <c r="J692">
        <f>(B692*I692)/((1+(Settings!$E$11/100))^(A692-1))</f>
        <v>1.0874745188565783E-3</v>
      </c>
      <c r="K692">
        <f t="shared" si="45"/>
        <v>85.595793663694778</v>
      </c>
    </row>
    <row r="693" spans="1:11" x14ac:dyDescent="0.35">
      <c r="A693">
        <f t="shared" si="42"/>
        <v>690</v>
      </c>
      <c r="B693">
        <f>B692*(1+(Settings!$E$7/100))</f>
        <v>949.3503967746401</v>
      </c>
      <c r="C693">
        <f>C692*(1-(Settings!$E$8/100))+(Settings!$B$9*G692)</f>
        <v>11391.90029112531</v>
      </c>
      <c r="D693">
        <f>D692*(1-(Settings!$E$9/100))+(Settings!$B$10*G692)</f>
        <v>1265.7666998148779</v>
      </c>
      <c r="E693">
        <f>(C693^Settings!$B$8)*(D693^(1-Settings!$B$8))</f>
        <v>3797.3000982432018</v>
      </c>
      <c r="F693">
        <f>(B693^Settings!$B$7)*(E693^(1-Settings!$B$7))</f>
        <v>1898.6754211659147</v>
      </c>
      <c r="G693">
        <f>(Settings!$E$10/100)*F693</f>
        <v>379.73508423318299</v>
      </c>
      <c r="H693">
        <f t="shared" si="43"/>
        <v>1.5999786191623646</v>
      </c>
      <c r="I693">
        <f t="shared" si="44"/>
        <v>0.95550322159453349</v>
      </c>
      <c r="J693">
        <f>(B693*I693)/((1+(Settings!$E$11/100))^(A693-1))</f>
        <v>1.0768131436770497E-3</v>
      </c>
      <c r="K693">
        <f t="shared" si="45"/>
        <v>85.596870476838461</v>
      </c>
    </row>
    <row r="694" spans="1:11" x14ac:dyDescent="0.35">
      <c r="A694">
        <f t="shared" si="42"/>
        <v>691</v>
      </c>
      <c r="B694">
        <f>B693*(1+(Settings!$E$7/100))</f>
        <v>958.8439007423865</v>
      </c>
      <c r="C694">
        <f>C693*(1-(Settings!$E$8/100))+(Settings!$B$9*G693)</f>
        <v>11505.823861112669</v>
      </c>
      <c r="D694">
        <f>D693*(1-(Settings!$E$9/100))+(Settings!$B$10*G693)</f>
        <v>1278.4248742418986</v>
      </c>
      <c r="E694">
        <f>(C694^Settings!$B$8)*(D694^(1-Settings!$B$8))</f>
        <v>3835.274621548293</v>
      </c>
      <c r="F694">
        <f>(B694^Settings!$B$7)*(E694^(1-Settings!$B$7))</f>
        <v>1917.6625559632864</v>
      </c>
      <c r="G694">
        <f>(Settings!$E$10/100)*F694</f>
        <v>383.5325111926573</v>
      </c>
      <c r="H694">
        <f t="shared" si="43"/>
        <v>1.5999789366995258</v>
      </c>
      <c r="I694">
        <f t="shared" si="44"/>
        <v>0.95550334372520784</v>
      </c>
      <c r="J694">
        <f>(B694*I694)/((1+(Settings!$E$11/100))^(A694-1))</f>
        <v>1.0662562883592842E-3</v>
      </c>
      <c r="K694">
        <f t="shared" si="45"/>
        <v>85.597936733126815</v>
      </c>
    </row>
    <row r="695" spans="1:11" x14ac:dyDescent="0.35">
      <c r="A695">
        <f t="shared" si="42"/>
        <v>692</v>
      </c>
      <c r="B695">
        <f>B694*(1+(Settings!$E$7/100))</f>
        <v>968.43233974981035</v>
      </c>
      <c r="C695">
        <f>C694*(1-(Settings!$E$8/100))+(Settings!$B$9*G694)</f>
        <v>11620.886643963808</v>
      </c>
      <c r="D695">
        <f>D694*(1-(Settings!$E$9/100))+(Settings!$B$10*G694)</f>
        <v>1291.2096278763263</v>
      </c>
      <c r="E695">
        <f>(C695^Settings!$B$8)*(D695^(1-Settings!$B$8))</f>
        <v>3873.6288824751241</v>
      </c>
      <c r="F695">
        <f>(B695^Settings!$B$7)*(E695^(1-Settings!$B$7))</f>
        <v>1936.8395602057046</v>
      </c>
      <c r="G695">
        <f>(Settings!$E$10/100)*F695</f>
        <v>387.36791204114093</v>
      </c>
      <c r="H695">
        <f t="shared" si="43"/>
        <v>1.5999792495207894</v>
      </c>
      <c r="I695">
        <f t="shared" si="44"/>
        <v>0.95550346404204578</v>
      </c>
      <c r="J695">
        <f>(B695*I695)/((1+(Settings!$E$11/100))^(A695-1))</f>
        <v>1.055802928282684E-3</v>
      </c>
      <c r="K695">
        <f t="shared" si="45"/>
        <v>85.598992536055093</v>
      </c>
    </row>
    <row r="696" spans="1:11" x14ac:dyDescent="0.35">
      <c r="A696">
        <f t="shared" si="42"/>
        <v>693</v>
      </c>
      <c r="B696">
        <f>B695*(1+(Settings!$E$7/100))</f>
        <v>978.11666314730849</v>
      </c>
      <c r="C696">
        <f>C695*(1-(Settings!$E$8/100))+(Settings!$B$9*G695)</f>
        <v>11737.100031921558</v>
      </c>
      <c r="D696">
        <f>D695*(1-(Settings!$E$9/100))+(Settings!$B$10*G695)</f>
        <v>1304.1222265229137</v>
      </c>
      <c r="E696">
        <f>(C696^Settings!$B$8)*(D696^(1-Settings!$B$8))</f>
        <v>3912.3666784379629</v>
      </c>
      <c r="F696">
        <f>(B696^Settings!$B$7)*(E696^(1-Settings!$B$7))</f>
        <v>1956.2083325971339</v>
      </c>
      <c r="G696">
        <f>(Settings!$E$10/100)*F696</f>
        <v>391.24166651942681</v>
      </c>
      <c r="H696">
        <f t="shared" si="43"/>
        <v>1.5999795576961933</v>
      </c>
      <c r="I696">
        <f t="shared" si="44"/>
        <v>0.95550358257198642</v>
      </c>
      <c r="J696">
        <f>(B696*I696)/((1+(Settings!$E$11/100))^(A696-1))</f>
        <v>1.0454520488698948E-3</v>
      </c>
      <c r="K696">
        <f t="shared" si="45"/>
        <v>85.600037988103963</v>
      </c>
    </row>
    <row r="697" spans="1:11" x14ac:dyDescent="0.35">
      <c r="A697">
        <f t="shared" si="42"/>
        <v>694</v>
      </c>
      <c r="B697">
        <f>B696*(1+(Settings!$E$7/100))</f>
        <v>987.89782977878156</v>
      </c>
      <c r="C697">
        <f>C696*(1-(Settings!$E$8/100))+(Settings!$B$9*G696)</f>
        <v>11854.475531150611</v>
      </c>
      <c r="D697">
        <f>D696*(1-(Settings!$E$9/100))+(Settings!$B$10*G696)</f>
        <v>1317.163948644398</v>
      </c>
      <c r="E697">
        <f>(C697^Settings!$B$8)*(D697^(1-Settings!$B$8))</f>
        <v>3951.4918448250323</v>
      </c>
      <c r="F697">
        <f>(B697^Settings!$B$7)*(E697^(1-Settings!$B$7))</f>
        <v>1975.7707908285322</v>
      </c>
      <c r="G697">
        <f>(Settings!$E$10/100)*F697</f>
        <v>395.15415816570646</v>
      </c>
      <c r="H697">
        <f t="shared" si="43"/>
        <v>1.5999798612947362</v>
      </c>
      <c r="I697">
        <f t="shared" si="44"/>
        <v>0.95550369934156798</v>
      </c>
      <c r="J697">
        <f>(B697*I697)/((1+(Settings!$E$11/100))^(A697-1))</f>
        <v>1.0352026454883926E-3</v>
      </c>
      <c r="K697">
        <f t="shared" si="45"/>
        <v>85.601073190749446</v>
      </c>
    </row>
    <row r="698" spans="1:11" x14ac:dyDescent="0.35">
      <c r="A698">
        <f t="shared" si="42"/>
        <v>695</v>
      </c>
      <c r="B698">
        <f>B697*(1+(Settings!$E$7/100))</f>
        <v>997.77680807656941</v>
      </c>
      <c r="C698">
        <f>C697*(1-(Settings!$E$8/100))+(Settings!$B$9*G697)</f>
        <v>11973.024762876734</v>
      </c>
      <c r="D698">
        <f>D697*(1-(Settings!$E$9/100))+(Settings!$B$10*G697)</f>
        <v>1330.3360854880807</v>
      </c>
      <c r="E698">
        <f>(C698^Settings!$B$8)*(D698^(1-Settings!$B$8))</f>
        <v>3991.0082553782436</v>
      </c>
      <c r="F698">
        <f>(B698^Settings!$B$7)*(E698^(1-Settings!$B$7))</f>
        <v>1995.5288717677181</v>
      </c>
      <c r="G698">
        <f>(Settings!$E$10/100)*F698</f>
        <v>399.10577435354367</v>
      </c>
      <c r="H698">
        <f t="shared" si="43"/>
        <v>1.5999801603843902</v>
      </c>
      <c r="I698">
        <f t="shared" si="44"/>
        <v>0.95550381437693466</v>
      </c>
      <c r="J698">
        <f>(B698*I698)/((1+(Settings!$E$11/100))^(A698-1))</f>
        <v>1.0250537233530337E-3</v>
      </c>
      <c r="K698">
        <f t="shared" si="45"/>
        <v>85.602098244472799</v>
      </c>
    </row>
    <row r="699" spans="1:11" x14ac:dyDescent="0.35">
      <c r="A699">
        <f t="shared" si="42"/>
        <v>696</v>
      </c>
      <c r="B699">
        <f>B698*(1+(Settings!$E$7/100))</f>
        <v>1007.7545761573351</v>
      </c>
      <c r="C699">
        <f>C698*(1-(Settings!$E$8/100))+(Settings!$B$9*G698)</f>
        <v>12092.759464537388</v>
      </c>
      <c r="D699">
        <f>D698*(1-(Settings!$E$9/100))+(Settings!$B$10*G698)</f>
        <v>1343.6399412136734</v>
      </c>
      <c r="E699">
        <f>(C699^Settings!$B$8)*(D699^(1-Settings!$B$8))</f>
        <v>4030.9198225767414</v>
      </c>
      <c r="F699">
        <f>(B699^Settings!$B$7)*(E699^(1-Settings!$B$7))</f>
        <v>2015.4845316511423</v>
      </c>
      <c r="G699">
        <f>(Settings!$E$10/100)*F699</f>
        <v>403.09690633022848</v>
      </c>
      <c r="H699">
        <f t="shared" si="43"/>
        <v>1.5999804550321197</v>
      </c>
      <c r="I699">
        <f t="shared" si="44"/>
        <v>0.95550392770384285</v>
      </c>
      <c r="J699">
        <f>(B699*I699)/((1+(Settings!$E$11/100))^(A699-1))</f>
        <v>1.0150042974295614E-3</v>
      </c>
      <c r="K699">
        <f t="shared" si="45"/>
        <v>85.603113248770228</v>
      </c>
    </row>
    <row r="700" spans="1:11" x14ac:dyDescent="0.35">
      <c r="A700">
        <f t="shared" si="42"/>
        <v>697</v>
      </c>
      <c r="B700">
        <f>B699*(1+(Settings!$E$7/100))</f>
        <v>1017.8321219189085</v>
      </c>
      <c r="C700">
        <f>C699*(1-(Settings!$E$8/100))+(Settings!$B$9*G699)</f>
        <v>12213.691490943847</v>
      </c>
      <c r="D700">
        <f>D699*(1-(Settings!$E$9/100))+(Settings!$B$10*G699)</f>
        <v>1357.0768330224228</v>
      </c>
      <c r="E700">
        <f>(C700^Settings!$B$8)*(D700^(1-Settings!$B$8))</f>
        <v>4071.2304980242757</v>
      </c>
      <c r="F700">
        <f>(B700^Settings!$B$7)*(E700^(1-Settings!$B$7))</f>
        <v>2035.6397462775733</v>
      </c>
      <c r="G700">
        <f>(Settings!$E$10/100)*F700</f>
        <v>407.12794925551469</v>
      </c>
      <c r="H700">
        <f t="shared" si="43"/>
        <v>1.5999807453038934</v>
      </c>
      <c r="I700">
        <f t="shared" si="44"/>
        <v>0.95550403934766581</v>
      </c>
      <c r="J700">
        <f>(B700*I700)/((1+(Settings!$E$11/100))^(A700-1))</f>
        <v>1.0050533923390531E-3</v>
      </c>
      <c r="K700">
        <f t="shared" si="45"/>
        <v>85.604118302162561</v>
      </c>
    </row>
    <row r="701" spans="1:11" x14ac:dyDescent="0.35">
      <c r="A701">
        <f t="shared" si="42"/>
        <v>698</v>
      </c>
      <c r="B701">
        <f>B700*(1+(Settings!$E$7/100))</f>
        <v>1028.0104431380976</v>
      </c>
      <c r="C701">
        <f>C700*(1-(Settings!$E$8/100))+(Settings!$B$9*G700)</f>
        <v>12335.832815454933</v>
      </c>
      <c r="D701">
        <f>D700*(1-(Settings!$E$9/100))+(Settings!$B$10*G700)</f>
        <v>1370.6480912875256</v>
      </c>
      <c r="E701">
        <f>(C701^Settings!$B$8)*(D701^(1-Settings!$B$8))</f>
        <v>4111.9442728404438</v>
      </c>
      <c r="F701">
        <f>(B701^Settings!$B$7)*(E701^(1-Settings!$B$7))</f>
        <v>2055.9965112037194</v>
      </c>
      <c r="G701">
        <f>(Settings!$E$10/100)*F701</f>
        <v>411.19930224074392</v>
      </c>
      <c r="H701">
        <f t="shared" si="43"/>
        <v>1.5999810312647009</v>
      </c>
      <c r="I701">
        <f t="shared" si="44"/>
        <v>0.9555041493334</v>
      </c>
      <c r="J701">
        <f>(B701*I701)/((1+(Settings!$E$11/100))^(A701-1))</f>
        <v>9.9520004226330886E-4</v>
      </c>
      <c r="K701">
        <f t="shared" si="45"/>
        <v>85.60511350220483</v>
      </c>
    </row>
    <row r="702" spans="1:11" x14ac:dyDescent="0.35">
      <c r="A702">
        <f t="shared" si="42"/>
        <v>699</v>
      </c>
      <c r="B702">
        <f>B701*(1+(Settings!$E$7/100))</f>
        <v>1038.2905475694786</v>
      </c>
      <c r="C702">
        <f>C701*(1-(Settings!$E$8/100))+(Settings!$B$9*G701)</f>
        <v>12459.195531162502</v>
      </c>
      <c r="D702">
        <f>D701*(1-(Settings!$E$9/100))+(Settings!$B$10*G701)</f>
        <v>1384.3550596858495</v>
      </c>
      <c r="E702">
        <f>(C702^Settings!$B$8)*(D702^(1-Settings!$B$8))</f>
        <v>4153.0651780558583</v>
      </c>
      <c r="F702">
        <f>(B702^Settings!$B$7)*(E702^(1-Settings!$B$7))</f>
        <v>2076.5568419418119</v>
      </c>
      <c r="G702">
        <f>(Settings!$E$10/100)*F702</f>
        <v>415.31136838836238</v>
      </c>
      <c r="H702">
        <f t="shared" si="43"/>
        <v>1.5999813129785669</v>
      </c>
      <c r="I702">
        <f t="shared" si="44"/>
        <v>0.95550425768567182</v>
      </c>
      <c r="J702">
        <f>(B702*I702)/((1+(Settings!$E$11/100))^(A702-1))</f>
        <v>9.8544329085116272E-4</v>
      </c>
      <c r="K702">
        <f t="shared" si="45"/>
        <v>85.606098945495688</v>
      </c>
    </row>
    <row r="703" spans="1:11" x14ac:dyDescent="0.35">
      <c r="A703">
        <f t="shared" si="42"/>
        <v>700</v>
      </c>
      <c r="B703">
        <f>B702*(1+(Settings!$E$7/100))</f>
        <v>1048.6734530451733</v>
      </c>
      <c r="C703">
        <f>C702*(1-(Settings!$E$8/100))+(Settings!$B$9*G702)</f>
        <v>12583.791852088778</v>
      </c>
      <c r="D703">
        <f>D702*(1-(Settings!$E$9/100))+(Settings!$B$10*G702)</f>
        <v>1398.1990953309687</v>
      </c>
      <c r="E703">
        <f>(C703^Settings!$B$8)*(D703^(1-Settings!$B$8))</f>
        <v>4194.5972850112494</v>
      </c>
      <c r="F703">
        <f>(B703^Settings!$B$7)*(E703^(1-Settings!$B$7))</f>
        <v>2097.3227741591559</v>
      </c>
      <c r="G703">
        <f>(Settings!$E$10/100)*F703</f>
        <v>419.46455483183121</v>
      </c>
      <c r="H703">
        <f t="shared" si="43"/>
        <v>1.5999815905085641</v>
      </c>
      <c r="I703">
        <f t="shared" si="44"/>
        <v>0.95550436442873987</v>
      </c>
      <c r="J703">
        <f>(B703*I703)/((1+(Settings!$E$11/100))^(A703-1))</f>
        <v>9.7578219112571011E-4</v>
      </c>
      <c r="K703">
        <f t="shared" si="45"/>
        <v>85.607074727686808</v>
      </c>
    </row>
    <row r="704" spans="1:11" x14ac:dyDescent="0.35">
      <c r="A704">
        <f t="shared" si="42"/>
        <v>701</v>
      </c>
      <c r="B704">
        <f>B703*(1+(Settings!$E$7/100))</f>
        <v>1059.1601875756251</v>
      </c>
      <c r="C704">
        <f>C703*(1-(Settings!$E$8/100))+(Settings!$B$9*G703)</f>
        <v>12709.634114395651</v>
      </c>
      <c r="D704">
        <f>D703*(1-(Settings!$E$9/100))+(Settings!$B$10*G703)</f>
        <v>1412.1815689075324</v>
      </c>
      <c r="E704">
        <f>(C704^Settings!$B$8)*(D704^(1-Settings!$B$8))</f>
        <v>4236.5447057605734</v>
      </c>
      <c r="F704">
        <f>(B704^Settings!$B$7)*(E704^(1-Settings!$B$7))</f>
        <v>2118.2963638796841</v>
      </c>
      <c r="G704">
        <f>(Settings!$E$10/100)*F704</f>
        <v>423.65927277593687</v>
      </c>
      <c r="H704">
        <f t="shared" si="43"/>
        <v>1.5999818639168295</v>
      </c>
      <c r="I704">
        <f t="shared" si="44"/>
        <v>0.95550446958650392</v>
      </c>
      <c r="J704">
        <f>(B704*I704)/((1+(Settings!$E$11/100))^(A704-1))</f>
        <v>9.6621580539244705E-4</v>
      </c>
      <c r="K704">
        <f t="shared" si="45"/>
        <v>85.608040943492199</v>
      </c>
    </row>
    <row r="705" spans="1:11" x14ac:dyDescent="0.35">
      <c r="A705">
        <f t="shared" si="42"/>
        <v>702</v>
      </c>
      <c r="B705">
        <f>B704*(1+(Settings!$E$7/100))</f>
        <v>1069.7517894513812</v>
      </c>
      <c r="C705">
        <f>C704*(1-(Settings!$E$8/100))+(Settings!$B$9*G704)</f>
        <v>12836.73477760608</v>
      </c>
      <c r="D705">
        <f>D704*(1-(Settings!$E$9/100))+(Settings!$B$10*G704)</f>
        <v>1426.3038648069755</v>
      </c>
      <c r="E705">
        <f>(C705^Settings!$B$8)*(D705^(1-Settings!$B$8))</f>
        <v>4278.911593478143</v>
      </c>
      <c r="F705">
        <f>(B705^Settings!$B$7)*(E705^(1-Settings!$B$7))</f>
        <v>2139.4796876875239</v>
      </c>
      <c r="G705">
        <f>(Settings!$E$10/100)*F705</f>
        <v>427.89593753750478</v>
      </c>
      <c r="H705">
        <f t="shared" si="43"/>
        <v>1.5999821332645765</v>
      </c>
      <c r="I705">
        <f t="shared" si="44"/>
        <v>0.95550457318250859</v>
      </c>
      <c r="J705">
        <f>(B705*I705)/((1+(Settings!$E$11/100))^(A705-1))</f>
        <v>9.5674320514830874E-4</v>
      </c>
      <c r="K705">
        <f t="shared" si="45"/>
        <v>85.60899768669735</v>
      </c>
    </row>
    <row r="706" spans="1:11" x14ac:dyDescent="0.35">
      <c r="A706">
        <f t="shared" si="42"/>
        <v>703</v>
      </c>
      <c r="B706">
        <f>B705*(1+(Settings!$E$7/100))</f>
        <v>1080.449307345895</v>
      </c>
      <c r="C706">
        <f>C705*(1-(Settings!$E$8/100))+(Settings!$B$9*G705)</f>
        <v>12965.106425837712</v>
      </c>
      <c r="D706">
        <f>D705*(1-(Settings!$E$9/100))+(Settings!$B$10*G705)</f>
        <v>1440.5673812645864</v>
      </c>
      <c r="E706">
        <f>(C706^Settings!$B$8)*(D706^(1-Settings!$B$8))</f>
        <v>4321.7021428698308</v>
      </c>
      <c r="F706">
        <f>(B706^Settings!$B$7)*(E706^(1-Settings!$B$7))</f>
        <v>2160.8748429325979</v>
      </c>
      <c r="G706">
        <f>(Settings!$E$10/100)*F706</f>
        <v>432.17496858651958</v>
      </c>
      <c r="H706">
        <f t="shared" si="43"/>
        <v>1.5999823986121104</v>
      </c>
      <c r="I706">
        <f t="shared" si="44"/>
        <v>0.95550467523994842</v>
      </c>
      <c r="J706">
        <f>(B706*I706)/((1+(Settings!$E$11/100))^(A706-1))</f>
        <v>9.4736347099159523E-4</v>
      </c>
      <c r="K706">
        <f t="shared" si="45"/>
        <v>85.609945050168335</v>
      </c>
    </row>
    <row r="707" spans="1:11" x14ac:dyDescent="0.35">
      <c r="A707">
        <f t="shared" si="42"/>
        <v>704</v>
      </c>
      <c r="B707">
        <f>B706*(1+(Settings!$E$7/100))</f>
        <v>1091.2538004193541</v>
      </c>
      <c r="C707">
        <f>C706*(1-(Settings!$E$8/100))+(Settings!$B$9*G706)</f>
        <v>13094.761769048826</v>
      </c>
      <c r="D707">
        <f>D706*(1-(Settings!$E$9/100))+(Settings!$B$10*G706)</f>
        <v>1454.9735304979465</v>
      </c>
      <c r="E707">
        <f>(C707^Settings!$B$8)*(D707^(1-Settings!$B$8))</f>
        <v>4364.920590588391</v>
      </c>
      <c r="F707">
        <f>(B707^Settings!$B$7)*(E707^(1-Settings!$B$7))</f>
        <v>2182.4839479382822</v>
      </c>
      <c r="G707">
        <f>(Settings!$E$10/100)*F707</f>
        <v>436.49678958765645</v>
      </c>
      <c r="H707">
        <f t="shared" si="43"/>
        <v>1.5999826600188394</v>
      </c>
      <c r="I707">
        <f t="shared" si="44"/>
        <v>0.9555047757816737</v>
      </c>
      <c r="J707">
        <f>(B707*I707)/((1+(Settings!$E$11/100))^(A707-1))</f>
        <v>9.3807569253278429E-4</v>
      </c>
      <c r="K707">
        <f t="shared" si="45"/>
        <v>85.610883125860866</v>
      </c>
    </row>
    <row r="708" spans="1:11" x14ac:dyDescent="0.35">
      <c r="A708">
        <f t="shared" si="42"/>
        <v>705</v>
      </c>
      <c r="B708">
        <f>B707*(1+(Settings!$E$7/100))</f>
        <v>1102.1663384235476</v>
      </c>
      <c r="C708">
        <f>C707*(1-(Settings!$E$8/100))+(Settings!$B$9*G707)</f>
        <v>13225.71364429674</v>
      </c>
      <c r="D708">
        <f>D707*(1-(Settings!$E$9/100))+(Settings!$B$10*G707)</f>
        <v>1469.5237388467533</v>
      </c>
      <c r="E708">
        <f>(C708^Settings!$B$8)*(D708^(1-Settings!$B$8))</f>
        <v>4408.5712156529198</v>
      </c>
      <c r="F708">
        <f>(B708^Settings!$B$7)*(E708^(1-Settings!$B$7))</f>
        <v>2204.3091422111429</v>
      </c>
      <c r="G708">
        <f>(Settings!$E$10/100)*F708</f>
        <v>440.86182844222861</v>
      </c>
      <c r="H708">
        <f t="shared" si="43"/>
        <v>1.5999829175432914</v>
      </c>
      <c r="I708">
        <f t="shared" si="44"/>
        <v>0.95550487483019553</v>
      </c>
      <c r="J708">
        <f>(B708*I708)/((1+(Settings!$E$11/100))^(A708-1))</f>
        <v>9.2887896830621262E-4</v>
      </c>
      <c r="K708">
        <f t="shared" si="45"/>
        <v>85.611812004829176</v>
      </c>
    </row>
    <row r="709" spans="1:11" x14ac:dyDescent="0.35">
      <c r="A709">
        <f t="shared" si="42"/>
        <v>706</v>
      </c>
      <c r="B709">
        <f>B708*(1+(Settings!$E$7/100))</f>
        <v>1113.1880018077832</v>
      </c>
      <c r="C709">
        <f>C708*(1-(Settings!$E$8/100))+(Settings!$B$9*G708)</f>
        <v>13357.97501700881</v>
      </c>
      <c r="D709">
        <f>D708*(1-(Settings!$E$9/100))+(Settings!$B$10*G708)</f>
        <v>1484.2194469140411</v>
      </c>
      <c r="E709">
        <f>(C709^Settings!$B$8)*(D709^(1-Settings!$B$8))</f>
        <v>4452.6583398725306</v>
      </c>
      <c r="F709">
        <f>(B709^Settings!$B$7)*(E709^(1-Settings!$B$7))</f>
        <v>2226.3525866527661</v>
      </c>
      <c r="G709">
        <f>(Settings!$E$10/100)*F709</f>
        <v>445.27051733055328</v>
      </c>
      <c r="H709">
        <f t="shared" si="43"/>
        <v>1.5999831712431236</v>
      </c>
      <c r="I709">
        <f t="shared" si="44"/>
        <v>0.95550497240769039</v>
      </c>
      <c r="J709">
        <f>(B709*I709)/((1+(Settings!$E$11/100))^(A709-1))</f>
        <v>9.1977240568262651E-4</v>
      </c>
      <c r="K709">
        <f t="shared" si="45"/>
        <v>85.612731777234856</v>
      </c>
    </row>
    <row r="710" spans="1:11" x14ac:dyDescent="0.35">
      <c r="A710">
        <f t="shared" ref="A710:A773" si="46">A709+1</f>
        <v>707</v>
      </c>
      <c r="B710">
        <f>B709*(1+(Settings!$E$7/100))</f>
        <v>1124.3198818258611</v>
      </c>
      <c r="C710">
        <f>C709*(1-(Settings!$E$8/100))+(Settings!$B$9*G709)</f>
        <v>13491.558982266131</v>
      </c>
      <c r="D710">
        <f>D709*(1-(Settings!$E$9/100))+(Settings!$B$10*G709)</f>
        <v>1499.0621097088156</v>
      </c>
      <c r="E710">
        <f>(C710^Settings!$B$8)*(D710^(1-Settings!$B$8))</f>
        <v>4497.1863282742452</v>
      </c>
      <c r="F710">
        <f>(B710^Settings!$B$7)*(E710^(1-Settings!$B$7))</f>
        <v>2248.6164637737088</v>
      </c>
      <c r="G710">
        <f>(Settings!$E$10/100)*F710</f>
        <v>449.72329275474181</v>
      </c>
      <c r="H710">
        <f t="shared" ref="H710:H773" si="47">(F710-G710)/B710</f>
        <v>1.5999834211751369</v>
      </c>
      <c r="I710">
        <f t="shared" ref="I710:I773" si="48">LN(1+H710)</f>
        <v>0.95550506853600536</v>
      </c>
      <c r="J710">
        <f>(B710*I710)/((1+(Settings!$E$11/100))^(A710-1))</f>
        <v>9.1075512078258539E-4</v>
      </c>
      <c r="K710">
        <f t="shared" ref="K710:K773" si="49">K709+J710</f>
        <v>85.613642532355641</v>
      </c>
    </row>
    <row r="711" spans="1:11" x14ac:dyDescent="0.35">
      <c r="A711">
        <f t="shared" si="46"/>
        <v>708</v>
      </c>
      <c r="B711">
        <f>B710*(1+(Settings!$E$7/100))</f>
        <v>1135.5630806441197</v>
      </c>
      <c r="C711">
        <f>C710*(1-(Settings!$E$8/100))+(Settings!$B$9*G710)</f>
        <v>13626.478766100076</v>
      </c>
      <c r="D711">
        <f>D710*(1-(Settings!$E$9/100))+(Settings!$B$10*G710)</f>
        <v>1514.0531967901134</v>
      </c>
      <c r="E711">
        <f>(C711^Settings!$B$8)*(D711^(1-Settings!$B$8))</f>
        <v>4542.1595895351829</v>
      </c>
      <c r="F711">
        <f>(B711^Settings!$B$7)*(E711^(1-Settings!$B$7))</f>
        <v>2271.1029779095893</v>
      </c>
      <c r="G711">
        <f>(Settings!$E$10/100)*F711</f>
        <v>454.22059558191791</v>
      </c>
      <c r="H711">
        <f t="shared" si="47"/>
        <v>1.5999836673952894</v>
      </c>
      <c r="I711">
        <f t="shared" si="48"/>
        <v>0.95550516323666335</v>
      </c>
      <c r="J711">
        <f>(B711*I711)/((1+(Settings!$E$11/100))^(A711-1))</f>
        <v>9.0182623839071656E-4</v>
      </c>
      <c r="K711">
        <f t="shared" si="49"/>
        <v>85.614544358594031</v>
      </c>
    </row>
    <row r="712" spans="1:11" x14ac:dyDescent="0.35">
      <c r="A712">
        <f t="shared" si="46"/>
        <v>709</v>
      </c>
      <c r="B712">
        <f>B711*(1+(Settings!$E$7/100))</f>
        <v>1146.918711450561</v>
      </c>
      <c r="C712">
        <f>C711*(1-(Settings!$E$8/100))+(Settings!$B$9*G711)</f>
        <v>13762.747726801799</v>
      </c>
      <c r="D712">
        <f>D711*(1-(Settings!$E$9/100))+(Settings!$B$10*G711)</f>
        <v>1529.1941924125031</v>
      </c>
      <c r="E712">
        <f>(C712^Settings!$B$8)*(D712^(1-Settings!$B$8))</f>
        <v>4587.582576419054</v>
      </c>
      <c r="F712">
        <f>(B712^Settings!$B$7)*(E712^(1-Settings!$B$7))</f>
        <v>2293.8143554393378</v>
      </c>
      <c r="G712">
        <f>(Settings!$E$10/100)*F712</f>
        <v>458.76287108786755</v>
      </c>
      <c r="H712">
        <f t="shared" si="47"/>
        <v>1.5999839099587065</v>
      </c>
      <c r="I712">
        <f t="shared" si="48"/>
        <v>0.95550525653086704</v>
      </c>
      <c r="J712">
        <f>(B712*I712)/((1+(Settings!$E$11/100))^(A712-1))</f>
        <v>8.9298489187080593E-4</v>
      </c>
      <c r="K712">
        <f t="shared" si="49"/>
        <v>85.615437343485908</v>
      </c>
    </row>
    <row r="713" spans="1:11" x14ac:dyDescent="0.35">
      <c r="A713">
        <f t="shared" si="46"/>
        <v>710</v>
      </c>
      <c r="B713">
        <f>B712*(1+(Settings!$E$7/100))</f>
        <v>1158.3878985650665</v>
      </c>
      <c r="C713">
        <f>C712*(1-(Settings!$E$8/100))+(Settings!$B$9*G712)</f>
        <v>13900.379356244845</v>
      </c>
      <c r="D713">
        <f>D712*(1-(Settings!$E$9/100))+(Settings!$B$10*G712)</f>
        <v>1544.4865956730398</v>
      </c>
      <c r="E713">
        <f>(C713^Settings!$B$8)*(D713^(1-Settings!$B$8))</f>
        <v>4633.459786217034</v>
      </c>
      <c r="F713">
        <f>(B713^Settings!$B$7)*(E713^(1-Settings!$B$7))</f>
        <v>2316.7528450056325</v>
      </c>
      <c r="G713">
        <f>(Settings!$E$10/100)*F713</f>
        <v>463.35056900112653</v>
      </c>
      <c r="H713">
        <f t="shared" si="47"/>
        <v>1.5999841489196984</v>
      </c>
      <c r="I713">
        <f t="shared" si="48"/>
        <v>0.95550534843950541</v>
      </c>
      <c r="J713">
        <f>(B713*I713)/((1+(Settings!$E$11/100))^(A713-1))</f>
        <v>8.8423022308172536E-4</v>
      </c>
      <c r="K713">
        <f t="shared" si="49"/>
        <v>85.616321573708987</v>
      </c>
    </row>
    <row r="714" spans="1:11" x14ac:dyDescent="0.35">
      <c r="A714">
        <f t="shared" si="46"/>
        <v>711</v>
      </c>
      <c r="B714">
        <f>B713*(1+(Settings!$E$7/100))</f>
        <v>1169.9717775507172</v>
      </c>
      <c r="C714">
        <f>C713*(1-(Settings!$E$8/100))+(Settings!$B$9*G713)</f>
        <v>14039.387281220961</v>
      </c>
      <c r="D714">
        <f>D713*(1-(Settings!$E$9/100))+(Settings!$B$10*G713)</f>
        <v>1559.9319206596917</v>
      </c>
      <c r="E714">
        <f>(C714^Settings!$B$8)*(D714^(1-Settings!$B$8))</f>
        <v>4679.7957611930306</v>
      </c>
      <c r="F714">
        <f>(B714^Settings!$B$7)*(E714^(1-Settings!$B$7))</f>
        <v>2339.9207177375315</v>
      </c>
      <c r="G714">
        <f>(Settings!$E$10/100)*F714</f>
        <v>467.98414354750633</v>
      </c>
      <c r="H714">
        <f t="shared" si="47"/>
        <v>1.5999843843317652</v>
      </c>
      <c r="I714">
        <f t="shared" si="48"/>
        <v>0.95550543898315599</v>
      </c>
      <c r="J714">
        <f>(B714*I714)/((1+(Settings!$E$11/100))^(A714-1))</f>
        <v>8.7556138229417772E-4</v>
      </c>
      <c r="K714">
        <f t="shared" si="49"/>
        <v>85.617197135091288</v>
      </c>
    </row>
    <row r="715" spans="1:11" x14ac:dyDescent="0.35">
      <c r="A715">
        <f t="shared" si="46"/>
        <v>712</v>
      </c>
      <c r="B715">
        <f>B714*(1+(Settings!$E$7/100))</f>
        <v>1181.6714953262244</v>
      </c>
      <c r="C715">
        <f>C714*(1-(Settings!$E$8/100))+(Settings!$B$9*G714)</f>
        <v>14179.785264789298</v>
      </c>
      <c r="D715">
        <f>D714*(1-(Settings!$E$9/100))+(Settings!$B$10*G714)</f>
        <v>1575.5316966012483</v>
      </c>
      <c r="E715">
        <f>(C715^Settings!$B$8)*(D715^(1-Settings!$B$8))</f>
        <v>4726.5950890334216</v>
      </c>
      <c r="F715">
        <f>(B715^Settings!$B$7)*(E715^(1-Settings!$B$7))</f>
        <v>2363.3202674753402</v>
      </c>
      <c r="G715">
        <f>(Settings!$E$10/100)*F715</f>
        <v>472.66405349506806</v>
      </c>
      <c r="H715">
        <f t="shared" si="47"/>
        <v>1.599984616247613</v>
      </c>
      <c r="I715">
        <f t="shared" si="48"/>
        <v>0.95550552818209067</v>
      </c>
      <c r="J715">
        <f>(B715*I715)/((1+(Settings!$E$11/100))^(A715-1))</f>
        <v>8.6697752810826155E-4</v>
      </c>
      <c r="K715">
        <f t="shared" si="49"/>
        <v>85.618064112619393</v>
      </c>
    </row>
    <row r="716" spans="1:11" x14ac:dyDescent="0.35">
      <c r="A716">
        <f t="shared" si="46"/>
        <v>713</v>
      </c>
      <c r="B716">
        <f>B715*(1+(Settings!$E$7/100))</f>
        <v>1193.4882102794868</v>
      </c>
      <c r="C716">
        <f>C715*(1-(Settings!$E$8/100))+(Settings!$B$9*G715)</f>
        <v>14321.587207639073</v>
      </c>
      <c r="D716">
        <f>D715*(1-(Settings!$E$9/100))+(Settings!$B$10*G715)</f>
        <v>1591.2874680187301</v>
      </c>
      <c r="E716">
        <f>(C716^Settings!$B$8)*(D716^(1-Settings!$B$8))</f>
        <v>4773.8624033012738</v>
      </c>
      <c r="F716">
        <f>(B716^Settings!$B$7)*(E716^(1-Settings!$B$7))</f>
        <v>2386.9538109977261</v>
      </c>
      <c r="G716">
        <f>(Settings!$E$10/100)*F716</f>
        <v>477.39076219954524</v>
      </c>
      <c r="H716">
        <f t="shared" si="47"/>
        <v>1.5999848447191667</v>
      </c>
      <c r="I716">
        <f t="shared" si="48"/>
        <v>0.95550561605628126</v>
      </c>
      <c r="J716">
        <f>(B716*I716)/((1+(Settings!$E$11/100))^(A716-1))</f>
        <v>8.5847782737184222E-4</v>
      </c>
      <c r="K716">
        <f t="shared" si="49"/>
        <v>85.618922590446772</v>
      </c>
    </row>
    <row r="717" spans="1:11" x14ac:dyDescent="0.35">
      <c r="A717">
        <f t="shared" si="46"/>
        <v>714</v>
      </c>
      <c r="B717">
        <f>B716*(1+(Settings!$E$7/100))</f>
        <v>1205.4230923822818</v>
      </c>
      <c r="C717">
        <f>C716*(1-(Settings!$E$8/100))+(Settings!$B$9*G716)</f>
        <v>14464.807149465882</v>
      </c>
      <c r="D717">
        <f>D716*(1-(Settings!$E$9/100))+(Settings!$B$10*G716)</f>
        <v>1607.20079487831</v>
      </c>
      <c r="E717">
        <f>(C717^Settings!$B$8)*(D717^(1-Settings!$B$8))</f>
        <v>4821.6023838951114</v>
      </c>
      <c r="F717">
        <f>(B717^Settings!$B$7)*(E717^(1-Settings!$B$7))</f>
        <v>2410.8236882510978</v>
      </c>
      <c r="G717">
        <f>(Settings!$E$10/100)*F717</f>
        <v>482.16473765021959</v>
      </c>
      <c r="H717">
        <f t="shared" si="47"/>
        <v>1.5999850697975786</v>
      </c>
      <c r="I717">
        <f t="shared" si="48"/>
        <v>0.95550570262540213</v>
      </c>
      <c r="J717">
        <f>(B717*I717)/((1+(Settings!$E$11/100))^(A717-1))</f>
        <v>8.5006145509972163E-4</v>
      </c>
      <c r="K717">
        <f t="shared" si="49"/>
        <v>85.619772651901869</v>
      </c>
    </row>
    <row r="718" spans="1:11" x14ac:dyDescent="0.35">
      <c r="A718">
        <f t="shared" si="46"/>
        <v>715</v>
      </c>
      <c r="B718">
        <f>B717*(1+(Settings!$E$7/100))</f>
        <v>1217.4773233061046</v>
      </c>
      <c r="C718">
        <f>C717*(1-(Settings!$E$8/100))+(Settings!$B$9*G717)</f>
        <v>14609.45927036176</v>
      </c>
      <c r="D718">
        <f>D717*(1-(Settings!$E$9/100))+(Settings!$B$10*G717)</f>
        <v>1623.2732527457656</v>
      </c>
      <c r="E718">
        <f>(C718^Settings!$B$8)*(D718^(1-Settings!$B$8))</f>
        <v>4869.8197575122758</v>
      </c>
      <c r="F718">
        <f>(B718^Settings!$B$7)*(E718^(1-Settings!$B$7))</f>
        <v>2434.9322625812879</v>
      </c>
      <c r="G718">
        <f>(Settings!$E$10/100)*F718</f>
        <v>486.9864525162576</v>
      </c>
      <c r="H718">
        <f t="shared" si="47"/>
        <v>1.5999852915332433</v>
      </c>
      <c r="I718">
        <f t="shared" si="48"/>
        <v>0.95550578790883611</v>
      </c>
      <c r="J718">
        <f>(B718*I718)/((1+(Settings!$E$11/100))^(A718-1))</f>
        <v>8.4172759439359978E-4</v>
      </c>
      <c r="K718">
        <f t="shared" si="49"/>
        <v>85.62061437949626</v>
      </c>
    </row>
    <row r="719" spans="1:11" x14ac:dyDescent="0.35">
      <c r="A719">
        <f t="shared" si="46"/>
        <v>716</v>
      </c>
      <c r="B719">
        <f>B718*(1+(Settings!$E$7/100))</f>
        <v>1229.6520965391658</v>
      </c>
      <c r="C719">
        <f>C718*(1-(Settings!$E$8/100))+(Settings!$B$9*G718)</f>
        <v>14755.557892219158</v>
      </c>
      <c r="D719">
        <f>D718*(1-(Settings!$E$9/100))+(Settings!$B$10*G718)</f>
        <v>1639.5064329424761</v>
      </c>
      <c r="E719">
        <f>(C719^Settings!$B$8)*(D719^(1-Settings!$B$8))</f>
        <v>4918.5192981169075</v>
      </c>
      <c r="F719">
        <f>(B719^Settings!$B$7)*(E719^(1-Settings!$B$7))</f>
        <v>2459.2819209675417</v>
      </c>
      <c r="G719">
        <f>(Settings!$E$10/100)*F719</f>
        <v>491.85638419350835</v>
      </c>
      <c r="H719">
        <f t="shared" si="47"/>
        <v>1.5999855099758038</v>
      </c>
      <c r="I719">
        <f t="shared" si="48"/>
        <v>0.95550587192567749</v>
      </c>
      <c r="J719">
        <f>(B719*I719)/((1+(Settings!$E$11/100))^(A719-1))</f>
        <v>8.3347543636282182E-4</v>
      </c>
      <c r="K719">
        <f t="shared" si="49"/>
        <v>85.621447854932626</v>
      </c>
    </row>
    <row r="720" spans="1:11" x14ac:dyDescent="0.35">
      <c r="A720">
        <f t="shared" si="46"/>
        <v>717</v>
      </c>
      <c r="B720">
        <f>B719*(1+(Settings!$E$7/100))</f>
        <v>1241.9486175045574</v>
      </c>
      <c r="C720">
        <f>C719*(1-(Settings!$E$8/100))+(Settings!$B$9*G719)</f>
        <v>14903.117480148932</v>
      </c>
      <c r="D720">
        <f>D719*(1-(Settings!$E$9/100))+(Settings!$B$10*G719)</f>
        <v>1655.9019427029773</v>
      </c>
      <c r="E720">
        <f>(C720^Settings!$B$8)*(D720^(1-Settings!$B$8))</f>
        <v>4967.7058274126211</v>
      </c>
      <c r="F720">
        <f>(B720^Settings!$B$7)*(E720^(1-Settings!$B$7))</f>
        <v>2483.8750742588563</v>
      </c>
      <c r="G720">
        <f>(Settings!$E$10/100)*F720</f>
        <v>496.77501485177129</v>
      </c>
      <c r="H720">
        <f t="shared" si="47"/>
        <v>1.5999857251741683</v>
      </c>
      <c r="I720">
        <f t="shared" si="48"/>
        <v>0.95550595469473687</v>
      </c>
      <c r="J720">
        <f>(B720*I720)/((1+(Settings!$E$11/100))^(A720-1))</f>
        <v>8.2530418004589769E-4</v>
      </c>
      <c r="K720">
        <f t="shared" si="49"/>
        <v>85.622273159112666</v>
      </c>
    </row>
    <row r="721" spans="1:11" x14ac:dyDescent="0.35">
      <c r="A721">
        <f t="shared" si="46"/>
        <v>718</v>
      </c>
      <c r="B721">
        <f>B720*(1+(Settings!$E$7/100))</f>
        <v>1254.3681036796031</v>
      </c>
      <c r="C721">
        <f>C720*(1-(Settings!$E$8/100))+(Settings!$B$9*G720)</f>
        <v>15052.152643912548</v>
      </c>
      <c r="D721">
        <f>D720*(1-(Settings!$E$9/100))+(Settings!$B$10*G720)</f>
        <v>1672.4614053340949</v>
      </c>
      <c r="E721">
        <f>(C721^Settings!$B$8)*(D721^(1-Settings!$B$8))</f>
        <v>5017.3842153199002</v>
      </c>
      <c r="F721">
        <f>(B721^Settings!$B$7)*(E721^(1-Settings!$B$7))</f>
        <v>2508.7141574126767</v>
      </c>
      <c r="G721">
        <f>(Settings!$E$10/100)*F721</f>
        <v>501.74283148253539</v>
      </c>
      <c r="H721">
        <f t="shared" si="47"/>
        <v>1.5999859371765179</v>
      </c>
      <c r="I721">
        <f t="shared" si="48"/>
        <v>0.95550603623454655</v>
      </c>
      <c r="J721">
        <f>(B721*I721)/((1+(Settings!$E$11/100))^(A721-1))</f>
        <v>8.1721303233279715E-4</v>
      </c>
      <c r="K721">
        <f t="shared" si="49"/>
        <v>85.623090372145001</v>
      </c>
    </row>
    <row r="722" spans="1:11" x14ac:dyDescent="0.35">
      <c r="A722">
        <f t="shared" si="46"/>
        <v>719</v>
      </c>
      <c r="B722">
        <f>B721*(1+(Settings!$E$7/100))</f>
        <v>1266.9117847163991</v>
      </c>
      <c r="C722">
        <f>C721*(1-(Settings!$E$8/100))+(Settings!$B$9*G721)</f>
        <v>15202.67813936858</v>
      </c>
      <c r="D722">
        <f>D721*(1-(Settings!$E$9/100))+(Settings!$B$10*G721)</f>
        <v>1689.1864603756667</v>
      </c>
      <c r="E722">
        <f>(C722^Settings!$B$8)*(D722^(1-Settings!$B$8))</f>
        <v>5067.5593804582631</v>
      </c>
      <c r="F722">
        <f>(B722^Settings!$B$7)*(E722^(1-Settings!$B$7))</f>
        <v>2533.80162973598</v>
      </c>
      <c r="G722">
        <f>(Settings!$E$10/100)*F722</f>
        <v>506.76032594719601</v>
      </c>
      <c r="H722">
        <f t="shared" si="47"/>
        <v>1.5999861460303186</v>
      </c>
      <c r="I722">
        <f t="shared" si="48"/>
        <v>0.95550611656336271</v>
      </c>
      <c r="J722">
        <f>(B722*I722)/((1+(Settings!$E$11/100))^(A722-1))</f>
        <v>8.0920120788799811E-4</v>
      </c>
      <c r="K722">
        <f t="shared" si="49"/>
        <v>85.623899573352887</v>
      </c>
    </row>
    <row r="723" spans="1:11" x14ac:dyDescent="0.35">
      <c r="A723">
        <f t="shared" si="46"/>
        <v>720</v>
      </c>
      <c r="B723">
        <f>B722*(1+(Settings!$E$7/100))</f>
        <v>1279.5809025635631</v>
      </c>
      <c r="C723">
        <f>C722*(1-(Settings!$E$8/100))+(Settings!$B$9*G722)</f>
        <v>15354.708869933684</v>
      </c>
      <c r="D723">
        <f>D722*(1-(Settings!$E$9/100))+(Settings!$B$10*G722)</f>
        <v>1706.078763762873</v>
      </c>
      <c r="E723">
        <f>(C723^Settings!$B$8)*(D723^(1-Settings!$B$8))</f>
        <v>5118.2362906332564</v>
      </c>
      <c r="F723">
        <f>(B723^Settings!$B$7)*(E723^(1-Settings!$B$7))</f>
        <v>2559.1399751287713</v>
      </c>
      <c r="G723">
        <f>(Settings!$E$10/100)*F723</f>
        <v>511.82799502575426</v>
      </c>
      <c r="H723">
        <f t="shared" si="47"/>
        <v>1.5999863517823305</v>
      </c>
      <c r="I723">
        <f t="shared" si="48"/>
        <v>0.9555061956991705</v>
      </c>
      <c r="J723">
        <f>(B723*I723)/((1+(Settings!$E$11/100))^(A723-1))</f>
        <v>8.0126792907429367E-4</v>
      </c>
      <c r="K723">
        <f t="shared" si="49"/>
        <v>85.624700841281964</v>
      </c>
    </row>
    <row r="724" spans="1:11" x14ac:dyDescent="0.35">
      <c r="A724">
        <f t="shared" si="46"/>
        <v>721</v>
      </c>
      <c r="B724">
        <f>B723*(1+(Settings!$E$7/100))</f>
        <v>1292.3767115891987</v>
      </c>
      <c r="C724">
        <f>C723*(1-(Settings!$E$8/100))+(Settings!$B$9*G723)</f>
        <v>15508.259888058188</v>
      </c>
      <c r="D724">
        <f>D723*(1-(Settings!$E$9/100))+(Settings!$B$10*G723)</f>
        <v>1723.1399879901908</v>
      </c>
      <c r="E724">
        <f>(C724^Settings!$B$8)*(D724^(1-Settings!$B$8))</f>
        <v>5169.4199633283179</v>
      </c>
      <c r="F724">
        <f>(B724^Settings!$B$7)*(E724^(1-Settings!$B$7))</f>
        <v>2584.7317023300129</v>
      </c>
      <c r="G724">
        <f>(Settings!$E$10/100)*F724</f>
        <v>516.94634046600265</v>
      </c>
      <c r="H724">
        <f t="shared" si="47"/>
        <v>1.5999865544786191</v>
      </c>
      <c r="I724">
        <f t="shared" si="48"/>
        <v>0.95550627365968754</v>
      </c>
      <c r="J724">
        <f>(B724*I724)/((1+(Settings!$E$11/100))^(A724-1))</f>
        <v>7.9341242587734366E-4</v>
      </c>
      <c r="K724">
        <f t="shared" si="49"/>
        <v>85.625494253707842</v>
      </c>
    </row>
    <row r="725" spans="1:11" x14ac:dyDescent="0.35">
      <c r="A725">
        <f t="shared" si="46"/>
        <v>722</v>
      </c>
      <c r="B725">
        <f>B724*(1+(Settings!$E$7/100))</f>
        <v>1305.3004787050907</v>
      </c>
      <c r="C725">
        <f>C724*(1-(Settings!$E$8/100))+(Settings!$B$9*G724)</f>
        <v>15663.346396716426</v>
      </c>
      <c r="D725">
        <f>D724*(1-(Settings!$E$9/100))+(Settings!$B$10*G724)</f>
        <v>1740.3718222769871</v>
      </c>
      <c r="E725">
        <f>(C725^Settings!$B$8)*(D725^(1-Settings!$B$8))</f>
        <v>5221.1154662015515</v>
      </c>
      <c r="F725">
        <f>(B725^Settings!$B$7)*(E725^(1-Settings!$B$7))</f>
        <v>2610.5793451660184</v>
      </c>
      <c r="G725">
        <f>(Settings!$E$10/100)*F725</f>
        <v>522.11586903320369</v>
      </c>
      <c r="H725">
        <f t="shared" si="47"/>
        <v>1.599986754164568</v>
      </c>
      <c r="I725">
        <f t="shared" si="48"/>
        <v>0.95550635046236987</v>
      </c>
      <c r="J725">
        <f>(B725*I725)/((1+(Settings!$E$11/100))^(A725-1))</f>
        <v>7.8563393583096848E-4</v>
      </c>
      <c r="K725">
        <f t="shared" si="49"/>
        <v>85.626279887643676</v>
      </c>
    </row>
    <row r="726" spans="1:11" x14ac:dyDescent="0.35">
      <c r="A726">
        <f t="shared" si="46"/>
        <v>723</v>
      </c>
      <c r="B726">
        <f>B725*(1+(Settings!$E$7/100))</f>
        <v>1318.3534834921415</v>
      </c>
      <c r="C726">
        <f>C725*(1-(Settings!$E$8/100))+(Settings!$B$9*G725)</f>
        <v>15819.983750911981</v>
      </c>
      <c r="D726">
        <f>D725*(1-(Settings!$E$9/100))+(Settings!$B$10*G725)</f>
        <v>1757.7759727347677</v>
      </c>
      <c r="E726">
        <f>(C726^Settings!$B$8)*(D726^(1-Settings!$B$8))</f>
        <v>5273.3279175874823</v>
      </c>
      <c r="F726">
        <f>(B726^Settings!$B$7)*(E726^(1-Settings!$B$7))</f>
        <v>2636.6854628013211</v>
      </c>
      <c r="G726">
        <f>(Settings!$E$10/100)*F726</f>
        <v>527.3370925602643</v>
      </c>
      <c r="H726">
        <f t="shared" si="47"/>
        <v>1.5999869508848839</v>
      </c>
      <c r="I726">
        <f t="shared" si="48"/>
        <v>0.9555064261244125</v>
      </c>
      <c r="J726">
        <f>(B726*I726)/((1+(Settings!$E$11/100))^(A726-1))</f>
        <v>7.7793170394316834E-4</v>
      </c>
      <c r="K726">
        <f t="shared" si="49"/>
        <v>85.627057819347613</v>
      </c>
    </row>
    <row r="727" spans="1:11" x14ac:dyDescent="0.35">
      <c r="A727">
        <f t="shared" si="46"/>
        <v>724</v>
      </c>
      <c r="B727">
        <f>B726*(1+(Settings!$E$7/100))</f>
        <v>1331.5370183270629</v>
      </c>
      <c r="C727">
        <f>C726*(1-(Settings!$E$8/100))+(Settings!$B$9*G726)</f>
        <v>15978.187459197979</v>
      </c>
      <c r="D727">
        <f>D726*(1-(Settings!$E$9/100))+(Settings!$B$10*G726)</f>
        <v>1775.3541625360988</v>
      </c>
      <c r="E727">
        <f>(C727^Settings!$B$8)*(D727^(1-Settings!$B$8))</f>
        <v>5326.0624870038109</v>
      </c>
      <c r="F727">
        <f>(B727^Settings!$B$7)*(E727^(1-Settings!$B$7))</f>
        <v>2663.0526399920591</v>
      </c>
      <c r="G727">
        <f>(Settings!$E$10/100)*F727</f>
        <v>532.61052799841184</v>
      </c>
      <c r="H727">
        <f t="shared" si="47"/>
        <v>1.5999871446836118</v>
      </c>
      <c r="I727">
        <f t="shared" si="48"/>
        <v>0.955506500662756</v>
      </c>
      <c r="J727">
        <f>(B727*I727)/((1+(Settings!$E$11/100))^(A727-1))</f>
        <v>7.7030498262287324E-4</v>
      </c>
      <c r="K727">
        <f t="shared" si="49"/>
        <v>85.627828124330236</v>
      </c>
    </row>
    <row r="728" spans="1:11" x14ac:dyDescent="0.35">
      <c r="A728">
        <f t="shared" si="46"/>
        <v>725</v>
      </c>
      <c r="B728">
        <f>B727*(1+(Settings!$E$7/100))</f>
        <v>1344.8523885103336</v>
      </c>
      <c r="C728">
        <f>C727*(1-(Settings!$E$8/100))+(Settings!$B$9*G727)</f>
        <v>16137.97318521259</v>
      </c>
      <c r="D728">
        <f>D727*(1-(Settings!$E$9/100))+(Settings!$B$10*G727)</f>
        <v>1793.1081320852179</v>
      </c>
      <c r="E728">
        <f>(C728^Settings!$B$8)*(D728^(1-Settings!$B$8))</f>
        <v>5379.3243956632587</v>
      </c>
      <c r="F728">
        <f>(B728^Settings!$B$7)*(E728^(1-Settings!$B$7))</f>
        <v>2689.683487341892</v>
      </c>
      <c r="G728">
        <f>(Settings!$E$10/100)*F728</f>
        <v>537.93669746837838</v>
      </c>
      <c r="H728">
        <f t="shared" si="47"/>
        <v>1.5999873356041407</v>
      </c>
      <c r="I728">
        <f t="shared" si="48"/>
        <v>0.95550657409408901</v>
      </c>
      <c r="J728">
        <f>(B728*I728)/((1+(Settings!$E$11/100))^(A728-1))</f>
        <v>7.6275303160740725E-4</v>
      </c>
      <c r="K728">
        <f t="shared" si="49"/>
        <v>85.628590877361844</v>
      </c>
    </row>
    <row r="729" spans="1:11" x14ac:dyDescent="0.35">
      <c r="A729">
        <f t="shared" si="46"/>
        <v>726</v>
      </c>
      <c r="B729">
        <f>B728*(1+(Settings!$E$7/100))</f>
        <v>1358.3009123954371</v>
      </c>
      <c r="C729">
        <f>C728*(1-(Settings!$E$8/100))+(Settings!$B$9*G728)</f>
        <v>16299.356749229879</v>
      </c>
      <c r="D729">
        <f>D728*(1-(Settings!$E$9/100))+(Settings!$B$10*G728)</f>
        <v>1811.0396391903514</v>
      </c>
      <c r="E729">
        <f>(C729^Settings!$B$8)*(D729^(1-Settings!$B$8))</f>
        <v>5433.1189169905074</v>
      </c>
      <c r="F729">
        <f>(B729^Settings!$B$7)*(E729^(1-Settings!$B$7))</f>
        <v>2716.5806415604734</v>
      </c>
      <c r="G729">
        <f>(Settings!$E$10/100)*F729</f>
        <v>543.31612831209475</v>
      </c>
      <c r="H729">
        <f t="shared" si="47"/>
        <v>1.5999875236892163</v>
      </c>
      <c r="I729">
        <f t="shared" si="48"/>
        <v>0.95550664643485239</v>
      </c>
      <c r="J729">
        <f>(B729*I729)/((1+(Settings!$E$11/100))^(A729-1))</f>
        <v>7.5527511789066492E-4</v>
      </c>
      <c r="K729">
        <f t="shared" si="49"/>
        <v>85.629346152479741</v>
      </c>
    </row>
    <row r="730" spans="1:11" x14ac:dyDescent="0.35">
      <c r="A730">
        <f t="shared" si="46"/>
        <v>727</v>
      </c>
      <c r="B730">
        <f>B729*(1+(Settings!$E$7/100))</f>
        <v>1371.8839215193914</v>
      </c>
      <c r="C730">
        <f>C729*(1-(Settings!$E$8/100))+(Settings!$B$9*G729)</f>
        <v>16462.354129726165</v>
      </c>
      <c r="D730">
        <f>D729*(1-(Settings!$E$9/100))+(Settings!$B$10*G729)</f>
        <v>1829.1504592377537</v>
      </c>
      <c r="E730">
        <f>(C730^Settings!$B$8)*(D730^(1-Settings!$B$8))</f>
        <v>5487.4513771443244</v>
      </c>
      <c r="F730">
        <f>(B730^Settings!$B$7)*(E730^(1-Settings!$B$7))</f>
        <v>2743.7467657245156</v>
      </c>
      <c r="G730">
        <f>(Settings!$E$10/100)*F730</f>
        <v>548.74935314490313</v>
      </c>
      <c r="H730">
        <f t="shared" si="47"/>
        <v>1.59998770898095</v>
      </c>
      <c r="I730">
        <f t="shared" si="48"/>
        <v>0.95550671770124329</v>
      </c>
      <c r="J730">
        <f>(B730*I730)/((1+(Settings!$E$11/100))^(A730-1))</f>
        <v>7.478705156519906E-4</v>
      </c>
      <c r="K730">
        <f t="shared" si="49"/>
        <v>85.630094022995394</v>
      </c>
    </row>
    <row r="731" spans="1:11" x14ac:dyDescent="0.35">
      <c r="A731">
        <f t="shared" si="46"/>
        <v>728</v>
      </c>
      <c r="B731">
        <f>B730*(1+(Settings!$E$7/100))</f>
        <v>1385.6027607345852</v>
      </c>
      <c r="C731">
        <f>C730*(1-(Settings!$E$8/100))+(Settings!$B$9*G730)</f>
        <v>16626.981464962053</v>
      </c>
      <c r="D731">
        <f>D730*(1-(Settings!$E$9/100))+(Settings!$B$10*G730)</f>
        <v>1847.4423853674889</v>
      </c>
      <c r="E731">
        <f>(C731^Settings!$B$8)*(D731^(1-Settings!$B$8))</f>
        <v>5542.3271555449091</v>
      </c>
      <c r="F731">
        <f>(B731^Settings!$B$7)*(E731^(1-Settings!$B$7))</f>
        <v>2771.1845495414568</v>
      </c>
      <c r="G731">
        <f>(Settings!$E$10/100)*F731</f>
        <v>554.23690990829141</v>
      </c>
      <c r="H731">
        <f t="shared" si="47"/>
        <v>1.5999878915208268</v>
      </c>
      <c r="I731">
        <f t="shared" si="48"/>
        <v>0.95550678790921761</v>
      </c>
      <c r="J731">
        <f>(B731*I731)/((1+(Settings!$E$11/100))^(A731-1))</f>
        <v>7.4053850618575401E-4</v>
      </c>
      <c r="K731">
        <f t="shared" si="49"/>
        <v>85.630834561501572</v>
      </c>
    </row>
    <row r="732" spans="1:11" x14ac:dyDescent="0.35">
      <c r="A732">
        <f t="shared" si="46"/>
        <v>729</v>
      </c>
      <c r="B732">
        <f>B731*(1+(Settings!$E$7/100))</f>
        <v>1399.458788341931</v>
      </c>
      <c r="C732">
        <f>C731*(1-(Settings!$E$8/100))+(Settings!$B$9*G731)</f>
        <v>16793.255054580273</v>
      </c>
      <c r="D732">
        <f>D731*(1-(Settings!$E$9/100))+(Settings!$B$10*G731)</f>
        <v>1865.9172286509681</v>
      </c>
      <c r="E732">
        <f>(C732^Settings!$B$8)*(D732^(1-Settings!$B$8))</f>
        <v>5597.7516854064979</v>
      </c>
      <c r="F732">
        <f>(B732^Settings!$B$7)*(E732^(1-Settings!$B$7))</f>
        <v>2798.8967096157694</v>
      </c>
      <c r="G732">
        <f>(Settings!$E$10/100)*F732</f>
        <v>559.77934192315388</v>
      </c>
      <c r="H732">
        <f t="shared" si="47"/>
        <v>1.5999880713497152</v>
      </c>
      <c r="I732">
        <f t="shared" si="48"/>
        <v>0.95550685707449445</v>
      </c>
      <c r="J732">
        <f>(B732*I732)/((1+(Settings!$E$11/100))^(A732-1))</f>
        <v>7.3327837783161633E-4</v>
      </c>
      <c r="K732">
        <f t="shared" si="49"/>
        <v>85.631567839879409</v>
      </c>
    </row>
    <row r="733" spans="1:11" x14ac:dyDescent="0.35">
      <c r="A733">
        <f t="shared" si="46"/>
        <v>730</v>
      </c>
      <c r="B733">
        <f>B732*(1+(Settings!$E$7/100))</f>
        <v>1413.4533762253504</v>
      </c>
      <c r="C733">
        <f>C732*(1-(Settings!$E$8/100))+(Settings!$B$9*G732)</f>
        <v>16961.191361219506</v>
      </c>
      <c r="D733">
        <f>D732*(1-(Settings!$E$9/100))+(Settings!$B$10*G732)</f>
        <v>1884.5768182702641</v>
      </c>
      <c r="E733">
        <f>(C733^Settings!$B$8)*(D733^(1-Settings!$B$8))</f>
        <v>5653.7304542753136</v>
      </c>
      <c r="F733">
        <f>(B733^Settings!$B$7)*(E733^(1-Settings!$B$7))</f>
        <v>2826.8859897179309</v>
      </c>
      <c r="G733">
        <f>(Settings!$E$10/100)*F733</f>
        <v>565.37719794358622</v>
      </c>
      <c r="H733">
        <f t="shared" si="47"/>
        <v>1.5999882485078778</v>
      </c>
      <c r="I733">
        <f t="shared" si="48"/>
        <v>0.95550692521255975</v>
      </c>
      <c r="J733">
        <f>(B733*I733)/((1+(Settings!$E$11/100))^(A733-1))</f>
        <v>7.2608942590548012E-4</v>
      </c>
      <c r="K733">
        <f t="shared" si="49"/>
        <v>85.63229392930532</v>
      </c>
    </row>
    <row r="734" spans="1:11" x14ac:dyDescent="0.35">
      <c r="A734">
        <f t="shared" si="46"/>
        <v>731</v>
      </c>
      <c r="B734">
        <f>B733*(1+(Settings!$E$7/100))</f>
        <v>1427.587909987604</v>
      </c>
      <c r="C734">
        <f>C733*(1-(Settings!$E$8/100))+(Settings!$B$9*G733)</f>
        <v>17130.807012144342</v>
      </c>
      <c r="D734">
        <f>D733*(1-(Settings!$E$9/100))+(Settings!$B$10*G733)</f>
        <v>1903.4230016992174</v>
      </c>
      <c r="E734">
        <f>(C734^Settings!$B$8)*(D734^(1-Settings!$B$8))</f>
        <v>5710.2690045728832</v>
      </c>
      <c r="F734">
        <f>(B734^Settings!$B$7)*(E734^(1-Settings!$B$7))</f>
        <v>2855.155161056085</v>
      </c>
      <c r="G734">
        <f>(Settings!$E$10/100)*F734</f>
        <v>571.03103221121705</v>
      </c>
      <c r="H734">
        <f t="shared" si="47"/>
        <v>1.599988423034979</v>
      </c>
      <c r="I734">
        <f t="shared" si="48"/>
        <v>0.95550699233866898</v>
      </c>
      <c r="J734">
        <f>(B734*I734)/((1+(Settings!$E$11/100))^(A734-1))</f>
        <v>7.1897095263111406E-4</v>
      </c>
      <c r="K734">
        <f t="shared" si="49"/>
        <v>85.633012900257953</v>
      </c>
    </row>
    <row r="735" spans="1:11" x14ac:dyDescent="0.35">
      <c r="A735">
        <f t="shared" si="46"/>
        <v>732</v>
      </c>
      <c r="B735">
        <f>B734*(1+(Settings!$E$7/100))</f>
        <v>1441.86378908748</v>
      </c>
      <c r="C735">
        <f>C734*(1-(Settings!$E$8/100))+(Settings!$B$9*G734)</f>
        <v>17302.118800891549</v>
      </c>
      <c r="D735">
        <f>D734*(1-(Settings!$E$9/100))+(Settings!$B$10*G734)</f>
        <v>1922.4576448863547</v>
      </c>
      <c r="E735">
        <f>(C735^Settings!$B$8)*(D735^(1-Settings!$B$8))</f>
        <v>5767.3729341447897</v>
      </c>
      <c r="F735">
        <f>(B735^Settings!$B$7)*(E735^(1-Settings!$B$7))</f>
        <v>2883.7070225504158</v>
      </c>
      <c r="G735">
        <f>(Settings!$E$10/100)*F735</f>
        <v>576.74140451008316</v>
      </c>
      <c r="H735">
        <f t="shared" si="47"/>
        <v>1.5999885949700938</v>
      </c>
      <c r="I735">
        <f t="shared" si="48"/>
        <v>0.95550705846785156</v>
      </c>
      <c r="J735">
        <f>(B735*I735)/((1+(Settings!$E$11/100))^(A735-1))</f>
        <v>7.1192226707244904E-4</v>
      </c>
      <c r="K735">
        <f t="shared" si="49"/>
        <v>85.633724822525025</v>
      </c>
    </row>
    <row r="736" spans="1:11" x14ac:dyDescent="0.35">
      <c r="A736">
        <f t="shared" si="46"/>
        <v>733</v>
      </c>
      <c r="B736">
        <f>B735*(1+(Settings!$E$7/100))</f>
        <v>1456.2824269783548</v>
      </c>
      <c r="C736">
        <f>C735*(1-(Settings!$E$8/100))+(Settings!$B$9*G735)</f>
        <v>17475.143688932792</v>
      </c>
      <c r="D736">
        <f>D735*(1-(Settings!$E$9/100))+(Settings!$B$10*G735)</f>
        <v>1941.6826324396359</v>
      </c>
      <c r="E736">
        <f>(C736^Settings!$B$8)*(D736^(1-Settings!$B$8))</f>
        <v>5825.0478968149191</v>
      </c>
      <c r="F736">
        <f>(B736^Settings!$B$7)*(E736^(1-Settings!$B$7))</f>
        <v>2912.5444011102722</v>
      </c>
      <c r="G736">
        <f>(Settings!$E$10/100)*F736</f>
        <v>582.50888022205447</v>
      </c>
      <c r="H736">
        <f t="shared" si="47"/>
        <v>1.5999887643517172</v>
      </c>
      <c r="I736">
        <f t="shared" si="48"/>
        <v>0.95550712361491341</v>
      </c>
      <c r="J736">
        <f>(B736*I736)/((1+(Settings!$E$11/100))^(A736-1))</f>
        <v>7.0494268506653579E-4</v>
      </c>
      <c r="K736">
        <f t="shared" si="49"/>
        <v>85.634429765210086</v>
      </c>
    </row>
    <row r="737" spans="1:11" x14ac:dyDescent="0.35">
      <c r="A737">
        <f t="shared" si="46"/>
        <v>734</v>
      </c>
      <c r="B737">
        <f>B736*(1+(Settings!$E$7/100))</f>
        <v>1470.8452512481383</v>
      </c>
      <c r="C737">
        <f>C736*(1-(Settings!$E$8/100))+(Settings!$B$9*G736)</f>
        <v>17649.898807353984</v>
      </c>
      <c r="D737">
        <f>D736*(1-(Settings!$E$9/100))+(Settings!$B$10*G736)</f>
        <v>1961.0998678130484</v>
      </c>
      <c r="E737">
        <f>(C737^Settings!$B$8)*(D737^(1-Settings!$B$8))</f>
        <v>5883.2996029452361</v>
      </c>
      <c r="F737">
        <f>(B737^Settings!$B$7)*(E737^(1-Settings!$B$7))</f>
        <v>2941.6701519140547</v>
      </c>
      <c r="G737">
        <f>(Settings!$E$10/100)*F737</f>
        <v>588.33403038281097</v>
      </c>
      <c r="H737">
        <f t="shared" si="47"/>
        <v>1.5999889312177717</v>
      </c>
      <c r="I737">
        <f t="shared" si="48"/>
        <v>0.95550718779444055</v>
      </c>
      <c r="J737">
        <f>(B737*I737)/((1+(Settings!$E$11/100))^(A737-1))</f>
        <v>6.9803152915716253E-4</v>
      </c>
      <c r="K737">
        <f t="shared" si="49"/>
        <v>85.635127796739241</v>
      </c>
    </row>
    <row r="738" spans="1:11" x14ac:dyDescent="0.35">
      <c r="A738">
        <f t="shared" si="46"/>
        <v>735</v>
      </c>
      <c r="B738">
        <f>B737*(1+(Settings!$E$7/100))</f>
        <v>1485.5537037606198</v>
      </c>
      <c r="C738">
        <f>C737*(1-(Settings!$E$8/100))+(Settings!$B$9*G737)</f>
        <v>17826.401458551434</v>
      </c>
      <c r="D738">
        <f>D737*(1-(Settings!$E$9/100))+(Settings!$B$10*G737)</f>
        <v>1980.7112734950686</v>
      </c>
      <c r="E738">
        <f>(C738^Settings!$B$8)*(D738^(1-Settings!$B$8))</f>
        <v>5942.1338200011751</v>
      </c>
      <c r="F738">
        <f>(B738^Settings!$B$7)*(E738^(1-Settings!$B$7))</f>
        <v>2971.0871586919134</v>
      </c>
      <c r="G738">
        <f>(Settings!$E$10/100)*F738</f>
        <v>594.21743173838274</v>
      </c>
      <c r="H738">
        <f t="shared" si="47"/>
        <v>1.5999890956056182</v>
      </c>
      <c r="I738">
        <f t="shared" si="48"/>
        <v>0.95550725102080247</v>
      </c>
      <c r="J738">
        <f>(B738*I738)/((1+(Settings!$E$11/100))^(A738-1))</f>
        <v>6.9118812852911847E-4</v>
      </c>
      <c r="K738">
        <f t="shared" si="49"/>
        <v>85.635818984867768</v>
      </c>
    </row>
    <row r="739" spans="1:11" x14ac:dyDescent="0.35">
      <c r="A739">
        <f t="shared" si="46"/>
        <v>736</v>
      </c>
      <c r="B739">
        <f>B738*(1+(Settings!$E$7/100))</f>
        <v>1500.4092407982259</v>
      </c>
      <c r="C739">
        <f>C738*(1-(Settings!$E$8/100))+(Settings!$B$9*G738)</f>
        <v>18004.669117944948</v>
      </c>
      <c r="D739">
        <f>D738*(1-(Settings!$E$9/100))+(Settings!$B$10*G738)</f>
        <v>2000.5187911990054</v>
      </c>
      <c r="E739">
        <f>(C739^Settings!$B$8)*(D739^(1-Settings!$B$8))</f>
        <v>6001.5563731226657</v>
      </c>
      <c r="F739">
        <f>(B739^Settings!$B$7)*(E739^(1-Settings!$B$7))</f>
        <v>3000.798334011256</v>
      </c>
      <c r="G739">
        <f>(Settings!$E$10/100)*F739</f>
        <v>600.15966680225119</v>
      </c>
      <c r="H739">
        <f t="shared" si="47"/>
        <v>1.5999892575520609</v>
      </c>
      <c r="I739">
        <f t="shared" si="48"/>
        <v>0.95550731330815497</v>
      </c>
      <c r="J739">
        <f>(B739*I739)/((1+(Settings!$E$11/100))^(A739-1))</f>
        <v>6.8441181894310539E-4</v>
      </c>
      <c r="K739">
        <f t="shared" si="49"/>
        <v>85.636503396686706</v>
      </c>
    </row>
    <row r="740" spans="1:11" x14ac:dyDescent="0.35">
      <c r="A740">
        <f t="shared" si="46"/>
        <v>737</v>
      </c>
      <c r="B740">
        <f>B739*(1+(Settings!$E$7/100))</f>
        <v>1515.4133332062081</v>
      </c>
      <c r="C740">
        <f>C739*(1-(Settings!$E$8/100))+(Settings!$B$9*G739)</f>
        <v>18184.719435708073</v>
      </c>
      <c r="D740">
        <f>D739*(1-(Settings!$E$9/100))+(Settings!$B$10*G739)</f>
        <v>2020.5243820552503</v>
      </c>
      <c r="E740">
        <f>(C740^Settings!$B$8)*(D740^(1-Settings!$B$8))</f>
        <v>6061.5731457008869</v>
      </c>
      <c r="F740">
        <f>(B740^Settings!$B$7)*(E740^(1-Settings!$B$7))</f>
        <v>3030.8066195651318</v>
      </c>
      <c r="G740">
        <f>(Settings!$E$10/100)*F740</f>
        <v>606.16132391302642</v>
      </c>
      <c r="H740">
        <f t="shared" si="47"/>
        <v>1.5999894170933591</v>
      </c>
      <c r="I740">
        <f t="shared" si="48"/>
        <v>0.95550737467044433</v>
      </c>
      <c r="J740">
        <f>(B740*I740)/((1+(Settings!$E$11/100))^(A740-1))</f>
        <v>6.7770194267128463E-4</v>
      </c>
      <c r="K740">
        <f t="shared" si="49"/>
        <v>85.637181098629384</v>
      </c>
    </row>
    <row r="741" spans="1:11" x14ac:dyDescent="0.35">
      <c r="A741">
        <f t="shared" si="46"/>
        <v>738</v>
      </c>
      <c r="B741">
        <f>B740*(1+(Settings!$E$7/100))</f>
        <v>1530.5674665382703</v>
      </c>
      <c r="C741">
        <f>C740*(1-(Settings!$E$8/100))+(Settings!$B$9*G740)</f>
        <v>18366.570238515636</v>
      </c>
      <c r="D741">
        <f>D740*(1-(Settings!$E$9/100))+(Settings!$B$10*G740)</f>
        <v>2040.730026805448</v>
      </c>
      <c r="E741">
        <f>(C741^Settings!$B$8)*(D741^(1-Settings!$B$8))</f>
        <v>6122.1900799607783</v>
      </c>
      <c r="F741">
        <f>(B741^Settings!$B$7)*(E741^(1-Settings!$B$7))</f>
        <v>3061.1149864634781</v>
      </c>
      <c r="G741">
        <f>(Settings!$E$10/100)*F741</f>
        <v>612.2229972926956</v>
      </c>
      <c r="H741">
        <f t="shared" si="47"/>
        <v>1.5999895742652324</v>
      </c>
      <c r="I741">
        <f t="shared" si="48"/>
        <v>0.95550743512140923</v>
      </c>
      <c r="J741">
        <f>(B741*I741)/((1+(Settings!$E$11/100))^(A741-1))</f>
        <v>6.7105784843345638E-4</v>
      </c>
      <c r="K741">
        <f t="shared" si="49"/>
        <v>85.63785215647782</v>
      </c>
    </row>
    <row r="742" spans="1:11" x14ac:dyDescent="0.35">
      <c r="A742">
        <f t="shared" si="46"/>
        <v>739</v>
      </c>
      <c r="B742">
        <f>B741*(1+(Settings!$E$7/100))</f>
        <v>1545.8731412036529</v>
      </c>
      <c r="C742">
        <f>C741*(1-(Settings!$E$8/100))+(Settings!$B$9*G741)</f>
        <v>18550.239531308747</v>
      </c>
      <c r="D742">
        <f>D741*(1-(Settings!$E$9/100))+(Settings!$B$10*G741)</f>
        <v>2061.1377259986084</v>
      </c>
      <c r="E742">
        <f>(C742^Settings!$B$8)*(D742^(1-Settings!$B$8))</f>
        <v>6183.4131775493706</v>
      </c>
      <c r="F742">
        <f>(B742^Settings!$B$7)*(E742^(1-Settings!$B$7))</f>
        <v>3091.7264355272941</v>
      </c>
      <c r="G742">
        <f>(Settings!$E$10/100)*F742</f>
        <v>618.34528710545885</v>
      </c>
      <c r="H742">
        <f t="shared" si="47"/>
        <v>1.59998972910287</v>
      </c>
      <c r="I742">
        <f t="shared" si="48"/>
        <v>0.95550749467458373</v>
      </c>
      <c r="J742">
        <f>(B742*I742)/((1+(Settings!$E$11/100))^(A742-1))</f>
        <v>6.6447889133386341E-4</v>
      </c>
      <c r="K742">
        <f t="shared" si="49"/>
        <v>85.638516635369157</v>
      </c>
    </row>
    <row r="743" spans="1:11" x14ac:dyDescent="0.35">
      <c r="A743">
        <f t="shared" si="46"/>
        <v>740</v>
      </c>
      <c r="B743">
        <f>B742*(1+(Settings!$E$7/100))</f>
        <v>1561.3318726156895</v>
      </c>
      <c r="C743">
        <f>C742*(1-(Settings!$E$8/100))+(Settings!$B$9*G742)</f>
        <v>18735.745499077486</v>
      </c>
      <c r="D743">
        <f>D742*(1-(Settings!$E$9/100))+(Settings!$B$10*G742)</f>
        <v>2081.7495001891821</v>
      </c>
      <c r="E743">
        <f>(C743^Settings!$B$8)*(D743^(1-Settings!$B$8))</f>
        <v>6245.2485001300211</v>
      </c>
      <c r="F743">
        <f>(B743^Settings!$B$7)*(E743^(1-Settings!$B$7))</f>
        <v>3122.6439975857529</v>
      </c>
      <c r="G743">
        <f>(Settings!$E$10/100)*F743</f>
        <v>624.52879951715067</v>
      </c>
      <c r="H743">
        <f t="shared" si="47"/>
        <v>1.5999898816409388</v>
      </c>
      <c r="I743">
        <f t="shared" si="48"/>
        <v>0.95550755334330173</v>
      </c>
      <c r="J743">
        <f>(B743*I743)/((1+(Settings!$E$11/100))^(A743-1))</f>
        <v>6.5796443279861545E-4</v>
      </c>
      <c r="K743">
        <f t="shared" si="49"/>
        <v>85.639174599801962</v>
      </c>
    </row>
    <row r="744" spans="1:11" x14ac:dyDescent="0.35">
      <c r="A744">
        <f t="shared" si="46"/>
        <v>741</v>
      </c>
      <c r="B744">
        <f>B743*(1+(Settings!$E$7/100))</f>
        <v>1576.9451913418463</v>
      </c>
      <c r="C744">
        <f>C743*(1-(Settings!$E$8/100))+(Settings!$B$9*G743)</f>
        <v>18923.106508661371</v>
      </c>
      <c r="D744">
        <f>D743*(1-(Settings!$E$9/100))+(Settings!$B$10*G743)</f>
        <v>2102.5673901371133</v>
      </c>
      <c r="E744">
        <f>(C744^Settings!$B$8)*(D744^(1-Settings!$B$8))</f>
        <v>6307.7021699825646</v>
      </c>
      <c r="F744">
        <f>(B744^Settings!$B$7)*(E744^(1-Settings!$B$7))</f>
        <v>3153.8707337762808</v>
      </c>
      <c r="G744">
        <f>(Settings!$E$10/100)*F744</f>
        <v>630.7741467552562</v>
      </c>
      <c r="H744">
        <f t="shared" si="47"/>
        <v>1.5999900319135911</v>
      </c>
      <c r="I744">
        <f t="shared" si="48"/>
        <v>0.95550761114069893</v>
      </c>
      <c r="J744">
        <f>(B744*I744)/((1+(Settings!$E$11/100))^(A744-1))</f>
        <v>6.5151384051372573E-4</v>
      </c>
      <c r="K744">
        <f t="shared" si="49"/>
        <v>85.639826113642471</v>
      </c>
    </row>
    <row r="745" spans="1:11" x14ac:dyDescent="0.35">
      <c r="A745">
        <f t="shared" si="46"/>
        <v>742</v>
      </c>
      <c r="B745">
        <f>B744*(1+(Settings!$E$7/100))</f>
        <v>1592.7146432552647</v>
      </c>
      <c r="C745">
        <f>C744*(1-(Settings!$E$8/100))+(Settings!$B$9*G744)</f>
        <v>19112.341110567872</v>
      </c>
      <c r="D745">
        <f>D744*(1-(Settings!$E$9/100))+(Settings!$B$10*G744)</f>
        <v>2123.5934570098966</v>
      </c>
      <c r="E745">
        <f>(C745^Settings!$B$8)*(D745^(1-Settings!$B$8))</f>
        <v>6370.780370609491</v>
      </c>
      <c r="F745">
        <f>(B745^Settings!$B$7)*(E745^(1-Settings!$B$7))</f>
        <v>3185.4097358476406</v>
      </c>
      <c r="G745">
        <f>(Settings!$E$10/100)*F745</f>
        <v>637.08194716952812</v>
      </c>
      <c r="H745">
        <f t="shared" si="47"/>
        <v>1.5999901799544713</v>
      </c>
      <c r="I745">
        <f t="shared" si="48"/>
        <v>0.95550766807971577</v>
      </c>
      <c r="J745">
        <f>(B745*I745)/((1+(Settings!$E$11/100))^(A745-1))</f>
        <v>6.4512648836375383E-4</v>
      </c>
      <c r="K745">
        <f t="shared" si="49"/>
        <v>85.640471240130836</v>
      </c>
    </row>
    <row r="746" spans="1:11" x14ac:dyDescent="0.35">
      <c r="A746">
        <f t="shared" si="46"/>
        <v>743</v>
      </c>
      <c r="B746">
        <f>B745*(1+(Settings!$E$7/100))</f>
        <v>1608.6417896878174</v>
      </c>
      <c r="C746">
        <f>C745*(1-(Settings!$E$8/100))+(Settings!$B$9*G745)</f>
        <v>19303.46804080909</v>
      </c>
      <c r="D746">
        <f>D745*(1-(Settings!$E$9/100))+(Settings!$B$10*G745)</f>
        <v>2144.8297825866512</v>
      </c>
      <c r="E746">
        <f>(C746^Settings!$B$8)*(D746^(1-Settings!$B$8))</f>
        <v>6434.4893473481588</v>
      </c>
      <c r="F746">
        <f>(B746^Settings!$B$7)*(E746^(1-Settings!$B$7))</f>
        <v>3217.2641264660474</v>
      </c>
      <c r="G746">
        <f>(Settings!$E$10/100)*F746</f>
        <v>643.45282529320957</v>
      </c>
      <c r="H746">
        <f t="shared" si="47"/>
        <v>1.599990325796725</v>
      </c>
      <c r="I746">
        <f t="shared" si="48"/>
        <v>0.95550772417310048</v>
      </c>
      <c r="J746">
        <f>(B746*I746)/((1+(Settings!$E$11/100))^(A746-1))</f>
        <v>6.3880175637105166E-4</v>
      </c>
      <c r="K746">
        <f t="shared" si="49"/>
        <v>85.641110041887202</v>
      </c>
    </row>
    <row r="747" spans="1:11" x14ac:dyDescent="0.35">
      <c r="A747">
        <f t="shared" si="46"/>
        <v>744</v>
      </c>
      <c r="B747">
        <f>B746*(1+(Settings!$E$7/100))</f>
        <v>1624.7282075846956</v>
      </c>
      <c r="C747">
        <f>C746*(1-(Settings!$E$8/100))+(Settings!$B$9*G746)</f>
        <v>19496.506222756798</v>
      </c>
      <c r="D747">
        <f>D746*(1-(Settings!$E$9/100))+(Settings!$B$10*G746)</f>
        <v>2166.2784694642392</v>
      </c>
      <c r="E747">
        <f>(C747^Settings!$B$8)*(D747^(1-Settings!$B$8))</f>
        <v>6498.8354079891587</v>
      </c>
      <c r="F747">
        <f>(B747^Settings!$B$7)*(E747^(1-Settings!$B$7))</f>
        <v>3249.437059524339</v>
      </c>
      <c r="G747">
        <f>(Settings!$E$10/100)*F747</f>
        <v>649.8874119048678</v>
      </c>
      <c r="H747">
        <f t="shared" si="47"/>
        <v>1.5999904694730052</v>
      </c>
      <c r="I747">
        <f t="shared" si="48"/>
        <v>0.95550777943341247</v>
      </c>
      <c r="J747">
        <f>(B747*I747)/((1+(Settings!$E$11/100))^(A747-1))</f>
        <v>6.3253903063560353E-4</v>
      </c>
      <c r="K747">
        <f t="shared" si="49"/>
        <v>85.641742580917835</v>
      </c>
    </row>
    <row r="748" spans="1:11" x14ac:dyDescent="0.35">
      <c r="A748">
        <f t="shared" si="46"/>
        <v>745</v>
      </c>
      <c r="B748">
        <f>B747*(1+(Settings!$E$7/100))</f>
        <v>1640.9754896605425</v>
      </c>
      <c r="C748">
        <f>C747*(1-(Settings!$E$8/100))+(Settings!$B$9*G747)</f>
        <v>19691.474769016044</v>
      </c>
      <c r="D748">
        <f>D747*(1-(Settings!$E$9/100))+(Settings!$B$10*G747)</f>
        <v>2187.9416412654414</v>
      </c>
      <c r="E748">
        <f>(C748^Settings!$B$8)*(D748^(1-Settings!$B$8))</f>
        <v>6563.8249234008363</v>
      </c>
      <c r="F748">
        <f>(B748^Settings!$B$7)*(E748^(1-Settings!$B$7))</f>
        <v>3281.9317204542449</v>
      </c>
      <c r="G748">
        <f>(Settings!$E$10/100)*F748</f>
        <v>656.38634409084898</v>
      </c>
      <c r="H748">
        <f t="shared" si="47"/>
        <v>1.5999906110154789</v>
      </c>
      <c r="I748">
        <f t="shared" si="48"/>
        <v>0.95550783387302352</v>
      </c>
      <c r="J748">
        <f>(B748*I748)/((1+(Settings!$E$11/100))^(A748-1))</f>
        <v>6.263377032754532E-4</v>
      </c>
      <c r="K748">
        <f t="shared" si="49"/>
        <v>85.642368918621116</v>
      </c>
    </row>
    <row r="749" spans="1:11" x14ac:dyDescent="0.35">
      <c r="A749">
        <f t="shared" si="46"/>
        <v>746</v>
      </c>
      <c r="B749">
        <f>B748*(1+(Settings!$E$7/100))</f>
        <v>1657.3852445571479</v>
      </c>
      <c r="C749">
        <f>C748*(1-(Settings!$E$8/100))+(Settings!$B$9*G748)</f>
        <v>19888.392983317488</v>
      </c>
      <c r="D749">
        <f>D748*(1-(Settings!$E$9/100))+(Settings!$B$10*G748)</f>
        <v>2209.8214428492174</v>
      </c>
      <c r="E749">
        <f>(C749^Settings!$B$8)*(D749^(1-Settings!$B$8))</f>
        <v>6629.4643281600747</v>
      </c>
      <c r="F749">
        <f>(B749^Settings!$B$7)*(E749^(1-Settings!$B$7))</f>
        <v>3314.7513265417779</v>
      </c>
      <c r="G749">
        <f>(Settings!$E$10/100)*F749</f>
        <v>662.9502653083556</v>
      </c>
      <c r="H749">
        <f t="shared" si="47"/>
        <v>1.5999907504558373</v>
      </c>
      <c r="I749">
        <f t="shared" si="48"/>
        <v>0.95550788750412263</v>
      </c>
      <c r="J749">
        <f>(B749*I749)/((1+(Settings!$E$11/100))^(A749-1))</f>
        <v>6.2019717236772216E-4</v>
      </c>
      <c r="K749">
        <f t="shared" si="49"/>
        <v>85.642989115793483</v>
      </c>
    </row>
    <row r="750" spans="1:11" x14ac:dyDescent="0.35">
      <c r="A750">
        <f t="shared" si="46"/>
        <v>747</v>
      </c>
      <c r="B750">
        <f>B749*(1+(Settings!$E$7/100))</f>
        <v>1673.9590970027193</v>
      </c>
      <c r="C750">
        <f>C749*(1-(Settings!$E$8/100))+(Settings!$B$9*G749)</f>
        <v>20087.280362428657</v>
      </c>
      <c r="D750">
        <f>D749*(1-(Settings!$E$9/100))+(Settings!$B$10*G749)</f>
        <v>2231.9200405230686</v>
      </c>
      <c r="E750">
        <f>(C750^Settings!$B$8)*(D750^(1-Settings!$B$8))</f>
        <v>6695.760121189378</v>
      </c>
      <c r="F750">
        <f>(B750^Settings!$B$7)*(E750^(1-Settings!$B$7))</f>
        <v>3347.8991272457702</v>
      </c>
      <c r="G750">
        <f>(Settings!$E$10/100)*F750</f>
        <v>669.5798254491541</v>
      </c>
      <c r="H750">
        <f t="shared" si="47"/>
        <v>1.5999908878252986</v>
      </c>
      <c r="I750">
        <f t="shared" si="48"/>
        <v>0.95550794033871755</v>
      </c>
      <c r="J750">
        <f>(B750*I750)/((1+(Settings!$E$11/100))^(A750-1))</f>
        <v>6.1411684189019607E-4</v>
      </c>
      <c r="K750">
        <f t="shared" si="49"/>
        <v>85.643603232635371</v>
      </c>
    </row>
    <row r="751" spans="1:11" x14ac:dyDescent="0.35">
      <c r="A751">
        <f t="shared" si="46"/>
        <v>748</v>
      </c>
      <c r="B751">
        <f>B750*(1+(Settings!$E$7/100))</f>
        <v>1690.6986879727465</v>
      </c>
      <c r="C751">
        <f>C750*(1-(Settings!$E$8/100))+(Settings!$B$9*G750)</f>
        <v>20288.156598084322</v>
      </c>
      <c r="D751">
        <f>D750*(1-(Settings!$E$9/100))+(Settings!$B$10*G750)</f>
        <v>2254.2396222575226</v>
      </c>
      <c r="E751">
        <f>(C751^Settings!$B$8)*(D751^(1-Settings!$B$8))</f>
        <v>6762.7188664003379</v>
      </c>
      <c r="F751">
        <f>(B751^Settings!$B$7)*(E751^(1-Settings!$B$7))</f>
        <v>3381.3784045196107</v>
      </c>
      <c r="G751">
        <f>(Settings!$E$10/100)*F751</f>
        <v>676.27568090392219</v>
      </c>
      <c r="H751">
        <f t="shared" si="47"/>
        <v>1.5999910231546204</v>
      </c>
      <c r="I751">
        <f t="shared" si="48"/>
        <v>0.95550799238863782</v>
      </c>
      <c r="J751">
        <f>(B751*I751)/((1+(Settings!$E$11/100))^(A751-1))</f>
        <v>6.0809612166349083E-4</v>
      </c>
      <c r="K751">
        <f t="shared" si="49"/>
        <v>85.644211328757038</v>
      </c>
    </row>
    <row r="752" spans="1:11" x14ac:dyDescent="0.35">
      <c r="A752">
        <f t="shared" si="46"/>
        <v>749</v>
      </c>
      <c r="B752">
        <f>B751*(1+(Settings!$E$7/100))</f>
        <v>1707.6056748524741</v>
      </c>
      <c r="C752">
        <f>C751*(1-(Settings!$E$8/100))+(Settings!$B$9*G751)</f>
        <v>20491.041578936165</v>
      </c>
      <c r="D752">
        <f>D751*(1-(Settings!$E$9/100))+(Settings!$B$10*G751)</f>
        <v>2276.7823979027644</v>
      </c>
      <c r="E752">
        <f>(C752^Settings!$B$8)*(D752^(1-Settings!$B$8))</f>
        <v>6830.3471933435085</v>
      </c>
      <c r="F752">
        <f>(B752^Settings!$B$7)*(E752^(1-Settings!$B$7))</f>
        <v>3415.1924731361837</v>
      </c>
      <c r="G752">
        <f>(Settings!$E$10/100)*F752</f>
        <v>683.03849462723679</v>
      </c>
      <c r="H752">
        <f t="shared" si="47"/>
        <v>1.5999911564741007</v>
      </c>
      <c r="I752">
        <f t="shared" si="48"/>
        <v>0.95550804366553654</v>
      </c>
      <c r="J752">
        <f>(B752*I752)/((1+(Settings!$E$11/100))^(A752-1))</f>
        <v>6.0213442729378189E-4</v>
      </c>
      <c r="K752">
        <f t="shared" si="49"/>
        <v>85.644813463184335</v>
      </c>
    </row>
    <row r="753" spans="1:11" x14ac:dyDescent="0.35">
      <c r="A753">
        <f t="shared" si="46"/>
        <v>750</v>
      </c>
      <c r="B753">
        <f>B752*(1+(Settings!$E$7/100))</f>
        <v>1724.6817316009988</v>
      </c>
      <c r="C753">
        <f>C752*(1-(Settings!$E$8/100))+(Settings!$B$9*G752)</f>
        <v>20695.955392521955</v>
      </c>
      <c r="D753">
        <f>D752*(1-(Settings!$E$9/100))+(Settings!$B$10*G752)</f>
        <v>2299.5505994074324</v>
      </c>
      <c r="E753">
        <f>(C753^Settings!$B$8)*(D753^(1-Settings!$B$8))</f>
        <v>6898.651797864808</v>
      </c>
      <c r="F753">
        <f>(B753^Settings!$B$7)*(E753^(1-Settings!$B$7))</f>
        <v>3449.3446810160654</v>
      </c>
      <c r="G753">
        <f>(Settings!$E$10/100)*F753</f>
        <v>689.86893620321314</v>
      </c>
      <c r="H753">
        <f t="shared" si="47"/>
        <v>1.5999912878135887</v>
      </c>
      <c r="I753">
        <f t="shared" si="48"/>
        <v>0.95550809418089488</v>
      </c>
      <c r="J753">
        <f>(B753*I753)/((1+(Settings!$E$11/100))^(A753-1))</f>
        <v>5.9623118011609664E-4</v>
      </c>
      <c r="K753">
        <f t="shared" si="49"/>
        <v>85.645409694364446</v>
      </c>
    </row>
    <row r="754" spans="1:11" x14ac:dyDescent="0.35">
      <c r="A754">
        <f t="shared" si="46"/>
        <v>751</v>
      </c>
      <c r="B754">
        <f>B753*(1+(Settings!$E$7/100))</f>
        <v>1741.9285489170088</v>
      </c>
      <c r="C754">
        <f>C753*(1-(Settings!$E$8/100))+(Settings!$B$9*G753)</f>
        <v>20902.918327254407</v>
      </c>
      <c r="D754">
        <f>D753*(1-(Settings!$E$9/100))+(Settings!$B$10*G753)</f>
        <v>2322.5464810396047</v>
      </c>
      <c r="E754">
        <f>(C754^Settings!$B$8)*(D754^(1-Settings!$B$8))</f>
        <v>6967.6394427684745</v>
      </c>
      <c r="F754">
        <f>(B754^Settings!$B$7)*(E754^(1-Settings!$B$7))</f>
        <v>3483.8384095590036</v>
      </c>
      <c r="G754">
        <f>(Settings!$E$10/100)*F754</f>
        <v>696.76768191180076</v>
      </c>
      <c r="H754">
        <f t="shared" si="47"/>
        <v>1.5999914172024907</v>
      </c>
      <c r="I754">
        <f t="shared" si="48"/>
        <v>0.95550814394602257</v>
      </c>
      <c r="J754">
        <f>(B754*I754)/((1+(Settings!$E$11/100))^(A754-1))</f>
        <v>5.9038580713815961E-4</v>
      </c>
      <c r="K754">
        <f t="shared" si="49"/>
        <v>85.646000080171589</v>
      </c>
    </row>
    <row r="755" spans="1:11" x14ac:dyDescent="0.35">
      <c r="A755">
        <f t="shared" si="46"/>
        <v>752</v>
      </c>
      <c r="B755">
        <f>B754*(1+(Settings!$E$7/100))</f>
        <v>1759.3478344061789</v>
      </c>
      <c r="C755">
        <f>C754*(1-(Settings!$E$8/100))+(Settings!$B$9*G754)</f>
        <v>21111.950874429942</v>
      </c>
      <c r="D755">
        <f>D754*(1-(Settings!$E$9/100))+(Settings!$B$10*G754)</f>
        <v>2345.7723196099928</v>
      </c>
      <c r="E755">
        <f>(C755^Settings!$B$8)*(D755^(1-Settings!$B$8))</f>
        <v>7037.3169584866464</v>
      </c>
      <c r="F755">
        <f>(B755^Settings!$B$7)*(E755^(1-Settings!$B$7))</f>
        <v>3518.6770739787075</v>
      </c>
      <c r="G755">
        <f>(Settings!$E$10/100)*F755</f>
        <v>703.73541479574158</v>
      </c>
      <c r="H755">
        <f t="shared" si="47"/>
        <v>1.599991544669775</v>
      </c>
      <c r="I755">
        <f t="shared" si="48"/>
        <v>0.95550819297206202</v>
      </c>
      <c r="J755">
        <f>(B755*I755)/((1+(Settings!$E$11/100))^(A755-1))</f>
        <v>5.8459774098479226E-4</v>
      </c>
      <c r="K755">
        <f t="shared" si="49"/>
        <v>85.646584677912571</v>
      </c>
    </row>
    <row r="756" spans="1:11" x14ac:dyDescent="0.35">
      <c r="A756">
        <f t="shared" si="46"/>
        <v>753</v>
      </c>
      <c r="B756">
        <f>B755*(1+(Settings!$E$7/100))</f>
        <v>1776.9413127502407</v>
      </c>
      <c r="C756">
        <f>C755*(1-(Settings!$E$8/100))+(Settings!$B$9*G755)</f>
        <v>21323.073730257511</v>
      </c>
      <c r="D756">
        <f>D755*(1-(Settings!$E$9/100))+(Settings!$B$10*G755)</f>
        <v>2369.230414697367</v>
      </c>
      <c r="E756">
        <f>(C756^Settings!$B$8)*(D756^(1-Settings!$B$8))</f>
        <v>7107.6912437556357</v>
      </c>
      <c r="F756">
        <f>(B756^Settings!$B$7)*(E756^(1-Settings!$B$7))</f>
        <v>3553.8641236409885</v>
      </c>
      <c r="G756">
        <f>(Settings!$E$10/100)*F756</f>
        <v>710.77282472819775</v>
      </c>
      <c r="H756">
        <f t="shared" si="47"/>
        <v>1.5999916702439816</v>
      </c>
      <c r="I756">
        <f t="shared" si="48"/>
        <v>0.95550824126998946</v>
      </c>
      <c r="J756">
        <f>(B756*I756)/((1+(Settings!$E$11/100))^(A756-1))</f>
        <v>5.7886641984285193E-4</v>
      </c>
      <c r="K756">
        <f t="shared" si="49"/>
        <v>85.647163544332415</v>
      </c>
    </row>
    <row r="757" spans="1:11" x14ac:dyDescent="0.35">
      <c r="A757">
        <f t="shared" si="46"/>
        <v>754</v>
      </c>
      <c r="B757">
        <f>B756*(1+(Settings!$E$7/100))</f>
        <v>1794.7107258777432</v>
      </c>
      <c r="C757">
        <f>C756*(1-(Settings!$E$8/100))+(Settings!$B$9*G756)</f>
        <v>21536.307797907735</v>
      </c>
      <c r="D757">
        <f>D756*(1-(Settings!$E$9/100))+(Settings!$B$10*G756)</f>
        <v>2392.9230888762395</v>
      </c>
      <c r="E757">
        <f>(C757^Settings!$B$8)*(D757^(1-Settings!$B$8))</f>
        <v>7178.7692662989812</v>
      </c>
      <c r="F757">
        <f>(B757^Settings!$B$7)*(E757^(1-Settings!$B$7))</f>
        <v>3589.4030424052798</v>
      </c>
      <c r="G757">
        <f>(Settings!$E$10/100)*F757</f>
        <v>717.88060848105602</v>
      </c>
      <c r="H757">
        <f t="shared" si="47"/>
        <v>1.5999917939532244</v>
      </c>
      <c r="I757">
        <f t="shared" si="48"/>
        <v>0.95550828885061878</v>
      </c>
      <c r="J757">
        <f>(B757*I757)/((1+(Settings!$E$11/100))^(A757-1))</f>
        <v>5.7319128740671694E-4</v>
      </c>
      <c r="K757">
        <f t="shared" si="49"/>
        <v>85.647736735619816</v>
      </c>
    </row>
    <row r="758" spans="1:11" x14ac:dyDescent="0.35">
      <c r="A758">
        <f t="shared" si="46"/>
        <v>755</v>
      </c>
      <c r="B758">
        <f>B757*(1+(Settings!$E$7/100))</f>
        <v>1812.6578331365206</v>
      </c>
      <c r="C758">
        <f>C757*(1-(Settings!$E$8/100))+(Settings!$B$9*G757)</f>
        <v>21751.674189582529</v>
      </c>
      <c r="D758">
        <f>D757*(1-(Settings!$E$9/100))+(Settings!$B$10*G757)</f>
        <v>2416.85268794682</v>
      </c>
      <c r="E758">
        <f>(C758^Settings!$B$8)*(D758^(1-Settings!$B$8))</f>
        <v>7250.5580635173183</v>
      </c>
      <c r="F758">
        <f>(B758^Settings!$B$7)*(E758^(1-Settings!$B$7))</f>
        <v>3625.2973489695755</v>
      </c>
      <c r="G758">
        <f>(Settings!$E$10/100)*F758</f>
        <v>725.05946979391513</v>
      </c>
      <c r="H758">
        <f t="shared" si="47"/>
        <v>1.5999919158252018</v>
      </c>
      <c r="I758">
        <f t="shared" si="48"/>
        <v>0.95550833572460314</v>
      </c>
      <c r="J758">
        <f>(B758*I758)/((1+(Settings!$E$11/100))^(A758-1))</f>
        <v>5.6757179282429971E-4</v>
      </c>
      <c r="K758">
        <f t="shared" si="49"/>
        <v>85.648304307412644</v>
      </c>
    </row>
    <row r="759" spans="1:11" x14ac:dyDescent="0.35">
      <c r="A759">
        <f t="shared" si="46"/>
        <v>756</v>
      </c>
      <c r="B759">
        <f>B758*(1+(Settings!$E$7/100))</f>
        <v>1830.7844114678858</v>
      </c>
      <c r="C759">
        <f>C758*(1-(Settings!$E$8/100))+(Settings!$B$9*G758)</f>
        <v>21969.1942286054</v>
      </c>
      <c r="D759">
        <f>D758*(1-(Settings!$E$9/100))+(Settings!$B$10*G758)</f>
        <v>2441.0215811672751</v>
      </c>
      <c r="E759">
        <f>(C759^Settings!$B$8)*(D759^(1-Settings!$B$8))</f>
        <v>7323.0647431851467</v>
      </c>
      <c r="F759">
        <f>(B759^Settings!$B$7)*(E759^(1-Settings!$B$7))</f>
        <v>3661.5505972188121</v>
      </c>
      <c r="G759">
        <f>(Settings!$E$10/100)*F759</f>
        <v>732.31011944376246</v>
      </c>
      <c r="H759">
        <f t="shared" si="47"/>
        <v>1.5999920358871988</v>
      </c>
      <c r="I759">
        <f t="shared" si="48"/>
        <v>0.95550838190243681</v>
      </c>
      <c r="J759">
        <f>(B759*I759)/((1+(Settings!$E$11/100))^(A759-1))</f>
        <v>5.6200739064359278E-4</v>
      </c>
      <c r="K759">
        <f t="shared" si="49"/>
        <v>85.648866314803286</v>
      </c>
    </row>
    <row r="760" spans="1:11" x14ac:dyDescent="0.35">
      <c r="A760">
        <f t="shared" si="46"/>
        <v>757</v>
      </c>
      <c r="B760">
        <f>B759*(1+(Settings!$E$7/100))</f>
        <v>1849.0922555825646</v>
      </c>
      <c r="C760">
        <f>C759*(1-(Settings!$E$8/100))+(Settings!$B$9*G759)</f>
        <v>22188.889451532679</v>
      </c>
      <c r="D760">
        <f>D759*(1-(Settings!$E$9/100))+(Settings!$B$10*G759)</f>
        <v>2465.4321614883061</v>
      </c>
      <c r="E760">
        <f>(C760^Settings!$B$8)*(D760^(1-Settings!$B$8))</f>
        <v>7396.2964841545727</v>
      </c>
      <c r="F760">
        <f>(B760^Settings!$B$7)*(E760^(1-Settings!$B$7))</f>
        <v>3698.1663765767448</v>
      </c>
      <c r="G760">
        <f>(Settings!$E$10/100)*F760</f>
        <v>739.63327531534901</v>
      </c>
      <c r="H760">
        <f t="shared" si="47"/>
        <v>1.5999921541660977</v>
      </c>
      <c r="I760">
        <f t="shared" si="48"/>
        <v>0.9555084273944594</v>
      </c>
      <c r="J760">
        <f>(B760*I760)/((1+(Settings!$E$11/100))^(A760-1))</f>
        <v>5.5649754075973688E-4</v>
      </c>
      <c r="K760">
        <f t="shared" si="49"/>
        <v>85.649422812344042</v>
      </c>
    </row>
    <row r="761" spans="1:11" x14ac:dyDescent="0.35">
      <c r="A761">
        <f t="shared" si="46"/>
        <v>758</v>
      </c>
      <c r="B761">
        <f>B760*(1+(Settings!$E$7/100))</f>
        <v>1867.5831781383902</v>
      </c>
      <c r="C761">
        <f>C760*(1-(Settings!$E$8/100))+(Settings!$B$9*G760)</f>
        <v>22410.781610285841</v>
      </c>
      <c r="D761">
        <f>D760*(1-(Settings!$E$9/100))+(Settings!$B$10*G760)</f>
        <v>2490.0868457900751</v>
      </c>
      <c r="E761">
        <f>(C761^Settings!$B$8)*(D761^(1-Settings!$B$8))</f>
        <v>7470.2605370660849</v>
      </c>
      <c r="F761">
        <f>(B761^Settings!$B$7)*(E761^(1-Settings!$B$7))</f>
        <v>3735.148312361328</v>
      </c>
      <c r="G761">
        <f>(Settings!$E$10/100)*F761</f>
        <v>747.02966247226561</v>
      </c>
      <c r="H761">
        <f t="shared" si="47"/>
        <v>1.5999922706883791</v>
      </c>
      <c r="I761">
        <f t="shared" si="48"/>
        <v>0.95550847221085566</v>
      </c>
      <c r="J761">
        <f>(B761*I761)/((1+(Settings!$E$11/100))^(A761-1))</f>
        <v>5.5104170836260886E-4</v>
      </c>
      <c r="K761">
        <f t="shared" si="49"/>
        <v>85.649973854052405</v>
      </c>
    </row>
    <row r="762" spans="1:11" x14ac:dyDescent="0.35">
      <c r="A762">
        <f t="shared" si="46"/>
        <v>759</v>
      </c>
      <c r="B762">
        <f>B761*(1+(Settings!$E$7/100))</f>
        <v>1886.2590099197741</v>
      </c>
      <c r="C762">
        <f>C761*(1-(Settings!$E$8/100))+(Settings!$B$9*G761)</f>
        <v>22634.892674305163</v>
      </c>
      <c r="D762">
        <f>D761*(1-(Settings!$E$9/100))+(Settings!$B$10*G761)</f>
        <v>2514.9880751215001</v>
      </c>
      <c r="E762">
        <f>(C762^Settings!$B$8)*(D762^(1-Settings!$B$8))</f>
        <v>7544.9642250664447</v>
      </c>
      <c r="F762">
        <f>(B762^Settings!$B$7)*(E762^(1-Settings!$B$7))</f>
        <v>3772.5000661436638</v>
      </c>
      <c r="G762">
        <f>(Settings!$E$10/100)*F762</f>
        <v>754.50001322873277</v>
      </c>
      <c r="H762">
        <f t="shared" si="47"/>
        <v>1.5999923854801319</v>
      </c>
      <c r="I762">
        <f t="shared" si="48"/>
        <v>0.95550851636166001</v>
      </c>
      <c r="J762">
        <f>(B762*I762)/((1+(Settings!$E$11/100))^(A762-1))</f>
        <v>5.4563936388492176E-4</v>
      </c>
      <c r="K762">
        <f t="shared" si="49"/>
        <v>85.650519493416283</v>
      </c>
    </row>
    <row r="763" spans="1:11" x14ac:dyDescent="0.35">
      <c r="A763">
        <f t="shared" si="46"/>
        <v>760</v>
      </c>
      <c r="B763">
        <f>B762*(1+(Settings!$E$7/100))</f>
        <v>1905.121600018972</v>
      </c>
      <c r="C763">
        <f>C762*(1-(Settings!$E$8/100))+(Settings!$B$9*G762)</f>
        <v>22861.244832724919</v>
      </c>
      <c r="D763">
        <f>D762*(1-(Settings!$E$9/100))+(Settings!$B$10*G762)</f>
        <v>2540.1383149419435</v>
      </c>
      <c r="E763">
        <f>(C763^Settings!$B$8)*(D763^(1-Settings!$B$8))</f>
        <v>7620.4149445337343</v>
      </c>
      <c r="F763">
        <f>(B763^Settings!$B$7)*(E763^(1-Settings!$B$7))</f>
        <v>3810.225336110529</v>
      </c>
      <c r="G763">
        <f>(Settings!$E$10/100)*F763</f>
        <v>762.0450672221059</v>
      </c>
      <c r="H763">
        <f t="shared" si="47"/>
        <v>1.5999924985670564</v>
      </c>
      <c r="I763">
        <f t="shared" si="48"/>
        <v>0.95550855985675753</v>
      </c>
      <c r="J763">
        <f>(B763*I763)/((1+(Settings!$E$11/100))^(A763-1))</f>
        <v>5.402899829508351E-4</v>
      </c>
      <c r="K763">
        <f t="shared" si="49"/>
        <v>85.651059783399234</v>
      </c>
    </row>
    <row r="764" spans="1:11" x14ac:dyDescent="0.35">
      <c r="A764">
        <f t="shared" si="46"/>
        <v>761</v>
      </c>
      <c r="B764">
        <f>B763*(1+(Settings!$E$7/100))</f>
        <v>1924.1728160191617</v>
      </c>
      <c r="C764">
        <f>C763*(1-(Settings!$E$8/100))+(Settings!$B$9*G763)</f>
        <v>23089.860496570316</v>
      </c>
      <c r="D764">
        <f>D763*(1-(Settings!$E$9/100))+(Settings!$B$10*G763)</f>
        <v>2565.5400553653153</v>
      </c>
      <c r="E764">
        <f>(C764^Settings!$B$8)*(D764^(1-Settings!$B$8))</f>
        <v>7696.6201658096925</v>
      </c>
      <c r="F764">
        <f>(B764^Settings!$B$7)*(E764^(1-Settings!$B$7))</f>
        <v>3848.3278574305364</v>
      </c>
      <c r="G764">
        <f>(Settings!$E$10/100)*F764</f>
        <v>769.6655714861073</v>
      </c>
      <c r="H764">
        <f t="shared" si="47"/>
        <v>1.5999926099744726</v>
      </c>
      <c r="I764">
        <f t="shared" si="48"/>
        <v>0.95550860270588645</v>
      </c>
      <c r="J764">
        <f>(B764*I764)/((1+(Settings!$E$11/100))^(A764-1))</f>
        <v>5.3499304632506682E-4</v>
      </c>
      <c r="K764">
        <f t="shared" si="49"/>
        <v>85.651594776445563</v>
      </c>
    </row>
    <row r="765" spans="1:11" x14ac:dyDescent="0.35">
      <c r="A765">
        <f t="shared" si="46"/>
        <v>762</v>
      </c>
      <c r="B765">
        <f>B764*(1+(Settings!$E$7/100))</f>
        <v>1943.4145441793532</v>
      </c>
      <c r="C765">
        <f>C764*(1-(Settings!$E$8/100))+(Settings!$B$9*G764)</f>
        <v>23320.762300976407</v>
      </c>
      <c r="D765">
        <f>D764*(1-(Settings!$E$9/100))+(Settings!$B$10*G764)</f>
        <v>2591.1958114066197</v>
      </c>
      <c r="E765">
        <f>(C765^Settings!$B$8)*(D765^(1-Settings!$B$8))</f>
        <v>7773.5874339393304</v>
      </c>
      <c r="F765">
        <f>(B765^Settings!$B$7)*(E765^(1-Settings!$B$7))</f>
        <v>3886.8114026239491</v>
      </c>
      <c r="G765">
        <f>(Settings!$E$10/100)*F765</f>
        <v>777.36228052478987</v>
      </c>
      <c r="H765">
        <f t="shared" si="47"/>
        <v>1.5999927197273232</v>
      </c>
      <c r="I765">
        <f t="shared" si="48"/>
        <v>0.9555086449186404</v>
      </c>
      <c r="J765">
        <f>(B765*I765)/((1+(Settings!$E$11/100))^(A765-1))</f>
        <v>5.2974803986250612E-4</v>
      </c>
      <c r="K765">
        <f t="shared" si="49"/>
        <v>85.65212452448543</v>
      </c>
    </row>
    <row r="766" spans="1:11" x14ac:dyDescent="0.35">
      <c r="A766">
        <f t="shared" si="46"/>
        <v>763</v>
      </c>
      <c r="B766">
        <f>B765*(1+(Settings!$E$7/100))</f>
        <v>1962.8486896211468</v>
      </c>
      <c r="C766">
        <f>C765*(1-(Settings!$E$8/100))+(Settings!$B$9*G765)</f>
        <v>23553.973107429189</v>
      </c>
      <c r="D766">
        <f>D765*(1-(Settings!$E$9/100))+(Settings!$B$10*G765)</f>
        <v>2617.1081232309662</v>
      </c>
      <c r="E766">
        <f>(C766^Settings!$B$8)*(D766^(1-Settings!$B$8))</f>
        <v>7851.324369417981</v>
      </c>
      <c r="F766">
        <f>(B766^Settings!$B$7)*(E766^(1-Settings!$B$7))</f>
        <v>3925.6797819362014</v>
      </c>
      <c r="G766">
        <f>(Settings!$E$10/100)*F766</f>
        <v>785.1359563872403</v>
      </c>
      <c r="H766">
        <f t="shared" si="47"/>
        <v>1.5999928278501812</v>
      </c>
      <c r="I766">
        <f t="shared" si="48"/>
        <v>0.95550868650447052</v>
      </c>
      <c r="J766">
        <f>(B766*I766)/((1+(Settings!$E$11/100))^(A766-1))</f>
        <v>5.2455445445831841E-4</v>
      </c>
      <c r="K766">
        <f t="shared" si="49"/>
        <v>85.652649078939888</v>
      </c>
    </row>
    <row r="767" spans="1:11" x14ac:dyDescent="0.35">
      <c r="A767">
        <f t="shared" si="46"/>
        <v>764</v>
      </c>
      <c r="B767">
        <f>B766*(1+(Settings!$E$7/100))</f>
        <v>1982.4771765173584</v>
      </c>
      <c r="C767">
        <f>C766*(1-(Settings!$E$8/100))+(Settings!$B$9*G766)</f>
        <v>23789.51600602912</v>
      </c>
      <c r="D767">
        <f>D766*(1-(Settings!$E$9/100))+(Settings!$B$10*G766)</f>
        <v>2643.2795564050707</v>
      </c>
      <c r="E767">
        <f>(C767^Settings!$B$8)*(D767^(1-Settings!$B$8))</f>
        <v>7929.838668945793</v>
      </c>
      <c r="F767">
        <f>(B767^Settings!$B$7)*(E767^(1-Settings!$B$7))</f>
        <v>3964.9368437151461</v>
      </c>
      <c r="G767">
        <f>(Settings!$E$10/100)*F767</f>
        <v>792.98736874302926</v>
      </c>
      <c r="H767">
        <f t="shared" si="47"/>
        <v>1.5999929343672541</v>
      </c>
      <c r="I767">
        <f t="shared" si="48"/>
        <v>0.95550872747268767</v>
      </c>
      <c r="J767">
        <f>(B767*I767)/((1+(Settings!$E$11/100))^(A767-1))</f>
        <v>5.1941178599853948E-4</v>
      </c>
      <c r="K767">
        <f t="shared" si="49"/>
        <v>85.653168490725889</v>
      </c>
    </row>
    <row r="768" spans="1:11" x14ac:dyDescent="0.35">
      <c r="A768">
        <f t="shared" si="46"/>
        <v>765</v>
      </c>
      <c r="B768">
        <f>B767*(1+(Settings!$E$7/100))</f>
        <v>2002.3019482825321</v>
      </c>
      <c r="C768">
        <f>C767*(1-(Settings!$E$8/100))+(Settings!$B$9*G767)</f>
        <v>24027.41431777726</v>
      </c>
      <c r="D768">
        <f>D767*(1-(Settings!$E$9/100))+(Settings!$B$10*G767)</f>
        <v>2669.712702151272</v>
      </c>
      <c r="E768">
        <f>(C768^Settings!$B$8)*(D768^(1-Settings!$B$8))</f>
        <v>8009.1381061897855</v>
      </c>
      <c r="F768">
        <f>(B768^Settings!$B$7)*(E768^(1-Settings!$B$7))</f>
        <v>4004.5864747920823</v>
      </c>
      <c r="G768">
        <f>(Settings!$E$10/100)*F768</f>
        <v>800.91729495841651</v>
      </c>
      <c r="H768">
        <f t="shared" si="47"/>
        <v>1.5999930393023902</v>
      </c>
      <c r="I768">
        <f t="shared" si="48"/>
        <v>0.9555087678324643</v>
      </c>
      <c r="J768">
        <f>(B768*I768)/((1+(Settings!$E$11/100))^(A768-1))</f>
        <v>5.143195353111543E-4</v>
      </c>
      <c r="K768">
        <f t="shared" si="49"/>
        <v>85.653682810261202</v>
      </c>
    </row>
    <row r="769" spans="1:11" x14ac:dyDescent="0.35">
      <c r="A769">
        <f t="shared" si="46"/>
        <v>766</v>
      </c>
      <c r="B769">
        <f>B768*(1+(Settings!$E$7/100))</f>
        <v>2022.3249677653573</v>
      </c>
      <c r="C769">
        <f>C768*(1-(Settings!$E$8/100))+(Settings!$B$9*G768)</f>
        <v>24267.691596884291</v>
      </c>
      <c r="D769">
        <f>D768*(1-(Settings!$E$9/100))+(Settings!$B$10*G768)</f>
        <v>2696.4101776040884</v>
      </c>
      <c r="E769">
        <f>(C769^Settings!$B$8)*(D769^(1-Settings!$B$8))</f>
        <v>8089.2305325535135</v>
      </c>
      <c r="F769">
        <f>(B769^Settings!$B$7)*(E769^(1-Settings!$B$7))</f>
        <v>4044.6326008665887</v>
      </c>
      <c r="G769">
        <f>(Settings!$E$10/100)*F769</f>
        <v>808.92652017331784</v>
      </c>
      <c r="H769">
        <f t="shared" si="47"/>
        <v>1.5999931426790839</v>
      </c>
      <c r="I769">
        <f t="shared" si="48"/>
        <v>0.95550880759283685</v>
      </c>
      <c r="J769">
        <f>(B769*I769)/((1+(Settings!$E$11/100))^(A769-1))</f>
        <v>5.0927720811765552E-4</v>
      </c>
      <c r="K769">
        <f t="shared" si="49"/>
        <v>85.654192087469326</v>
      </c>
    </row>
    <row r="770" spans="1:11" x14ac:dyDescent="0.35">
      <c r="A770">
        <f t="shared" si="46"/>
        <v>767</v>
      </c>
      <c r="B770">
        <f>B769*(1+(Settings!$E$7/100))</f>
        <v>2042.5482174430108</v>
      </c>
      <c r="C770">
        <f>C769*(1-(Settings!$E$8/100))+(Settings!$B$9*G769)</f>
        <v>24510.371633102593</v>
      </c>
      <c r="D770">
        <f>D769*(1-(Settings!$E$9/100))+(Settings!$B$10*G769)</f>
        <v>2723.3746260693383</v>
      </c>
      <c r="E770">
        <f>(C770^Settings!$B$8)*(D770^(1-Settings!$B$8))</f>
        <v>8170.1238779544401</v>
      </c>
      <c r="F770">
        <f>(B770^Settings!$B$7)*(E770^(1-Settings!$B$7))</f>
        <v>4085.0791868952087</v>
      </c>
      <c r="G770">
        <f>(Settings!$E$10/100)*F770</f>
        <v>817.01583737904184</v>
      </c>
      <c r="H770">
        <f t="shared" si="47"/>
        <v>1.5999932445204805</v>
      </c>
      <c r="I770">
        <f t="shared" si="48"/>
        <v>0.95550884676270731</v>
      </c>
      <c r="J770">
        <f>(B770*I770)/((1+(Settings!$E$11/100))^(A770-1))</f>
        <v>5.0428431498507483E-4</v>
      </c>
      <c r="K770">
        <f t="shared" si="49"/>
        <v>85.654696371784311</v>
      </c>
    </row>
    <row r="771" spans="1:11" x14ac:dyDescent="0.35">
      <c r="A771">
        <f t="shared" si="46"/>
        <v>768</v>
      </c>
      <c r="B771">
        <f>B770*(1+(Settings!$E$7/100))</f>
        <v>2062.9736996174411</v>
      </c>
      <c r="C771">
        <f>C770*(1-(Settings!$E$8/100))+(Settings!$B$9*G770)</f>
        <v>24755.478454081676</v>
      </c>
      <c r="D771">
        <f>D770*(1-(Settings!$E$9/100))+(Settings!$B$10*G770)</f>
        <v>2750.6087172858556</v>
      </c>
      <c r="E771">
        <f>(C771^Settings!$B$8)*(D771^(1-Settings!$B$8))</f>
        <v>8251.8261516090624</v>
      </c>
      <c r="F771">
        <f>(B771^Settings!$B$7)*(E771^(1-Settings!$B$7))</f>
        <v>4125.9302374840145</v>
      </c>
      <c r="G771">
        <f>(Settings!$E$10/100)*F771</f>
        <v>825.18604749680298</v>
      </c>
      <c r="H771">
        <f t="shared" si="47"/>
        <v>1.5999933448493808</v>
      </c>
      <c r="I771">
        <f t="shared" si="48"/>
        <v>0.95550888535084522</v>
      </c>
      <c r="J771">
        <f>(B771*I771)/((1+(Settings!$E$11/100))^(A771-1))</f>
        <v>4.9934037127848693E-4</v>
      </c>
      <c r="K771">
        <f t="shared" si="49"/>
        <v>85.655195712155589</v>
      </c>
    </row>
    <row r="772" spans="1:11" x14ac:dyDescent="0.35">
      <c r="A772">
        <f t="shared" si="46"/>
        <v>769</v>
      </c>
      <c r="B772">
        <f>B771*(1+(Settings!$E$7/100))</f>
        <v>2083.6034366136155</v>
      </c>
      <c r="C772">
        <f>C771*(1-(Settings!$E$8/100))+(Settings!$B$9*G771)</f>
        <v>25003.036327747166</v>
      </c>
      <c r="D772">
        <f>D771*(1-(Settings!$E$9/100))+(Settings!$B$10*G771)</f>
        <v>2778.115147689819</v>
      </c>
      <c r="E772">
        <f>(C772^Settings!$B$8)*(D772^(1-Settings!$B$8))</f>
        <v>8334.3454428259229</v>
      </c>
      <c r="F772">
        <f>(B772^Settings!$B$7)*(E772^(1-Settings!$B$7))</f>
        <v>4167.1897972851102</v>
      </c>
      <c r="G772">
        <f>(Settings!$E$10/100)*F772</f>
        <v>833.43795945702209</v>
      </c>
      <c r="H772">
        <f t="shared" si="47"/>
        <v>1.5999934436882488</v>
      </c>
      <c r="I772">
        <f t="shared" si="48"/>
        <v>0.95550892336589111</v>
      </c>
      <c r="J772">
        <f>(B772*I772)/((1+(Settings!$E$11/100))^(A772-1))</f>
        <v>4.9444489711397731E-4</v>
      </c>
      <c r="K772">
        <f t="shared" si="49"/>
        <v>85.655690157052703</v>
      </c>
    </row>
    <row r="773" spans="1:11" x14ac:dyDescent="0.35">
      <c r="A773">
        <f t="shared" si="46"/>
        <v>770</v>
      </c>
      <c r="B773">
        <f>B772*(1+(Settings!$E$7/100))</f>
        <v>2104.4394709797516</v>
      </c>
      <c r="C773">
        <f>C772*(1-(Settings!$E$8/100))+(Settings!$B$9*G772)</f>
        <v>25253.069764703541</v>
      </c>
      <c r="D773">
        <f>D772*(1-(Settings!$E$9/100))+(Settings!$B$10*G772)</f>
        <v>2805.8966406817249</v>
      </c>
      <c r="E773">
        <f>(C773^Settings!$B$8)*(D773^(1-Settings!$B$8))</f>
        <v>8417.6899218065118</v>
      </c>
      <c r="F773">
        <f>(B773^Settings!$B$7)*(E773^(1-Settings!$B$7))</f>
        <v>4208.8619513970862</v>
      </c>
      <c r="G773">
        <f>(Settings!$E$10/100)*F773</f>
        <v>841.77239027941732</v>
      </c>
      <c r="H773">
        <f t="shared" si="47"/>
        <v>1.5999935410592125</v>
      </c>
      <c r="I773">
        <f t="shared" si="48"/>
        <v>0.9555089608163555</v>
      </c>
      <c r="J773">
        <f>(B773*I773)/((1+(Settings!$E$11/100))^(A773-1))</f>
        <v>4.8959741731207122E-4</v>
      </c>
      <c r="K773">
        <f t="shared" si="49"/>
        <v>85.656179754470017</v>
      </c>
    </row>
    <row r="774" spans="1:11" x14ac:dyDescent="0.35">
      <c r="A774">
        <f t="shared" ref="A774:A837" si="50">A773+1</f>
        <v>771</v>
      </c>
      <c r="B774">
        <f>B773*(1+(Settings!$E$7/100))</f>
        <v>2125.483865689549</v>
      </c>
      <c r="C774">
        <f>C773*(1-(Settings!$E$8/100))+(Settings!$B$9*G773)</f>
        <v>25505.603520660945</v>
      </c>
      <c r="D774">
        <f>D773*(1-(Settings!$E$9/100))+(Settings!$B$10*G773)</f>
        <v>2833.9559468960319</v>
      </c>
      <c r="E774">
        <f>(C774^Settings!$B$8)*(D774^(1-Settings!$B$8))</f>
        <v>8501.8678404542061</v>
      </c>
      <c r="F774">
        <f>(B774^Settings!$B$7)*(E774^(1-Settings!$B$7))</f>
        <v>4250.9508257694843</v>
      </c>
      <c r="G774">
        <f>(Settings!$E$10/100)*F774</f>
        <v>850.19016515389694</v>
      </c>
      <c r="H774">
        <f t="shared" ref="H774:H837" si="51">(F774-G774)/B774</f>
        <v>1.5999936369840724</v>
      </c>
      <c r="I774">
        <f t="shared" ref="I774:I837" si="52">LN(1+H774)</f>
        <v>0.95550899771062325</v>
      </c>
      <c r="J774">
        <f>(B774*I774)/((1+(Settings!$E$11/100))^(A774-1))</f>
        <v>4.8479746135161894E-4</v>
      </c>
      <c r="K774">
        <f t="shared" ref="K774:K837" si="53">K773+J774</f>
        <v>85.656664551931371</v>
      </c>
    </row>
    <row r="775" spans="1:11" x14ac:dyDescent="0.35">
      <c r="A775">
        <f t="shared" si="50"/>
        <v>772</v>
      </c>
      <c r="B775">
        <f>B774*(1+(Settings!$E$7/100))</f>
        <v>2146.7387043464446</v>
      </c>
      <c r="C775">
        <f>C774*(1-(Settings!$E$8/100))+(Settings!$B$9*G774)</f>
        <v>25760.662598886232</v>
      </c>
      <c r="D775">
        <f>D774*(1-(Settings!$E$9/100))+(Settings!$B$10*G774)</f>
        <v>2862.2958444735013</v>
      </c>
      <c r="E775">
        <f>(C775^Settings!$B$8)*(D775^(1-Settings!$B$8))</f>
        <v>8586.8875331912914</v>
      </c>
      <c r="F775">
        <f>(B775^Settings!$B$7)*(E775^(1-Settings!$B$7))</f>
        <v>4293.4605876113164</v>
      </c>
      <c r="G775">
        <f>(Settings!$E$10/100)*F775</f>
        <v>858.69211752226329</v>
      </c>
      <c r="H775">
        <f t="shared" si="51"/>
        <v>1.5999937314843065</v>
      </c>
      <c r="I775">
        <f t="shared" si="52"/>
        <v>0.95550903405695553</v>
      </c>
      <c r="J775">
        <f>(B775*I775)/((1+(Settings!$E$11/100))^(A775-1))</f>
        <v>4.8004456332413457E-4</v>
      </c>
      <c r="K775">
        <f t="shared" si="53"/>
        <v>85.657144596494689</v>
      </c>
    </row>
    <row r="776" spans="1:11" x14ac:dyDescent="0.35">
      <c r="A776">
        <f t="shared" si="50"/>
        <v>773</v>
      </c>
      <c r="B776">
        <f>B775*(1+(Settings!$E$7/100))</f>
        <v>2168.206091389909</v>
      </c>
      <c r="C776">
        <f>C775*(1-(Settings!$E$8/100))+(Settings!$B$9*G775)</f>
        <v>26018.272252678544</v>
      </c>
      <c r="D776">
        <f>D775*(1-(Settings!$E$9/100))+(Settings!$B$10*G775)</f>
        <v>2890.9191393362576</v>
      </c>
      <c r="E776">
        <f>(C776^Settings!$B$8)*(D776^(1-Settings!$B$8))</f>
        <v>8672.7574177841434</v>
      </c>
      <c r="F776">
        <f>(B776^Settings!$B$7)*(E776^(1-Settings!$B$7))</f>
        <v>4336.3954458036451</v>
      </c>
      <c r="G776">
        <f>(Settings!$E$10/100)*F776</f>
        <v>867.27908916072909</v>
      </c>
      <c r="H776">
        <f t="shared" si="51"/>
        <v>1.599993824581071</v>
      </c>
      <c r="I776">
        <f t="shared" si="52"/>
        <v>0.95550906986348916</v>
      </c>
      <c r="J776">
        <f>(B776*I776)/((1+(Settings!$E$11/100))^(A776-1))</f>
        <v>4.7533826188857854E-4</v>
      </c>
      <c r="K776">
        <f t="shared" si="53"/>
        <v>85.657619934756582</v>
      </c>
    </row>
    <row r="777" spans="1:11" x14ac:dyDescent="0.35">
      <c r="A777">
        <f t="shared" si="50"/>
        <v>774</v>
      </c>
      <c r="B777">
        <f>B776*(1+(Settings!$E$7/100))</f>
        <v>2189.8881523038081</v>
      </c>
      <c r="C777">
        <f>C776*(1-(Settings!$E$8/100))+(Settings!$B$9*G776)</f>
        <v>26278.457987869628</v>
      </c>
      <c r="D777">
        <f>D776*(1-(Settings!$E$9/100))+(Settings!$B$10*G776)</f>
        <v>2919.8286654656054</v>
      </c>
      <c r="E777">
        <f>(C777^Settings!$B$8)*(D777^(1-Settings!$B$8))</f>
        <v>8759.4859961766797</v>
      </c>
      <c r="F777">
        <f>(B777^Settings!$B$7)*(E777^(1-Settings!$B$7))</f>
        <v>4379.7596513163171</v>
      </c>
      <c r="G777">
        <f>(Settings!$E$10/100)*F777</f>
        <v>875.95193026326342</v>
      </c>
      <c r="H777">
        <f t="shared" si="51"/>
        <v>1.5999939162952113</v>
      </c>
      <c r="I777">
        <f t="shared" si="52"/>
        <v>0.95550910513824161</v>
      </c>
      <c r="J777">
        <f>(B777*I777)/((1+(Settings!$E$11/100))^(A777-1))</f>
        <v>4.706781002265884E-4</v>
      </c>
      <c r="K777">
        <f t="shared" si="53"/>
        <v>85.65809061285681</v>
      </c>
    </row>
    <row r="778" spans="1:11" x14ac:dyDescent="0.35">
      <c r="A778">
        <f t="shared" si="50"/>
        <v>775</v>
      </c>
      <c r="B778">
        <f>B777*(1+(Settings!$E$7/100))</f>
        <v>2211.7870338268463</v>
      </c>
      <c r="C778">
        <f>C777*(1-(Settings!$E$8/100))+(Settings!$B$9*G777)</f>
        <v>26541.245565349171</v>
      </c>
      <c r="D778">
        <f>D777*(1-(Settings!$E$9/100))+(Settings!$B$10*G777)</f>
        <v>2949.0272851826194</v>
      </c>
      <c r="E778">
        <f>(C778^Settings!$B$8)*(D778^(1-Settings!$B$8))</f>
        <v>8847.0818553321242</v>
      </c>
      <c r="F778">
        <f>(B778^Settings!$B$7)*(E778^(1-Settings!$B$7))</f>
        <v>4423.5574976288426</v>
      </c>
      <c r="G778">
        <f>(Settings!$E$10/100)*F778</f>
        <v>884.71149952576855</v>
      </c>
      <c r="H778">
        <f t="shared" si="51"/>
        <v>1.5999940066472598</v>
      </c>
      <c r="I778">
        <f t="shared" si="52"/>
        <v>0.95550913988911024</v>
      </c>
      <c r="J778">
        <f>(B778*I778)/((1+(Settings!$E$11/100))^(A778-1))</f>
        <v>4.6606362599814331E-4</v>
      </c>
      <c r="K778">
        <f t="shared" si="53"/>
        <v>85.658556676482803</v>
      </c>
    </row>
    <row r="779" spans="1:11" x14ac:dyDescent="0.35">
      <c r="A779">
        <f t="shared" si="50"/>
        <v>776</v>
      </c>
      <c r="B779">
        <f>B778*(1+(Settings!$E$7/100))</f>
        <v>2233.9049041651147</v>
      </c>
      <c r="C779">
        <f>C778*(1-(Settings!$E$8/100))+(Settings!$B$9*G778)</f>
        <v>26806.66100361538</v>
      </c>
      <c r="D779">
        <f>D778*(1-(Settings!$E$9/100))+(Settings!$B$10*G778)</f>
        <v>2978.5178894315441</v>
      </c>
      <c r="E779">
        <f>(C779^Settings!$B$8)*(D779^(1-Settings!$B$8))</f>
        <v>8935.553668083212</v>
      </c>
      <c r="F779">
        <f>(B779^Settings!$B$7)*(E779^(1-Settings!$B$7))</f>
        <v>4467.7933211554973</v>
      </c>
      <c r="G779">
        <f>(Settings!$E$10/100)*F779</f>
        <v>893.55866423109956</v>
      </c>
      <c r="H779">
        <f t="shared" si="51"/>
        <v>1.5999940956574468</v>
      </c>
      <c r="I779">
        <f t="shared" si="52"/>
        <v>0.95550917412387593</v>
      </c>
      <c r="J779">
        <f>(B779*I779)/((1+(Settings!$E$11/100))^(A779-1))</f>
        <v>4.6149439129766675E-4</v>
      </c>
      <c r="K779">
        <f t="shared" si="53"/>
        <v>85.659018170874106</v>
      </c>
    </row>
    <row r="780" spans="1:11" x14ac:dyDescent="0.35">
      <c r="A780">
        <f t="shared" si="50"/>
        <v>777</v>
      </c>
      <c r="B780">
        <f>B779*(1+(Settings!$E$7/100))</f>
        <v>2256.243953206766</v>
      </c>
      <c r="C780">
        <f>C779*(1-(Settings!$E$8/100))+(Settings!$B$9*G779)</f>
        <v>27074.730581351061</v>
      </c>
      <c r="D780">
        <f>D779*(1-(Settings!$E$9/100))+(Settings!$B$10*G779)</f>
        <v>3008.303398066023</v>
      </c>
      <c r="E780">
        <f>(C780^Settings!$B$8)*(D780^(1-Settings!$B$8))</f>
        <v>9024.9101939908778</v>
      </c>
      <c r="F780">
        <f>(B780^Settings!$B$7)*(E780^(1-Settings!$B$7))</f>
        <v>4512.4715016746659</v>
      </c>
      <c r="G780">
        <f>(Settings!$E$10/100)*F780</f>
        <v>902.4943003349332</v>
      </c>
      <c r="H780">
        <f t="shared" si="51"/>
        <v>1.5999941833456996</v>
      </c>
      <c r="I780">
        <f t="shared" si="52"/>
        <v>0.95550920785020299</v>
      </c>
      <c r="J780">
        <f>(B780*I780)/((1+(Settings!$E$11/100))^(A780-1))</f>
        <v>4.5696995261055684E-4</v>
      </c>
      <c r="K780">
        <f t="shared" si="53"/>
        <v>85.659475140826714</v>
      </c>
    </row>
    <row r="781" spans="1:11" x14ac:dyDescent="0.35">
      <c r="A781">
        <f t="shared" si="50"/>
        <v>778</v>
      </c>
      <c r="B781">
        <f>B780*(1+(Settings!$E$7/100))</f>
        <v>2278.8063927388339</v>
      </c>
      <c r="C781">
        <f>C780*(1-(Settings!$E$8/100))+(Settings!$B$9*G780)</f>
        <v>27345.480840025481</v>
      </c>
      <c r="D781">
        <f>D780*(1-(Settings!$E$9/100))+(Settings!$B$10*G780)</f>
        <v>3038.3867601381958</v>
      </c>
      <c r="E781">
        <f>(C781^Settings!$B$8)*(D781^(1-Settings!$B$8))</f>
        <v>9115.1602802115394</v>
      </c>
      <c r="F781">
        <f>(B781^Settings!$B$7)*(E781^(1-Settings!$B$7))</f>
        <v>4557.5964627624899</v>
      </c>
      <c r="G781">
        <f>(Settings!$E$10/100)*F781</f>
        <v>911.51929255249797</v>
      </c>
      <c r="H781">
        <f t="shared" si="51"/>
        <v>1.5999942697316525</v>
      </c>
      <c r="I781">
        <f t="shared" si="52"/>
        <v>0.95550924107564328</v>
      </c>
      <c r="J781">
        <f>(B781*I781)/((1+(Settings!$E$11/100))^(A781-1))</f>
        <v>4.5248987077014526E-4</v>
      </c>
      <c r="K781">
        <f t="shared" si="53"/>
        <v>85.659927630697482</v>
      </c>
    </row>
    <row r="782" spans="1:11" x14ac:dyDescent="0.35">
      <c r="A782">
        <f t="shared" si="50"/>
        <v>779</v>
      </c>
      <c r="B782">
        <f>B781*(1+(Settings!$E$7/100))</f>
        <v>2301.5944566662224</v>
      </c>
      <c r="C782">
        <f>C781*(1-(Settings!$E$8/100))+(Settings!$B$9*G781)</f>
        <v>27618.938586522221</v>
      </c>
      <c r="D782">
        <f>D781*(1-(Settings!$E$9/100))+(Settings!$B$10*G781)</f>
        <v>3068.7709541906816</v>
      </c>
      <c r="E782">
        <f>(C782^Settings!$B$8)*(D782^(1-Settings!$B$8))</f>
        <v>9206.312862373059</v>
      </c>
      <c r="F782">
        <f>(B782^Settings!$B$7)*(E782^(1-Settings!$B$7))</f>
        <v>4603.1726722308358</v>
      </c>
      <c r="G782">
        <f>(Settings!$E$10/100)*F782</f>
        <v>920.63453444616721</v>
      </c>
      <c r="H782">
        <f t="shared" si="51"/>
        <v>1.5999943548346454</v>
      </c>
      <c r="I782">
        <f t="shared" si="52"/>
        <v>0.95550927380763517</v>
      </c>
      <c r="J782">
        <f>(B782*I782)/((1+(Settings!$E$11/100))^(A782-1))</f>
        <v>4.480537109150753E-4</v>
      </c>
      <c r="K782">
        <f t="shared" si="53"/>
        <v>85.660375684408393</v>
      </c>
    </row>
    <row r="783" spans="1:11" x14ac:dyDescent="0.35">
      <c r="A783">
        <f t="shared" si="50"/>
        <v>780</v>
      </c>
      <c r="B783">
        <f>B782*(1+(Settings!$E$7/100))</f>
        <v>2324.6104012328847</v>
      </c>
      <c r="C783">
        <f>C782*(1-(Settings!$E$8/100))+(Settings!$B$9*G782)</f>
        <v>27895.130895793329</v>
      </c>
      <c r="D783">
        <f>D782*(1-(Settings!$E$9/100))+(Settings!$B$10*G782)</f>
        <v>3099.4589885514847</v>
      </c>
      <c r="E783">
        <f>(C783^Settings!$B$8)*(D783^(1-Settings!$B$8))</f>
        <v>9298.3769654594489</v>
      </c>
      <c r="F783">
        <f>(B783^Settings!$B$7)*(E783^(1-Settings!$B$7))</f>
        <v>4649.2046425696626</v>
      </c>
      <c r="G783">
        <f>(Settings!$E$10/100)*F783</f>
        <v>929.84092851393257</v>
      </c>
      <c r="H783">
        <f t="shared" si="51"/>
        <v>1.5999944386737328</v>
      </c>
      <c r="I783">
        <f t="shared" si="52"/>
        <v>0.95550930605350748</v>
      </c>
      <c r="J783">
        <f>(B783*I783)/((1+(Settings!$E$11/100))^(A783-1))</f>
        <v>4.4366104244709996E-4</v>
      </c>
      <c r="K783">
        <f t="shared" si="53"/>
        <v>85.660819345450847</v>
      </c>
    </row>
    <row r="784" spans="1:11" x14ac:dyDescent="0.35">
      <c r="A784">
        <f t="shared" si="50"/>
        <v>781</v>
      </c>
      <c r="B784">
        <f>B783*(1+(Settings!$E$7/100))</f>
        <v>2347.8565052452136</v>
      </c>
      <c r="C784">
        <f>C783*(1-(Settings!$E$8/100))+(Settings!$B$9*G783)</f>
        <v>28174.085113540001</v>
      </c>
      <c r="D784">
        <f>D783*(1-(Settings!$E$9/100))+(Settings!$B$10*G783)</f>
        <v>3130.4539016318481</v>
      </c>
      <c r="E784">
        <f>(C784^Settings!$B$8)*(D784^(1-Settings!$B$8))</f>
        <v>9391.361704704439</v>
      </c>
      <c r="F784">
        <f>(B784^Settings!$B$7)*(E784^(1-Settings!$B$7))</f>
        <v>4695.6969313937943</v>
      </c>
      <c r="G784">
        <f>(Settings!$E$10/100)*F784</f>
        <v>939.13938627875893</v>
      </c>
      <c r="H784">
        <f t="shared" si="51"/>
        <v>1.5999945212676849</v>
      </c>
      <c r="I784">
        <f t="shared" si="52"/>
        <v>0.95550933782047953</v>
      </c>
      <c r="J784">
        <f>(B784*I784)/((1+(Settings!$E$11/100))^(A784-1))</f>
        <v>4.39311438989291E-4</v>
      </c>
      <c r="K784">
        <f t="shared" si="53"/>
        <v>85.661258656889842</v>
      </c>
    </row>
    <row r="785" spans="1:11" x14ac:dyDescent="0.35">
      <c r="A785">
        <f t="shared" si="50"/>
        <v>782</v>
      </c>
      <c r="B785">
        <f>B784*(1+(Settings!$E$7/100))</f>
        <v>2371.3350702976659</v>
      </c>
      <c r="C785">
        <f>C784*(1-(Settings!$E$8/100))+(Settings!$B$9*G784)</f>
        <v>28455.828858920082</v>
      </c>
      <c r="D785">
        <f>D784*(1-(Settings!$E$9/100))+(Settings!$B$10*G784)</f>
        <v>3161.7587622270867</v>
      </c>
      <c r="E785">
        <f>(C785^Settings!$B$8)*(D785^(1-Settings!$B$8))</f>
        <v>9485.2762864939759</v>
      </c>
      <c r="F785">
        <f>(B785^Settings!$B$7)*(E785^(1-Settings!$B$7))</f>
        <v>4742.6541418941752</v>
      </c>
      <c r="G785">
        <f>(Settings!$E$10/100)*F785</f>
        <v>948.53082837883505</v>
      </c>
      <c r="H785">
        <f t="shared" si="51"/>
        <v>1.5999946026349943</v>
      </c>
      <c r="I785">
        <f t="shared" si="52"/>
        <v>0.95550936911566398</v>
      </c>
      <c r="J785">
        <f>(B785*I785)/((1+(Settings!$E$11/100))^(A785-1))</f>
        <v>4.3500447834466142E-4</v>
      </c>
      <c r="K785">
        <f t="shared" si="53"/>
        <v>85.66169366136819</v>
      </c>
    </row>
    <row r="786" spans="1:11" x14ac:dyDescent="0.35">
      <c r="A786">
        <f t="shared" si="50"/>
        <v>783</v>
      </c>
      <c r="B786">
        <f>B785*(1+(Settings!$E$7/100))</f>
        <v>2395.0484210006425</v>
      </c>
      <c r="C786">
        <f>C785*(1-(Settings!$E$8/100))+(Settings!$B$9*G785)</f>
        <v>28740.390027282629</v>
      </c>
      <c r="D786">
        <f>D785*(1-(Settings!$E$9/100))+(Settings!$B$10*G785)</f>
        <v>3193.3766698204281</v>
      </c>
      <c r="E786">
        <f>(C786^Settings!$B$8)*(D786^(1-Settings!$B$8))</f>
        <v>9580.1300092777474</v>
      </c>
      <c r="F786">
        <f>(B786^Settings!$B$7)*(E786^(1-Settings!$B$7))</f>
        <v>4790.0809232936281</v>
      </c>
      <c r="G786">
        <f>(Settings!$E$10/100)*F786</f>
        <v>958.01618465872571</v>
      </c>
      <c r="H786">
        <f t="shared" si="51"/>
        <v>1.5999946827938785</v>
      </c>
      <c r="I786">
        <f t="shared" si="52"/>
        <v>0.95550939994606765</v>
      </c>
      <c r="J786">
        <f>(B786*I786)/((1+(Settings!$E$11/100))^(A786-1))</f>
        <v>4.3073974245518899E-4</v>
      </c>
      <c r="K786">
        <f t="shared" si="53"/>
        <v>85.662124401110646</v>
      </c>
    </row>
    <row r="787" spans="1:11" x14ac:dyDescent="0.35">
      <c r="A787">
        <f t="shared" si="50"/>
        <v>784</v>
      </c>
      <c r="B787">
        <f>B786*(1+(Settings!$E$7/100))</f>
        <v>2418.9989052106489</v>
      </c>
      <c r="C787">
        <f>C786*(1-(Settings!$E$8/100))+(Settings!$B$9*G786)</f>
        <v>29027.796792929828</v>
      </c>
      <c r="D787">
        <f>D786*(1-(Settings!$E$9/100))+(Settings!$B$10*G786)</f>
        <v>3225.310754889892</v>
      </c>
      <c r="E787">
        <f>(C787^Settings!$B$8)*(D787^(1-Settings!$B$8))</f>
        <v>9675.9322644898093</v>
      </c>
      <c r="F787">
        <f>(B787^Settings!$B$7)*(E787^(1-Settings!$B$7))</f>
        <v>4837.9819713071729</v>
      </c>
      <c r="G787">
        <f>(Settings!$E$10/100)*F787</f>
        <v>967.59639426143463</v>
      </c>
      <c r="H787">
        <f t="shared" si="51"/>
        <v>1.5999947617622843</v>
      </c>
      <c r="I787">
        <f t="shared" si="52"/>
        <v>0.95550943031859303</v>
      </c>
      <c r="J787">
        <f>(B787*I787)/((1+(Settings!$E$11/100))^(A787-1))</f>
        <v>4.2651681736124471E-4</v>
      </c>
      <c r="K787">
        <f t="shared" si="53"/>
        <v>85.662550917928002</v>
      </c>
    </row>
    <row r="788" spans="1:11" x14ac:dyDescent="0.35">
      <c r="A788">
        <f t="shared" si="50"/>
        <v>785</v>
      </c>
      <c r="B788">
        <f>B787*(1+(Settings!$E$7/100))</f>
        <v>2443.1888942627552</v>
      </c>
      <c r="C788">
        <f>C787*(1-(Settings!$E$8/100))+(Settings!$B$9*G787)</f>
        <v>29318.077611906523</v>
      </c>
      <c r="D788">
        <f>D787*(1-(Settings!$E$9/100))+(Settings!$B$10*G787)</f>
        <v>3257.5641792182378</v>
      </c>
      <c r="E788">
        <f>(C788^Settings!$B$8)*(D788^(1-Settings!$B$8))</f>
        <v>9772.6925374784441</v>
      </c>
      <c r="F788">
        <f>(B788^Settings!$B$7)*(E788^(1-Settings!$B$7))</f>
        <v>4886.3620286069508</v>
      </c>
      <c r="G788">
        <f>(Settings!$E$10/100)*F788</f>
        <v>977.27240572139021</v>
      </c>
      <c r="H788">
        <f t="shared" si="51"/>
        <v>1.5999948395578922</v>
      </c>
      <c r="I788">
        <f t="shared" si="52"/>
        <v>0.95550946024004058</v>
      </c>
      <c r="J788">
        <f>(B788*I788)/((1+(Settings!$E$11/100))^(A788-1))</f>
        <v>4.223352931614177E-4</v>
      </c>
      <c r="K788">
        <f t="shared" si="53"/>
        <v>85.662973253221168</v>
      </c>
    </row>
    <row r="789" spans="1:11" x14ac:dyDescent="0.35">
      <c r="A789">
        <f t="shared" si="50"/>
        <v>786</v>
      </c>
      <c r="B789">
        <f>B788*(1+(Settings!$E$7/100))</f>
        <v>2467.6207832053828</v>
      </c>
      <c r="C789">
        <f>C788*(1-(Settings!$E$8/100))+(Settings!$B$9*G788)</f>
        <v>29611.261224817645</v>
      </c>
      <c r="D789">
        <f>D788*(1-(Settings!$E$9/100))+(Settings!$B$10*G788)</f>
        <v>3290.1401362060124</v>
      </c>
      <c r="E789">
        <f>(C789^Settings!$B$8)*(D789^(1-Settings!$B$8))</f>
        <v>9870.420408445294</v>
      </c>
      <c r="F789">
        <f>(B789^Settings!$B$7)*(E789^(1-Settings!$B$7))</f>
        <v>4935.2258852917939</v>
      </c>
      <c r="G789">
        <f>(Settings!$E$10/100)*F789</f>
        <v>987.04517705835883</v>
      </c>
      <c r="H789">
        <f t="shared" si="51"/>
        <v>1.5999949161981197</v>
      </c>
      <c r="I789">
        <f t="shared" si="52"/>
        <v>0.95550948971710925</v>
      </c>
      <c r="J789">
        <f>(B789*I789)/((1+(Settings!$E$11/100))^(A789-1))</f>
        <v>4.1819476397273364E-4</v>
      </c>
      <c r="K789">
        <f t="shared" si="53"/>
        <v>85.663391447985134</v>
      </c>
    </row>
    <row r="790" spans="1:11" x14ac:dyDescent="0.35">
      <c r="A790">
        <f t="shared" si="50"/>
        <v>787</v>
      </c>
      <c r="B790">
        <f>B789*(1+(Settings!$E$7/100))</f>
        <v>2492.2969910374368</v>
      </c>
      <c r="C790">
        <f>C789*(1-(Settings!$E$8/100))+(Settings!$B$9*G789)</f>
        <v>29907.376659673813</v>
      </c>
      <c r="D790">
        <f>D789*(1-(Settings!$E$9/100))+(Settings!$B$10*G789)</f>
        <v>3323.0418511877278</v>
      </c>
      <c r="E790">
        <f>(C790^Settings!$B$8)*(D790^(1-Settings!$B$8))</f>
        <v>9969.1255533938929</v>
      </c>
      <c r="F790">
        <f>(B790^Settings!$B$7)*(E790^(1-Settings!$B$7))</f>
        <v>4984.5783793614901</v>
      </c>
      <c r="G790">
        <f>(Settings!$E$10/100)*F790</f>
        <v>996.91567587229804</v>
      </c>
      <c r="H790">
        <f t="shared" si="51"/>
        <v>1.5999949917001257</v>
      </c>
      <c r="I790">
        <f t="shared" si="52"/>
        <v>0.95550951875639867</v>
      </c>
      <c r="J790">
        <f>(B790*I790)/((1+(Settings!$E$11/100))^(A790-1))</f>
        <v>4.1409482789126352E-4</v>
      </c>
      <c r="K790">
        <f t="shared" si="53"/>
        <v>85.663805542813023</v>
      </c>
    </row>
    <row r="791" spans="1:11" x14ac:dyDescent="0.35">
      <c r="A791">
        <f t="shared" si="50"/>
        <v>788</v>
      </c>
      <c r="B791">
        <f>B790*(1+(Settings!$E$7/100))</f>
        <v>2517.2199609478112</v>
      </c>
      <c r="C791">
        <f>C790*(1-(Settings!$E$8/100))+(Settings!$B$9*G790)</f>
        <v>30206.453234765402</v>
      </c>
      <c r="D791">
        <f>D790*(1-(Settings!$E$9/100))+(Settings!$B$10*G790)</f>
        <v>3356.2725817512028</v>
      </c>
      <c r="E791">
        <f>(C791^Settings!$B$8)*(D791^(1-Settings!$B$8))</f>
        <v>10068.817745087705</v>
      </c>
      <c r="F791">
        <f>(B791^Settings!$B$7)*(E791^(1-Settings!$B$7))</f>
        <v>5034.4243971958003</v>
      </c>
      <c r="G791">
        <f>(Settings!$E$10/100)*F791</f>
        <v>1006.8848794391602</v>
      </c>
      <c r="H791">
        <f t="shared" si="51"/>
        <v>1.5999950660808151</v>
      </c>
      <c r="I791">
        <f t="shared" si="52"/>
        <v>0.95550954736441096</v>
      </c>
      <c r="J791">
        <f>(B791*I791)/((1+(Settings!$E$11/100))^(A791-1))</f>
        <v>4.1003508695311799E-4</v>
      </c>
      <c r="K791">
        <f t="shared" si="53"/>
        <v>85.664215577899981</v>
      </c>
    </row>
    <row r="792" spans="1:11" x14ac:dyDescent="0.35">
      <c r="A792">
        <f t="shared" si="50"/>
        <v>789</v>
      </c>
      <c r="B792">
        <f>B791*(1+(Settings!$E$7/100))</f>
        <v>2542.3921605572891</v>
      </c>
      <c r="C792">
        <f>C791*(1-(Settings!$E$8/100))+(Settings!$B$9*G791)</f>
        <v>30508.520561565336</v>
      </c>
      <c r="D792">
        <f>D791*(1-(Settings!$E$9/100))+(Settings!$B$10*G791)</f>
        <v>3389.8356180600949</v>
      </c>
      <c r="E792">
        <f>(C792^Settings!$B$8)*(D792^(1-Settings!$B$8))</f>
        <v>10169.506854017698</v>
      </c>
      <c r="F792">
        <f>(B792^Settings!$B$7)*(E792^(1-Settings!$B$7))</f>
        <v>5084.76887403825</v>
      </c>
      <c r="G792">
        <f>(Settings!$E$10/100)*F792</f>
        <v>1016.95377480765</v>
      </c>
      <c r="H792">
        <f t="shared" si="51"/>
        <v>1.599995139356841</v>
      </c>
      <c r="I792">
        <f t="shared" si="52"/>
        <v>0.95550957554755078</v>
      </c>
      <c r="J792">
        <f>(B792*I792)/((1+(Settings!$E$11/100))^(A792-1))</f>
        <v>4.0601514709582458E-4</v>
      </c>
      <c r="K792">
        <f t="shared" si="53"/>
        <v>85.664621593047073</v>
      </c>
    </row>
    <row r="793" spans="1:11" x14ac:dyDescent="0.35">
      <c r="A793">
        <f t="shared" si="50"/>
        <v>790</v>
      </c>
      <c r="B793">
        <f>B792*(1+(Settings!$E$7/100))</f>
        <v>2567.8160821628621</v>
      </c>
      <c r="C793">
        <f>C792*(1-(Settings!$E$8/100))+(Settings!$B$9*G792)</f>
        <v>30813.608547660915</v>
      </c>
      <c r="D793">
        <f>D792*(1-(Settings!$E$9/100))+(Settings!$B$10*G792)</f>
        <v>3423.7342831796577</v>
      </c>
      <c r="E793">
        <f>(C793^Settings!$B$8)*(D793^(1-Settings!$B$8))</f>
        <v>10271.202849379639</v>
      </c>
      <c r="F793">
        <f>(B793^Settings!$B$7)*(E793^(1-Settings!$B$7))</f>
        <v>5135.6167944847721</v>
      </c>
      <c r="G793">
        <f>(Settings!$E$10/100)*F793</f>
        <v>1027.1233588969544</v>
      </c>
      <c r="H793">
        <f t="shared" si="51"/>
        <v>1.599995211544609</v>
      </c>
      <c r="I793">
        <f t="shared" si="52"/>
        <v>0.95550960331212853</v>
      </c>
      <c r="J793">
        <f>(B793*I793)/((1+(Settings!$E$11/100))^(A793-1))</f>
        <v>4.0203461812008334E-4</v>
      </c>
      <c r="K793">
        <f t="shared" si="53"/>
        <v>85.665023627665192</v>
      </c>
    </row>
    <row r="794" spans="1:11" x14ac:dyDescent="0.35">
      <c r="A794">
        <f t="shared" si="50"/>
        <v>791</v>
      </c>
      <c r="B794">
        <f>B793*(1+(Settings!$E$7/100))</f>
        <v>2593.4942429844909</v>
      </c>
      <c r="C794">
        <f>C793*(1-(Settings!$E$8/100))+(Settings!$B$9*G793)</f>
        <v>31121.747399714954</v>
      </c>
      <c r="D794">
        <f>D793*(1-(Settings!$E$9/100))+(Settings!$B$10*G793)</f>
        <v>3457.97193340576</v>
      </c>
      <c r="E794">
        <f>(C794^Settings!$B$8)*(D794^(1-Settings!$B$8))</f>
        <v>10373.915800061133</v>
      </c>
      <c r="F794">
        <f>(B794^Settings!$B$7)*(E794^(1-Settings!$B$7))</f>
        <v>5186.9731929772297</v>
      </c>
      <c r="G794">
        <f>(Settings!$E$10/100)*F794</f>
        <v>1037.3946385954459</v>
      </c>
      <c r="H794">
        <f t="shared" si="51"/>
        <v>1.5999952826602817</v>
      </c>
      <c r="I794">
        <f t="shared" si="52"/>
        <v>0.95550963066436023</v>
      </c>
      <c r="J794">
        <f>(B794*I794)/((1+(Settings!$E$11/100))^(A794-1))</f>
        <v>3.9809311365189657E-4</v>
      </c>
      <c r="K794">
        <f t="shared" si="53"/>
        <v>85.665421720778838</v>
      </c>
    </row>
    <row r="795" spans="1:11" x14ac:dyDescent="0.35">
      <c r="A795">
        <f t="shared" si="50"/>
        <v>792</v>
      </c>
      <c r="B795">
        <f>B794*(1+(Settings!$E$7/100))</f>
        <v>2619.4291854143357</v>
      </c>
      <c r="C795">
        <f>C794*(1-(Settings!$E$8/100))+(Settings!$B$9*G794)</f>
        <v>31432.967626456553</v>
      </c>
      <c r="D795">
        <f>D794*(1-(Settings!$E$9/100))+(Settings!$B$10*G794)</f>
        <v>3492.5519585971892</v>
      </c>
      <c r="E795">
        <f>(C795^Settings!$B$8)*(D795^(1-Settings!$B$8))</f>
        <v>10477.655875638542</v>
      </c>
      <c r="F795">
        <f>(B795^Settings!$B$7)*(E795^(1-Settings!$B$7))</f>
        <v>5238.8431543018723</v>
      </c>
      <c r="G795">
        <f>(Settings!$E$10/100)*F795</f>
        <v>1047.7686308603745</v>
      </c>
      <c r="H795">
        <f t="shared" si="51"/>
        <v>1.5999953527197808</v>
      </c>
      <c r="I795">
        <f t="shared" si="52"/>
        <v>0.95550965761036999</v>
      </c>
      <c r="J795">
        <f>(B795*I795)/((1+(Settings!$E$11/100))^(A795-1))</f>
        <v>3.941902511050707E-4</v>
      </c>
      <c r="K795">
        <f t="shared" si="53"/>
        <v>85.665815911029938</v>
      </c>
    </row>
    <row r="796" spans="1:11" x14ac:dyDescent="0.35">
      <c r="A796">
        <f t="shared" si="50"/>
        <v>793</v>
      </c>
      <c r="B796">
        <f>B795*(1+(Settings!$E$7/100))</f>
        <v>2645.6234772684793</v>
      </c>
      <c r="C796">
        <f>C795*(1-(Settings!$E$8/100))+(Settings!$B$9*G795)</f>
        <v>31747.300041701757</v>
      </c>
      <c r="D796">
        <f>D795*(1-(Settings!$E$9/100))+(Settings!$B$10*G795)</f>
        <v>3527.4777825112828</v>
      </c>
      <c r="E796">
        <f>(C796^Settings!$B$8)*(D796^(1-Settings!$B$8))</f>
        <v>10582.433347383883</v>
      </c>
      <c r="F796">
        <f>(B796^Settings!$B$7)*(E796^(1-Settings!$B$7))</f>
        <v>5291.2318140927882</v>
      </c>
      <c r="G796">
        <f>(Settings!$E$10/100)*F796</f>
        <v>1058.2463628185576</v>
      </c>
      <c r="H796">
        <f t="shared" si="51"/>
        <v>1.5999954217387922</v>
      </c>
      <c r="I796">
        <f t="shared" si="52"/>
        <v>0.95550968415619075</v>
      </c>
      <c r="J796">
        <f>(B796*I796)/((1+(Settings!$E$11/100))^(A796-1))</f>
        <v>3.9032565164408539E-4</v>
      </c>
      <c r="K796">
        <f t="shared" si="53"/>
        <v>85.666206236681589</v>
      </c>
    </row>
    <row r="797" spans="1:11" x14ac:dyDescent="0.35">
      <c r="A797">
        <f t="shared" si="50"/>
        <v>794</v>
      </c>
      <c r="B797">
        <f>B796*(1+(Settings!$E$7/100))</f>
        <v>2672.0797120411639</v>
      </c>
      <c r="C797">
        <f>C796*(1-(Settings!$E$8/100))+(Settings!$B$9*G796)</f>
        <v>32064.775767404422</v>
      </c>
      <c r="D797">
        <f>D796*(1-(Settings!$E$9/100))+(Settings!$B$10*G796)</f>
        <v>3562.7528631429132</v>
      </c>
      <c r="E797">
        <f>(C797^Settings!$B$8)*(D797^(1-Settings!$B$8))</f>
        <v>10688.258589281773</v>
      </c>
      <c r="F797">
        <f>(B797^Settings!$B$7)*(E797^(1-Settings!$B$7))</f>
        <v>5344.1443593403737</v>
      </c>
      <c r="G797">
        <f>(Settings!$E$10/100)*F797</f>
        <v>1068.8288718680749</v>
      </c>
      <c r="H797">
        <f t="shared" si="51"/>
        <v>1.5999954897327691</v>
      </c>
      <c r="I797">
        <f t="shared" si="52"/>
        <v>0.95550971030776588</v>
      </c>
      <c r="J797">
        <f>(B797*I797)/((1+(Settings!$E$11/100))^(A797-1))</f>
        <v>3.8649894014732581E-4</v>
      </c>
      <c r="K797">
        <f t="shared" si="53"/>
        <v>85.666592735621734</v>
      </c>
    </row>
    <row r="798" spans="1:11" x14ac:dyDescent="0.35">
      <c r="A798">
        <f t="shared" si="50"/>
        <v>795</v>
      </c>
      <c r="B798">
        <f>B797*(1+(Settings!$E$7/100))</f>
        <v>2698.8005091615755</v>
      </c>
      <c r="C798">
        <f>C797*(1-(Settings!$E$8/100))+(Settings!$B$9*G797)</f>
        <v>32385.4262367376</v>
      </c>
      <c r="D798">
        <f>D797*(1-(Settings!$E$9/100))+(Settings!$B$10*G797)</f>
        <v>3598.3806930668625</v>
      </c>
      <c r="E798">
        <f>(C798^Settings!$B$8)*(D798^(1-Settings!$B$8))</f>
        <v>10795.142079056561</v>
      </c>
      <c r="F798">
        <f>(B798^Settings!$B$7)*(E798^(1-Settings!$B$7))</f>
        <v>5397.5860289049024</v>
      </c>
      <c r="G798">
        <f>(Settings!$E$10/100)*F798</f>
        <v>1079.5172057809805</v>
      </c>
      <c r="H798">
        <f t="shared" si="51"/>
        <v>1.5999955567169348</v>
      </c>
      <c r="I798">
        <f t="shared" si="52"/>
        <v>0.95550973607095091</v>
      </c>
      <c r="J798">
        <f>(B798*I798)/((1+(Settings!$E$11/100))^(A798-1))</f>
        <v>3.8270974517067686E-4</v>
      </c>
      <c r="K798">
        <f t="shared" si="53"/>
        <v>85.666975445366901</v>
      </c>
    </row>
    <row r="799" spans="1:11" x14ac:dyDescent="0.35">
      <c r="A799">
        <f t="shared" si="50"/>
        <v>796</v>
      </c>
      <c r="B799">
        <f>B798*(1+(Settings!$E$7/100))</f>
        <v>2725.7885142531914</v>
      </c>
      <c r="C799">
        <f>C798*(1-(Settings!$E$8/100))+(Settings!$B$9*G798)</f>
        <v>32709.283197205728</v>
      </c>
      <c r="D799">
        <f>D798*(1-(Settings!$E$9/100))+(Settings!$B$10*G798)</f>
        <v>3634.3647997836233</v>
      </c>
      <c r="E799">
        <f>(C799^Settings!$B$8)*(D799^(1-Settings!$B$8))</f>
        <v>10903.094399209724</v>
      </c>
      <c r="F799">
        <f>(B799^Settings!$B$7)*(E799^(1-Settings!$B$7))</f>
        <v>5451.5621140352205</v>
      </c>
      <c r="G799">
        <f>(Settings!$E$10/100)*F799</f>
        <v>1090.3124228070442</v>
      </c>
      <c r="H799">
        <f t="shared" si="51"/>
        <v>1.5999956227062859</v>
      </c>
      <c r="I799">
        <f t="shared" si="52"/>
        <v>0.95550976145151378</v>
      </c>
      <c r="J799">
        <f>(B799*I799)/((1+(Settings!$E$11/100))^(A799-1))</f>
        <v>3.7895769891147256E-4</v>
      </c>
      <c r="K799">
        <f t="shared" si="53"/>
        <v>85.667354403065815</v>
      </c>
    </row>
    <row r="800" spans="1:11" x14ac:dyDescent="0.35">
      <c r="A800">
        <f t="shared" si="50"/>
        <v>797</v>
      </c>
      <c r="B800">
        <f>B799*(1+(Settings!$E$7/100))</f>
        <v>2753.0463993957233</v>
      </c>
      <c r="C800">
        <f>C799*(1-(Settings!$E$8/100))+(Settings!$B$9*G799)</f>
        <v>33036.378713787955</v>
      </c>
      <c r="D800">
        <f>D799*(1-(Settings!$E$9/100))+(Settings!$B$10*G799)</f>
        <v>3670.7087460686553</v>
      </c>
      <c r="E800">
        <f>(C800^Settings!$B$8)*(D800^(1-Settings!$B$8))</f>
        <v>11012.126238067642</v>
      </c>
      <c r="F800">
        <f>(B800^Settings!$B$7)*(E800^(1-Settings!$B$7))</f>
        <v>5506.0779588926353</v>
      </c>
      <c r="G800">
        <f>(Settings!$E$10/100)*F800</f>
        <v>1101.2155917785271</v>
      </c>
      <c r="H800">
        <f t="shared" si="51"/>
        <v>1.599995687715597</v>
      </c>
      <c r="I800">
        <f t="shared" si="52"/>
        <v>0.95550978645513673</v>
      </c>
      <c r="J800">
        <f>(B800*I800)/((1+(Settings!$E$11/100))^(A800-1))</f>
        <v>3.7524243717279929E-4</v>
      </c>
      <c r="K800">
        <f t="shared" si="53"/>
        <v>85.667729645502988</v>
      </c>
    </row>
    <row r="801" spans="1:11" x14ac:dyDescent="0.35">
      <c r="A801">
        <f t="shared" si="50"/>
        <v>798</v>
      </c>
      <c r="B801">
        <f>B800*(1+(Settings!$E$7/100))</f>
        <v>2780.5768633896805</v>
      </c>
      <c r="C801">
        <f>C800*(1-(Settings!$E$8/100))+(Settings!$B$9*G800)</f>
        <v>33366.745172112867</v>
      </c>
      <c r="D801">
        <f>D800*(1-(Settings!$E$9/100))+(Settings!$B$10*G800)</f>
        <v>3707.4161303251349</v>
      </c>
      <c r="E801">
        <f>(C801^Settings!$B$8)*(D801^(1-Settings!$B$8))</f>
        <v>11122.248390839846</v>
      </c>
      <c r="F801">
        <f>(B801^Settings!$B$7)*(E801^(1-Settings!$B$7))</f>
        <v>5561.1389610800388</v>
      </c>
      <c r="G801">
        <f>(Settings!$E$10/100)*F801</f>
        <v>1112.2277922160079</v>
      </c>
      <c r="H801">
        <f t="shared" si="51"/>
        <v>1.5999957517594234</v>
      </c>
      <c r="I801">
        <f t="shared" si="52"/>
        <v>0.95550981108741817</v>
      </c>
      <c r="J801">
        <f>(B801*I801)/((1+(Settings!$E$11/100))^(A801-1))</f>
        <v>3.7156359932815009E-4</v>
      </c>
      <c r="K801">
        <f t="shared" si="53"/>
        <v>85.668101209102318</v>
      </c>
    </row>
    <row r="802" spans="1:11" x14ac:dyDescent="0.35">
      <c r="A802">
        <f t="shared" si="50"/>
        <v>799</v>
      </c>
      <c r="B802">
        <f>B801*(1+(Settings!$E$7/100))</f>
        <v>2808.3826320235771</v>
      </c>
      <c r="C802">
        <f>C801*(1-(Settings!$E$8/100))+(Settings!$B$9*G801)</f>
        <v>33700.415281665017</v>
      </c>
      <c r="D802">
        <f>D801*(1-(Settings!$E$9/100))+(Settings!$B$10*G801)</f>
        <v>3744.4905869402328</v>
      </c>
      <c r="E802">
        <f>(C802^Settings!$B$8)*(D802^(1-Settings!$B$8))</f>
        <v>11233.471760687853</v>
      </c>
      <c r="F802">
        <f>(B802^Settings!$B$7)*(E802^(1-Settings!$B$7))</f>
        <v>5616.7505721763255</v>
      </c>
      <c r="G802">
        <f>(Settings!$E$10/100)*F802</f>
        <v>1123.3501144352651</v>
      </c>
      <c r="H802">
        <f t="shared" si="51"/>
        <v>1.5999958148521043</v>
      </c>
      <c r="I802">
        <f t="shared" si="52"/>
        <v>0.95550983535387324</v>
      </c>
      <c r="J802">
        <f>(B802*I802)/((1+(Settings!$E$11/100))^(A802-1))</f>
        <v>3.6792082828642338E-4</v>
      </c>
      <c r="K802">
        <f t="shared" si="53"/>
        <v>85.6684691299306</v>
      </c>
    </row>
    <row r="803" spans="1:11" x14ac:dyDescent="0.35">
      <c r="A803">
        <f t="shared" si="50"/>
        <v>800</v>
      </c>
      <c r="B803">
        <f>B802*(1+(Settings!$E$7/100))</f>
        <v>2836.466458343813</v>
      </c>
      <c r="C803">
        <f>C802*(1-(Settings!$E$8/100))+(Settings!$B$9*G802)</f>
        <v>34037.422079023454</v>
      </c>
      <c r="D803">
        <f>D802*(1-(Settings!$E$9/100))+(Settings!$B$10*G802)</f>
        <v>3781.9357866449545</v>
      </c>
      <c r="E803">
        <f>(C803^Settings!$B$8)*(D803^(1-Settings!$B$8))</f>
        <v>11345.807359804674</v>
      </c>
      <c r="F803">
        <f>(B803^Settings!$B$7)*(E803^(1-Settings!$B$7))</f>
        <v>5672.9182982761458</v>
      </c>
      <c r="G803">
        <f>(Settings!$E$10/100)*F803</f>
        <v>1134.5836596552292</v>
      </c>
      <c r="H803">
        <f t="shared" si="51"/>
        <v>1.5999958770077645</v>
      </c>
      <c r="I803">
        <f t="shared" si="52"/>
        <v>0.95550985925993459</v>
      </c>
      <c r="J803">
        <f>(B803*I803)/((1+(Settings!$E$11/100))^(A803-1))</f>
        <v>3.6431377045726613E-4</v>
      </c>
      <c r="K803">
        <f t="shared" si="53"/>
        <v>85.668833443701061</v>
      </c>
    </row>
    <row r="804" spans="1:11" x14ac:dyDescent="0.35">
      <c r="A804">
        <f t="shared" si="50"/>
        <v>801</v>
      </c>
      <c r="B804">
        <f>B803*(1+(Settings!$E$7/100))</f>
        <v>2864.8311229272513</v>
      </c>
      <c r="C804">
        <f>C803*(1-(Settings!$E$8/100))+(Settings!$B$9*G803)</f>
        <v>34377.798931132689</v>
      </c>
      <c r="D804">
        <f>D803*(1-(Settings!$E$9/100))+(Settings!$B$10*G803)</f>
        <v>3819.7554368775782</v>
      </c>
      <c r="E804">
        <f>(C804^Settings!$B$8)*(D804^(1-Settings!$B$8))</f>
        <v>11459.266310505149</v>
      </c>
      <c r="F804">
        <f>(B804^Settings!$B$7)*(E804^(1-Settings!$B$7))</f>
        <v>5729.6477005350753</v>
      </c>
      <c r="G804">
        <f>(Settings!$E$10/100)*F804</f>
        <v>1145.9295401070151</v>
      </c>
      <c r="H804">
        <f t="shared" si="51"/>
        <v>1.5999959382403213</v>
      </c>
      <c r="I804">
        <f t="shared" si="52"/>
        <v>0.95550988281095506</v>
      </c>
      <c r="J804">
        <f>(B804*I804)/((1+(Settings!$E$11/100))^(A804-1))</f>
        <v>3.6074207571675665E-4</v>
      </c>
      <c r="K804">
        <f t="shared" si="53"/>
        <v>85.669194185776774</v>
      </c>
    </row>
    <row r="805" spans="1:11" x14ac:dyDescent="0.35">
      <c r="A805">
        <f t="shared" si="50"/>
        <v>802</v>
      </c>
      <c r="B805">
        <f>B804*(1+(Settings!$E$7/100))</f>
        <v>2893.4794341565239</v>
      </c>
      <c r="C805">
        <f>C804*(1-(Settings!$E$8/100))+(Settings!$B$9*G804)</f>
        <v>34721.579538606355</v>
      </c>
      <c r="D805">
        <f>D804*(1-(Settings!$E$9/100))+(Settings!$B$10*G804)</f>
        <v>3857.9532821507278</v>
      </c>
      <c r="E805">
        <f>(C805^Settings!$B$8)*(D805^(1-Settings!$B$8))</f>
        <v>11573.85984632715</v>
      </c>
      <c r="F805">
        <f>(B805^Settings!$B$7)*(E805^(1-Settings!$B$7))</f>
        <v>5786.9443957202138</v>
      </c>
      <c r="G805">
        <f>(Settings!$E$10/100)*F805</f>
        <v>1157.3888791440429</v>
      </c>
      <c r="H805">
        <f t="shared" si="51"/>
        <v>1.5999959985634835</v>
      </c>
      <c r="I805">
        <f t="shared" si="52"/>
        <v>0.9555099060122072</v>
      </c>
      <c r="J805">
        <f>(B805*I805)/((1+(Settings!$E$11/100))^(A805-1))</f>
        <v>3.5720539737342288E-4</v>
      </c>
      <c r="K805">
        <f t="shared" si="53"/>
        <v>85.669551391174153</v>
      </c>
    </row>
    <row r="806" spans="1:11" x14ac:dyDescent="0.35">
      <c r="A806">
        <f t="shared" si="50"/>
        <v>803</v>
      </c>
      <c r="B806">
        <f>B805*(1+(Settings!$E$7/100))</f>
        <v>2922.414228498089</v>
      </c>
      <c r="C806">
        <f>C805*(1-(Settings!$E$8/100))+(Settings!$B$9*G805)</f>
        <v>35068.797939063865</v>
      </c>
      <c r="D806">
        <f>D805*(1-(Settings!$E$9/100))+(Settings!$B$10*G805)</f>
        <v>3896.5331044221175</v>
      </c>
      <c r="E806">
        <f>(C806^Settings!$B$8)*(D806^(1-Settings!$B$8))</f>
        <v>11689.599313143819</v>
      </c>
      <c r="F806">
        <f>(B806^Settings!$B$7)*(E806^(1-Settings!$B$7))</f>
        <v>5844.8140567663049</v>
      </c>
      <c r="G806">
        <f>(Settings!$E$10/100)*F806</f>
        <v>1168.962811353261</v>
      </c>
      <c r="H806">
        <f t="shared" si="51"/>
        <v>1.5999960579907577</v>
      </c>
      <c r="I806">
        <f t="shared" si="52"/>
        <v>0.95550992886888619</v>
      </c>
      <c r="J806">
        <f>(B806*I806)/((1+(Settings!$E$11/100))^(A806-1))</f>
        <v>3.5370339213459489E-4</v>
      </c>
      <c r="K806">
        <f t="shared" si="53"/>
        <v>85.669905094566289</v>
      </c>
    </row>
    <row r="807" spans="1:11" x14ac:dyDescent="0.35">
      <c r="A807">
        <f t="shared" si="50"/>
        <v>804</v>
      </c>
      <c r="B807">
        <f>B806*(1+(Settings!$E$7/100))</f>
        <v>2951.6383707830701</v>
      </c>
      <c r="C807">
        <f>C806*(1-(Settings!$E$8/100))+(Settings!$B$9*G806)</f>
        <v>35419.488510500523</v>
      </c>
      <c r="D807">
        <f>D806*(1-(Settings!$E$9/100))+(Settings!$B$10*G806)</f>
        <v>3935.4987234690016</v>
      </c>
      <c r="E807">
        <f>(C807^Settings!$B$8)*(D807^(1-Settings!$B$8))</f>
        <v>11806.496170286922</v>
      </c>
      <c r="F807">
        <f>(B807^Settings!$B$7)*(E807^(1-Settings!$B$7))</f>
        <v>5903.262413337412</v>
      </c>
      <c r="G807">
        <f>(Settings!$E$10/100)*F807</f>
        <v>1180.6524826674824</v>
      </c>
      <c r="H807">
        <f t="shared" si="51"/>
        <v>1.5999961165354484</v>
      </c>
      <c r="I807">
        <f t="shared" si="52"/>
        <v>0.95550995138610872</v>
      </c>
      <c r="J807">
        <f>(B807*I807)/((1+(Settings!$E$11/100))^(A807-1))</f>
        <v>3.5023572007308575E-4</v>
      </c>
      <c r="K807">
        <f t="shared" si="53"/>
        <v>85.670255330286366</v>
      </c>
    </row>
    <row r="808" spans="1:11" x14ac:dyDescent="0.35">
      <c r="A808">
        <f t="shared" si="50"/>
        <v>805</v>
      </c>
      <c r="B808">
        <f>B807*(1+(Settings!$E$7/100))</f>
        <v>2981.1547544909008</v>
      </c>
      <c r="C808">
        <f>C807*(1-(Settings!$E$8/100))+(Settings!$B$9*G807)</f>
        <v>35773.685974691252</v>
      </c>
      <c r="D808">
        <f>D807*(1-(Settings!$E$9/100))+(Settings!$B$10*G807)</f>
        <v>3974.8539972663698</v>
      </c>
      <c r="E808">
        <f>(C808^Settings!$B$8)*(D808^(1-Settings!$B$8))</f>
        <v>11924.56199168143</v>
      </c>
      <c r="F808">
        <f>(B808^Settings!$B$7)*(E808^(1-Settings!$B$7))</f>
        <v>5962.2952523942131</v>
      </c>
      <c r="G808">
        <f>(Settings!$E$10/100)*F808</f>
        <v>1192.4590504788428</v>
      </c>
      <c r="H808">
        <f t="shared" si="51"/>
        <v>1.5999961742106632</v>
      </c>
      <c r="I808">
        <f t="shared" si="52"/>
        <v>0.95550997356891654</v>
      </c>
      <c r="J808">
        <f>(B808*I808)/((1+(Settings!$E$11/100))^(A808-1))</f>
        <v>3.4680204459420062E-4</v>
      </c>
      <c r="K808">
        <f t="shared" si="53"/>
        <v>85.670602132330956</v>
      </c>
    </row>
    <row r="809" spans="1:11" x14ac:dyDescent="0.35">
      <c r="A809">
        <f t="shared" si="50"/>
        <v>806</v>
      </c>
      <c r="B809">
        <f>B808*(1+(Settings!$E$7/100))</f>
        <v>3010.9663020358098</v>
      </c>
      <c r="C809">
        <f>C808*(1-(Settings!$E$8/100))+(Settings!$B$9*G808)</f>
        <v>36131.425400628381</v>
      </c>
      <c r="D809">
        <f>D808*(1-(Settings!$E$9/100))+(Settings!$B$10*G808)</f>
        <v>4014.6028223689264</v>
      </c>
      <c r="E809">
        <f>(C809^Settings!$B$8)*(D809^(1-Settings!$B$8))</f>
        <v>12043.808466991453</v>
      </c>
      <c r="F809">
        <f>(B809^Settings!$B$7)*(E809^(1-Settings!$B$7))</f>
        <v>6021.9184187669662</v>
      </c>
      <c r="G809">
        <f>(Settings!$E$10/100)*F809</f>
        <v>1204.3836837533934</v>
      </c>
      <c r="H809">
        <f t="shared" si="51"/>
        <v>1.5999962310293159</v>
      </c>
      <c r="I809">
        <f t="shared" si="52"/>
        <v>0.95550999542227633</v>
      </c>
      <c r="J809">
        <f>(B809*I809)/((1+(Settings!$E$11/100))^(A809-1))</f>
        <v>3.4340203240306794E-4</v>
      </c>
      <c r="K809">
        <f t="shared" si="53"/>
        <v>85.670945534363355</v>
      </c>
    </row>
    <row r="810" spans="1:11" x14ac:dyDescent="0.35">
      <c r="A810">
        <f t="shared" si="50"/>
        <v>807</v>
      </c>
      <c r="B810">
        <f>B809*(1+(Settings!$E$7/100))</f>
        <v>3041.0759650561681</v>
      </c>
      <c r="C810">
        <f>C809*(1-(Settings!$E$8/100))+(Settings!$B$9*G809)</f>
        <v>36492.74220799387</v>
      </c>
      <c r="D810">
        <f>D809*(1-(Settings!$E$9/100))+(Settings!$B$10*G809)</f>
        <v>4054.7491342968874</v>
      </c>
      <c r="E810">
        <f>(C810^Settings!$B$8)*(D810^(1-Settings!$B$8))</f>
        <v>12164.247402777642</v>
      </c>
      <c r="F810">
        <f>(B810^Settings!$B$7)*(E810^(1-Settings!$B$7))</f>
        <v>6082.1378157342015</v>
      </c>
      <c r="G810">
        <f>(Settings!$E$10/100)*F810</f>
        <v>1216.4275631468404</v>
      </c>
      <c r="H810">
        <f t="shared" si="51"/>
        <v>1.5999962870041271</v>
      </c>
      <c r="I810">
        <f t="shared" si="52"/>
        <v>0.95551001695108095</v>
      </c>
      <c r="J810">
        <f>(B810*I810)/((1+(Settings!$E$11/100))^(A810-1))</f>
        <v>3.4003535347229178E-4</v>
      </c>
      <c r="K810">
        <f t="shared" si="53"/>
        <v>85.671285569716829</v>
      </c>
    </row>
    <row r="811" spans="1:11" x14ac:dyDescent="0.35">
      <c r="A811">
        <f t="shared" si="50"/>
        <v>808</v>
      </c>
      <c r="B811">
        <f>B810*(1+(Settings!$E$7/100))</f>
        <v>3071.48672470673</v>
      </c>
      <c r="C811">
        <f>C810*(1-(Settings!$E$8/100))+(Settings!$B$9*G810)</f>
        <v>36857.672170666148</v>
      </c>
      <c r="D811">
        <f>D810*(1-(Settings!$E$9/100))+(Settings!$B$10*G810)</f>
        <v>4095.2969079256336</v>
      </c>
      <c r="E811">
        <f>(C811^Settings!$B$8)*(D811^(1-Settings!$B$8))</f>
        <v>12285.890723666143</v>
      </c>
      <c r="F811">
        <f>(B811^Settings!$B$7)*(E811^(1-Settings!$B$7))</f>
        <v>6142.9594056072128</v>
      </c>
      <c r="G811">
        <f>(Settings!$E$10/100)*F811</f>
        <v>1228.5918811214426</v>
      </c>
      <c r="H811">
        <f t="shared" si="51"/>
        <v>1.5999963421476293</v>
      </c>
      <c r="I811">
        <f t="shared" si="52"/>
        <v>0.95551003816015034</v>
      </c>
      <c r="J811">
        <f>(B811*I811)/((1+(Settings!$E$11/100))^(A811-1))</f>
        <v>3.3670168100991997E-4</v>
      </c>
      <c r="K811">
        <f t="shared" si="53"/>
        <v>85.671622271397837</v>
      </c>
    </row>
    <row r="812" spans="1:11" x14ac:dyDescent="0.35">
      <c r="A812">
        <f t="shared" si="50"/>
        <v>809</v>
      </c>
      <c r="B812">
        <f>B811*(1+(Settings!$E$7/100))</f>
        <v>3102.2015919537971</v>
      </c>
      <c r="C812">
        <f>C811*(1-(Settings!$E$8/100))+(Settings!$B$9*G811)</f>
        <v>37226.251420262124</v>
      </c>
      <c r="D812">
        <f>D811*(1-(Settings!$E$9/100))+(Settings!$B$10*G811)</f>
        <v>4136.2501578792653</v>
      </c>
      <c r="E812">
        <f>(C812^Settings!$B$8)*(D812^(1-Settings!$B$8))</f>
        <v>12408.750473529251</v>
      </c>
      <c r="F812">
        <f>(B812^Settings!$B$7)*(E812^(1-Settings!$B$7))</f>
        <v>6204.3892103203743</v>
      </c>
      <c r="G812">
        <f>(Settings!$E$10/100)*F812</f>
        <v>1240.8778420640749</v>
      </c>
      <c r="H812">
        <f t="shared" si="51"/>
        <v>1.5999963964721684</v>
      </c>
      <c r="I812">
        <f t="shared" si="52"/>
        <v>0.95551005905423303</v>
      </c>
      <c r="J812">
        <f>(B812*I812)/((1+(Settings!$E$11/100))^(A812-1))</f>
        <v>3.33400691427727E-4</v>
      </c>
      <c r="K812">
        <f t="shared" si="53"/>
        <v>85.671955672089268</v>
      </c>
    </row>
    <row r="813" spans="1:11" x14ac:dyDescent="0.35">
      <c r="A813">
        <f t="shared" si="50"/>
        <v>810</v>
      </c>
      <c r="B813">
        <f>B812*(1+(Settings!$E$7/100))</f>
        <v>3133.2236078733349</v>
      </c>
      <c r="C813">
        <f>C812*(1-(Settings!$E$8/100))+(Settings!$B$9*G812)</f>
        <v>37598.516449714545</v>
      </c>
      <c r="D813">
        <f>D812*(1-(Settings!$E$9/100))+(Settings!$B$10*G812)</f>
        <v>4177.6129389280877</v>
      </c>
      <c r="E813">
        <f>(C813^Settings!$B$8)*(D813^(1-Settings!$B$8))</f>
        <v>12532.838816677888</v>
      </c>
      <c r="F813">
        <f>(B813^Settings!$B$7)*(E813^(1-Settings!$B$7))</f>
        <v>6266.4333120273832</v>
      </c>
      <c r="G813">
        <f>(Settings!$E$10/100)*F813</f>
        <v>1253.2866624054768</v>
      </c>
      <c r="H813">
        <f t="shared" si="51"/>
        <v>1.5999964499899078</v>
      </c>
      <c r="I813">
        <f t="shared" si="52"/>
        <v>0.95551007963800716</v>
      </c>
      <c r="J813">
        <f>(B813*I813)/((1+(Settings!$E$11/100))^(A813-1))</f>
        <v>3.3013206430980912E-4</v>
      </c>
      <c r="K813">
        <f t="shared" si="53"/>
        <v>85.672285804153574</v>
      </c>
    </row>
    <row r="814" spans="1:11" x14ac:dyDescent="0.35">
      <c r="A814">
        <f t="shared" si="50"/>
        <v>811</v>
      </c>
      <c r="B814">
        <f>B813*(1+(Settings!$E$7/100))</f>
        <v>3164.5558439520682</v>
      </c>
      <c r="C814">
        <f>C813*(1-(Settings!$E$8/100))+(Settings!$B$9*G813)</f>
        <v>37974.504116885182</v>
      </c>
      <c r="D814">
        <f>D813*(1-(Settings!$E$9/100))+(Settings!$B$10*G813)</f>
        <v>4219.389346390074</v>
      </c>
      <c r="E814">
        <f>(C814^Settings!$B$8)*(D814^(1-Settings!$B$8))</f>
        <v>12658.168039065975</v>
      </c>
      <c r="F814">
        <f>(B814^Settings!$B$7)*(E814^(1-Settings!$B$7))</f>
        <v>6329.0978537034425</v>
      </c>
      <c r="G814">
        <f>(Settings!$E$10/100)*F814</f>
        <v>1265.8195707406885</v>
      </c>
      <c r="H814">
        <f t="shared" si="51"/>
        <v>1.5999965027128289</v>
      </c>
      <c r="I814">
        <f t="shared" si="52"/>
        <v>0.95551009991608116</v>
      </c>
      <c r="J814">
        <f>(B814*I814)/((1+(Settings!$E$11/100))^(A814-1))</f>
        <v>3.2689548238148426E-4</v>
      </c>
      <c r="K814">
        <f t="shared" si="53"/>
        <v>85.672612699635962</v>
      </c>
    </row>
    <row r="815" spans="1:11" x14ac:dyDescent="0.35">
      <c r="A815">
        <f t="shared" si="50"/>
        <v>812</v>
      </c>
      <c r="B815">
        <f>B814*(1+(Settings!$E$7/100))</f>
        <v>3196.201402391589</v>
      </c>
      <c r="C815">
        <f>C814*(1-(Settings!$E$8/100))+(Settings!$B$9*G814)</f>
        <v>38354.2516482141</v>
      </c>
      <c r="D815">
        <f>D814*(1-(Settings!$E$9/100))+(Settings!$B$10*G814)</f>
        <v>4261.5835165363414</v>
      </c>
      <c r="E815">
        <f>(C815^Settings!$B$8)*(D815^(1-Settings!$B$8))</f>
        <v>12784.750549506862</v>
      </c>
      <c r="F815">
        <f>(B815^Settings!$B$7)*(E815^(1-Settings!$B$7))</f>
        <v>6392.3890397534842</v>
      </c>
      <c r="G815">
        <f>(Settings!$E$10/100)*F815</f>
        <v>1278.4778079506968</v>
      </c>
      <c r="H815">
        <f t="shared" si="51"/>
        <v>1.5999965546527366</v>
      </c>
      <c r="I815">
        <f t="shared" si="52"/>
        <v>0.9555101198929955</v>
      </c>
      <c r="J815">
        <f>(B815*I815)/((1+(Settings!$E$11/100))^(A815-1))</f>
        <v>3.2369063147849944E-4</v>
      </c>
      <c r="K815">
        <f t="shared" si="53"/>
        <v>85.672936390267438</v>
      </c>
    </row>
    <row r="816" spans="1:11" x14ac:dyDescent="0.35">
      <c r="A816">
        <f t="shared" si="50"/>
        <v>813</v>
      </c>
      <c r="B816">
        <f>B815*(1+(Settings!$E$7/100))</f>
        <v>3228.1634164155048</v>
      </c>
      <c r="C816">
        <f>C815*(1-(Settings!$E$8/100))+(Settings!$B$9*G815)</f>
        <v>38737.796642405439</v>
      </c>
      <c r="D816">
        <f>D815*(1-(Settings!$E$9/100))+(Settings!$B$10*G815)</f>
        <v>4304.1996270006839</v>
      </c>
      <c r="E816">
        <f>(C816^Settings!$B$8)*(D816^(1-Settings!$B$8))</f>
        <v>12912.598880901931</v>
      </c>
      <c r="F816">
        <f>(B816^Settings!$B$7)*(E816^(1-Settings!$B$7))</f>
        <v>6456.3131366264606</v>
      </c>
      <c r="G816">
        <f>(Settings!$E$10/100)*F816</f>
        <v>1291.2626273252922</v>
      </c>
      <c r="H816">
        <f t="shared" si="51"/>
        <v>1.5999966058212596</v>
      </c>
      <c r="I816">
        <f t="shared" si="52"/>
        <v>0.95551013957322262</v>
      </c>
      <c r="J816">
        <f>(B816*I816)/((1+(Settings!$E$11/100))^(A816-1))</f>
        <v>3.205172005165382E-4</v>
      </c>
      <c r="K816">
        <f t="shared" si="53"/>
        <v>85.673256907467959</v>
      </c>
    </row>
    <row r="817" spans="1:11" x14ac:dyDescent="0.35">
      <c r="A817">
        <f t="shared" si="50"/>
        <v>814</v>
      </c>
      <c r="B817">
        <f>B816*(1+(Settings!$E$7/100))</f>
        <v>3260.4450505796599</v>
      </c>
      <c r="C817">
        <f>C816*(1-(Settings!$E$8/100))+(Settings!$B$9*G816)</f>
        <v>39125.177074150095</v>
      </c>
      <c r="D817">
        <f>D816*(1-(Settings!$E$9/100))+(Settings!$B$10*G816)</f>
        <v>4347.2418971931993</v>
      </c>
      <c r="E817">
        <f>(C817^Settings!$B$8)*(D817^(1-Settings!$B$8))</f>
        <v>13041.725691481481</v>
      </c>
      <c r="F817">
        <f>(B817^Settings!$B$7)*(E817^(1-Settings!$B$7))</f>
        <v>6520.876473435791</v>
      </c>
      <c r="G817">
        <f>(Settings!$E$10/100)*F817</f>
        <v>1304.1752946871584</v>
      </c>
      <c r="H817">
        <f t="shared" si="51"/>
        <v>1.599996656229854</v>
      </c>
      <c r="I817">
        <f t="shared" si="52"/>
        <v>0.95551015896116864</v>
      </c>
      <c r="J817">
        <f>(B817*I817)/((1+(Settings!$E$11/100))^(A817-1))</f>
        <v>3.1737488146102856E-4</v>
      </c>
      <c r="K817">
        <f t="shared" si="53"/>
        <v>85.673574282349421</v>
      </c>
    </row>
    <row r="818" spans="1:11" x14ac:dyDescent="0.35">
      <c r="A818">
        <f t="shared" si="50"/>
        <v>815</v>
      </c>
      <c r="B818">
        <f>B817*(1+(Settings!$E$7/100))</f>
        <v>3293.0495010854565</v>
      </c>
      <c r="C818">
        <f>C817*(1-(Settings!$E$8/100))+(Settings!$B$9*G817)</f>
        <v>39516.431297885531</v>
      </c>
      <c r="D818">
        <f>D817*(1-(Settings!$E$9/100))+(Settings!$B$10*G817)</f>
        <v>4390.7145887180504</v>
      </c>
      <c r="E818">
        <f>(C818^Settings!$B$8)*(D818^(1-Settings!$B$8))</f>
        <v>13172.143766057998</v>
      </c>
      <c r="F818">
        <f>(B818^Settings!$B$7)*(E818^(1-Settings!$B$7))</f>
        <v>6586.085442585998</v>
      </c>
      <c r="G818">
        <f>(Settings!$E$10/100)*F818</f>
        <v>1317.2170885171997</v>
      </c>
      <c r="H818">
        <f t="shared" si="51"/>
        <v>1.5999967058898055</v>
      </c>
      <c r="I818">
        <f t="shared" si="52"/>
        <v>0.95551017806117422</v>
      </c>
      <c r="J818">
        <f>(B818*I818)/((1+(Settings!$E$11/100))^(A818-1))</f>
        <v>3.1426336929724546E-4</v>
      </c>
      <c r="K818">
        <f t="shared" si="53"/>
        <v>85.673888545718711</v>
      </c>
    </row>
    <row r="819" spans="1:11" x14ac:dyDescent="0.35">
      <c r="A819">
        <f t="shared" si="50"/>
        <v>816</v>
      </c>
      <c r="B819">
        <f>B818*(1+(Settings!$E$7/100))</f>
        <v>3325.979996096311</v>
      </c>
      <c r="C819">
        <f>C818*(1-(Settings!$E$8/100))+(Settings!$B$9*G818)</f>
        <v>39911.598051593297</v>
      </c>
      <c r="D819">
        <f>D818*(1-(Settings!$E$9/100))+(Settings!$B$10*G818)</f>
        <v>4434.6220057954097</v>
      </c>
      <c r="E819">
        <f>(C819^Settings!$B$8)*(D819^(1-Settings!$B$8))</f>
        <v>13303.866017291997</v>
      </c>
      <c r="F819">
        <f>(B819^Settings!$B$7)*(E819^(1-Settings!$B$7))</f>
        <v>6651.9465004056274</v>
      </c>
      <c r="G819">
        <f>(Settings!$E$10/100)*F819</f>
        <v>1330.3893000811256</v>
      </c>
      <c r="H819">
        <f t="shared" si="51"/>
        <v>1.5999967548122331</v>
      </c>
      <c r="I819">
        <f t="shared" si="52"/>
        <v>0.95551019687751637</v>
      </c>
      <c r="J819">
        <f>(B819*I819)/((1+(Settings!$E$11/100))^(A819-1))</f>
        <v>3.1118236200070758E-4</v>
      </c>
      <c r="K819">
        <f t="shared" si="53"/>
        <v>85.674199728080708</v>
      </c>
    </row>
    <row r="820" spans="1:11" x14ac:dyDescent="0.35">
      <c r="A820">
        <f t="shared" si="50"/>
        <v>817</v>
      </c>
      <c r="B820">
        <f>B819*(1+(Settings!$E$7/100))</f>
        <v>3359.2397960572739</v>
      </c>
      <c r="C820">
        <f>C819*(1-(Settings!$E$8/100))+(Settings!$B$9*G819)</f>
        <v>40310.716460634445</v>
      </c>
      <c r="D820">
        <f>D819*(1-(Settings!$E$9/100))+(Settings!$B$10*G819)</f>
        <v>4478.9684956876135</v>
      </c>
      <c r="E820">
        <f>(C820^Settings!$B$8)*(D820^(1-Settings!$B$8))</f>
        <v>13436.905486970492</v>
      </c>
      <c r="F820">
        <f>(B820^Settings!$B$7)*(E820^(1-Settings!$B$7))</f>
        <v>6718.4661677864851</v>
      </c>
      <c r="G820">
        <f>(Settings!$E$10/100)*F820</f>
        <v>1343.6932335572972</v>
      </c>
      <c r="H820">
        <f t="shared" si="51"/>
        <v>1.5999968030080904</v>
      </c>
      <c r="I820">
        <f t="shared" si="52"/>
        <v>0.95551021541440739</v>
      </c>
      <c r="J820">
        <f>(B820*I820)/((1+(Settings!$E$11/100))^(A820-1))</f>
        <v>3.0813156050786235E-4</v>
      </c>
      <c r="K820">
        <f t="shared" si="53"/>
        <v>85.67450785964121</v>
      </c>
    </row>
    <row r="821" spans="1:11" x14ac:dyDescent="0.35">
      <c r="A821">
        <f t="shared" si="50"/>
        <v>818</v>
      </c>
      <c r="B821">
        <f>B820*(1+(Settings!$E$7/100))</f>
        <v>3392.8321940178466</v>
      </c>
      <c r="C821">
        <f>C820*(1-(Settings!$E$8/100))+(Settings!$B$9*G820)</f>
        <v>40713.826041623317</v>
      </c>
      <c r="D821">
        <f>D820*(1-(Settings!$E$9/100))+(Settings!$B$10*G820)</f>
        <v>4523.7584491295911</v>
      </c>
      <c r="E821">
        <f>(C821^Settings!$B$8)*(D821^(1-Settings!$B$8))</f>
        <v>13571.275347298273</v>
      </c>
      <c r="F821">
        <f>(B821^Settings!$B$7)*(E821^(1-Settings!$B$7))</f>
        <v>6785.6510308292682</v>
      </c>
      <c r="G821">
        <f>(Settings!$E$10/100)*F821</f>
        <v>1357.1302061658537</v>
      </c>
      <c r="H821">
        <f t="shared" si="51"/>
        <v>1.5999968504881676</v>
      </c>
      <c r="I821">
        <f t="shared" si="52"/>
        <v>0.95551023367599797</v>
      </c>
      <c r="J821">
        <f>(B821*I821)/((1+(Settings!$E$11/100))^(A821-1))</f>
        <v>3.0511066868706095E-4</v>
      </c>
      <c r="K821">
        <f t="shared" si="53"/>
        <v>85.674812970309901</v>
      </c>
    </row>
    <row r="822" spans="1:11" x14ac:dyDescent="0.35">
      <c r="A822">
        <f t="shared" si="50"/>
        <v>819</v>
      </c>
      <c r="B822">
        <f>B821*(1+(Settings!$E$7/100))</f>
        <v>3426.7605159580253</v>
      </c>
      <c r="C822">
        <f>C821*(1-(Settings!$E$8/100))+(Settings!$B$9*G821)</f>
        <v>41120.966706340121</v>
      </c>
      <c r="D822">
        <f>D821*(1-(Settings!$E$9/100))+(Settings!$B$10*G821)</f>
        <v>4568.9963007635852</v>
      </c>
      <c r="E822">
        <f>(C822^Settings!$B$8)*(D822^(1-Settings!$B$8))</f>
        <v>13706.988902202065</v>
      </c>
      <c r="F822">
        <f>(B822^Settings!$B$7)*(E822^(1-Settings!$B$7))</f>
        <v>6853.5077414956559</v>
      </c>
      <c r="G822">
        <f>(Settings!$E$10/100)*F822</f>
        <v>1370.7015482991312</v>
      </c>
      <c r="H822">
        <f t="shared" si="51"/>
        <v>1.5999968972630956</v>
      </c>
      <c r="I822">
        <f t="shared" si="52"/>
        <v>0.95551025166637649</v>
      </c>
      <c r="J822">
        <f>(B822*I822)/((1+(Settings!$E$11/100))^(A822-1))</f>
        <v>3.0211939330981538E-4</v>
      </c>
      <c r="K822">
        <f t="shared" si="53"/>
        <v>85.675115089703212</v>
      </c>
    </row>
    <row r="823" spans="1:11" x14ac:dyDescent="0.35">
      <c r="A823">
        <f t="shared" si="50"/>
        <v>820</v>
      </c>
      <c r="B823">
        <f>B822*(1+(Settings!$E$7/100))</f>
        <v>3461.0281211176057</v>
      </c>
      <c r="C823">
        <f>C822*(1-(Settings!$E$8/100))+(Settings!$B$9*G822)</f>
        <v>41532.178765682533</v>
      </c>
      <c r="D823">
        <f>D822*(1-(Settings!$E$9/100))+(Settings!$B$10*G822)</f>
        <v>4614.6865295782263</v>
      </c>
      <c r="E823">
        <f>(C823^Settings!$B$8)*(D823^(1-Settings!$B$8))</f>
        <v>13844.059588647764</v>
      </c>
      <c r="F823">
        <f>(B823^Settings!$B$7)*(E823^(1-Settings!$B$7))</f>
        <v>6922.0430182669143</v>
      </c>
      <c r="G823">
        <f>(Settings!$E$10/100)*F823</f>
        <v>1384.4086036533829</v>
      </c>
      <c r="H823">
        <f t="shared" si="51"/>
        <v>1.5999969433433456</v>
      </c>
      <c r="I823">
        <f t="shared" si="52"/>
        <v>0.95551026938957051</v>
      </c>
      <c r="J823">
        <f>(B823*I823)/((1+(Settings!$E$11/100))^(A823-1))</f>
        <v>2.991574440223389E-4</v>
      </c>
      <c r="K823">
        <f t="shared" si="53"/>
        <v>85.675414247147231</v>
      </c>
    </row>
    <row r="824" spans="1:11" x14ac:dyDescent="0.35">
      <c r="A824">
        <f t="shared" si="50"/>
        <v>821</v>
      </c>
      <c r="B824">
        <f>B823*(1+(Settings!$E$7/100))</f>
        <v>3495.6384023287819</v>
      </c>
      <c r="C824">
        <f>C823*(1-(Settings!$E$8/100))+(Settings!$B$9*G823)</f>
        <v>41947.502933656921</v>
      </c>
      <c r="D824">
        <f>D823*(1-(Settings!$E$9/100))+(Settings!$B$10*G823)</f>
        <v>4660.8336593519998</v>
      </c>
      <c r="E824">
        <f>(C824^Settings!$B$8)*(D824^(1-Settings!$B$8))</f>
        <v>13982.50097797082</v>
      </c>
      <c r="F824">
        <f>(B824^Settings!$B$7)*(E824^(1-Settings!$B$7))</f>
        <v>6991.263646809105</v>
      </c>
      <c r="G824">
        <f>(Settings!$E$10/100)*F824</f>
        <v>1398.2527293618211</v>
      </c>
      <c r="H824">
        <f t="shared" si="51"/>
        <v>1.5999969887392356</v>
      </c>
      <c r="I824">
        <f t="shared" si="52"/>
        <v>0.95551028684954853</v>
      </c>
      <c r="J824">
        <f>(B824*I824)/((1+(Settings!$E$11/100))^(A824-1))</f>
        <v>2.9622453331736465E-4</v>
      </c>
      <c r="K824">
        <f t="shared" si="53"/>
        <v>85.675710471680546</v>
      </c>
    </row>
    <row r="825" spans="1:11" x14ac:dyDescent="0.35">
      <c r="A825">
        <f t="shared" si="50"/>
        <v>822</v>
      </c>
      <c r="B825">
        <f>B824*(1+(Settings!$E$7/100))</f>
        <v>3530.5947863520696</v>
      </c>
      <c r="C825">
        <f>C824*(1-(Settings!$E$8/100))+(Settings!$B$9*G824)</f>
        <v>42366.980331409424</v>
      </c>
      <c r="D825">
        <f>D824*(1-(Settings!$E$9/100))+(Settings!$B$10*G824)</f>
        <v>4707.4422591011416</v>
      </c>
      <c r="E825">
        <f>(C825^Settings!$B$8)*(D825^(1-Settings!$B$8))</f>
        <v>14122.326777219949</v>
      </c>
      <c r="F825">
        <f>(B825^Settings!$B$7)*(E825^(1-Settings!$B$7))</f>
        <v>7061.17648064492</v>
      </c>
      <c r="G825">
        <f>(Settings!$E$10/100)*F825</f>
        <v>1412.2352961289841</v>
      </c>
      <c r="H825">
        <f t="shared" si="51"/>
        <v>1.5999970334609295</v>
      </c>
      <c r="I825">
        <f t="shared" si="52"/>
        <v>0.95551030405021975</v>
      </c>
      <c r="J825">
        <f>(B825*I825)/((1+(Settings!$E$11/100))^(A825-1))</f>
        <v>2.9332037650624086E-4</v>
      </c>
      <c r="K825">
        <f t="shared" si="53"/>
        <v>85.676003792057045</v>
      </c>
    </row>
    <row r="826" spans="1:11" x14ac:dyDescent="0.35">
      <c r="A826">
        <f t="shared" si="50"/>
        <v>823</v>
      </c>
      <c r="B826">
        <f>B825*(1+(Settings!$E$7/100))</f>
        <v>3565.9007342155905</v>
      </c>
      <c r="C826">
        <f>C825*(1-(Settings!$E$8/100))+(Settings!$B$9*G825)</f>
        <v>42790.652491297325</v>
      </c>
      <c r="D826">
        <f>D825*(1-(Settings!$E$9/100))+(Settings!$B$10*G825)</f>
        <v>4754.5169435320167</v>
      </c>
      <c r="E826">
        <f>(C826^Settings!$B$8)*(D826^(1-Settings!$B$8))</f>
        <v>14263.550830514248</v>
      </c>
      <c r="F826">
        <f>(B826^Settings!$B$7)*(E826^(1-Settings!$B$7))</f>
        <v>7131.7884418322556</v>
      </c>
      <c r="G826">
        <f>(Settings!$E$10/100)*F826</f>
        <v>1426.3576883664512</v>
      </c>
      <c r="H826">
        <f t="shared" si="51"/>
        <v>1.59999707751844</v>
      </c>
      <c r="I826">
        <f t="shared" si="52"/>
        <v>0.95551032099543531</v>
      </c>
      <c r="J826">
        <f>(B826*I826)/((1+(Settings!$E$11/100))^(A826-1))</f>
        <v>2.9044469169129902E-4</v>
      </c>
      <c r="K826">
        <f t="shared" si="53"/>
        <v>85.676294236748731</v>
      </c>
    </row>
    <row r="827" spans="1:11" x14ac:dyDescent="0.35">
      <c r="A827">
        <f t="shared" si="50"/>
        <v>824</v>
      </c>
      <c r="B827">
        <f>B826*(1+(Settings!$E$7/100))</f>
        <v>3601.5597415577463</v>
      </c>
      <c r="C827">
        <f>C826*(1-(Settings!$E$8/100))+(Settings!$B$9*G826)</f>
        <v>43218.561361001186</v>
      </c>
      <c r="D827">
        <f>D826*(1-(Settings!$E$9/100))+(Settings!$B$10*G826)</f>
        <v>4802.0623734980218</v>
      </c>
      <c r="E827">
        <f>(C827^Settings!$B$8)*(D827^(1-Settings!$B$8))</f>
        <v>14406.187120413897</v>
      </c>
      <c r="F827">
        <f>(B827^Settings!$B$7)*(E827^(1-Settings!$B$7))</f>
        <v>7203.106521649559</v>
      </c>
      <c r="G827">
        <f>(Settings!$E$10/100)*F827</f>
        <v>1440.6213043299119</v>
      </c>
      <c r="H827">
        <f t="shared" si="51"/>
        <v>1.5999971209216308</v>
      </c>
      <c r="I827">
        <f t="shared" si="52"/>
        <v>0.95551033768898908</v>
      </c>
      <c r="J827">
        <f>(B827*I827)/((1+(Settings!$E$11/100))^(A827-1))</f>
        <v>2.8759719973849371E-4</v>
      </c>
      <c r="K827">
        <f t="shared" si="53"/>
        <v>85.676581833948475</v>
      </c>
    </row>
    <row r="828" spans="1:11" x14ac:dyDescent="0.35">
      <c r="A828">
        <f t="shared" si="50"/>
        <v>825</v>
      </c>
      <c r="B828">
        <f>B827*(1+(Settings!$E$7/100))</f>
        <v>3637.5753389733236</v>
      </c>
      <c r="C828">
        <f>C827*(1-(Settings!$E$8/100))+(Settings!$B$9*G827)</f>
        <v>43650.749307678088</v>
      </c>
      <c r="D828">
        <f>D827*(1-(Settings!$E$9/100))+(Settings!$B$10*G827)</f>
        <v>4850.0832564610528</v>
      </c>
      <c r="E828">
        <f>(C828^Settings!$B$8)*(D828^(1-Settings!$B$8))</f>
        <v>14550.249769304593</v>
      </c>
      <c r="F828">
        <f>(B828^Settings!$B$7)*(E828^(1-Settings!$B$7))</f>
        <v>7275.137781288041</v>
      </c>
      <c r="G828">
        <f>(Settings!$E$10/100)*F828</f>
        <v>1455.0275562576082</v>
      </c>
      <c r="H828">
        <f t="shared" si="51"/>
        <v>1.5999971636802202</v>
      </c>
      <c r="I828">
        <f t="shared" si="52"/>
        <v>0.95551035413461827</v>
      </c>
      <c r="J828">
        <f>(B828*I828)/((1+(Settings!$E$11/100))^(A828-1))</f>
        <v>2.8477762425030976E-4</v>
      </c>
      <c r="K828">
        <f t="shared" si="53"/>
        <v>85.67686661157272</v>
      </c>
    </row>
    <row r="829" spans="1:11" x14ac:dyDescent="0.35">
      <c r="A829">
        <f t="shared" si="50"/>
        <v>826</v>
      </c>
      <c r="B829">
        <f>B828*(1+(Settings!$E$7/100))</f>
        <v>3673.9510923630569</v>
      </c>
      <c r="C829">
        <f>C828*(1-(Settings!$E$8/100))+(Settings!$B$9*G828)</f>
        <v>44087.259122156378</v>
      </c>
      <c r="D829">
        <f>D828*(1-(Settings!$E$9/100))+(Settings!$B$10*G828)</f>
        <v>4898.584346957593</v>
      </c>
      <c r="E829">
        <f>(C829^Settings!$B$8)*(D829^(1-Settings!$B$8))</f>
        <v>14695.753040795786</v>
      </c>
      <c r="F829">
        <f>(B829^Settings!$B$7)*(E829^(1-Settings!$B$7))</f>
        <v>7347.8893525507983</v>
      </c>
      <c r="G829">
        <f>(Settings!$E$10/100)*F829</f>
        <v>1469.5778705101598</v>
      </c>
      <c r="H829">
        <f t="shared" si="51"/>
        <v>1.5999972058037808</v>
      </c>
      <c r="I829">
        <f t="shared" si="52"/>
        <v>0.95551037033600539</v>
      </c>
      <c r="J829">
        <f>(B829*I829)/((1+(Settings!$E$11/100))^(A829-1))</f>
        <v>2.8198569153893625E-4</v>
      </c>
      <c r="K829">
        <f t="shared" si="53"/>
        <v>85.677148597264264</v>
      </c>
    </row>
    <row r="830" spans="1:11" x14ac:dyDescent="0.35">
      <c r="A830">
        <f t="shared" si="50"/>
        <v>827</v>
      </c>
      <c r="B830">
        <f>B829*(1+(Settings!$E$7/100))</f>
        <v>3710.6906032866873</v>
      </c>
      <c r="C830">
        <f>C829*(1-(Settings!$E$8/100))+(Settings!$B$9*G829)</f>
        <v>44528.134023172395</v>
      </c>
      <c r="D830">
        <f>D829*(1-(Settings!$E$9/100))+(Settings!$B$10*G829)</f>
        <v>4947.5704470694563</v>
      </c>
      <c r="E830">
        <f>(C830^Settings!$B$8)*(D830^(1-Settings!$B$8))</f>
        <v>14842.711341132917</v>
      </c>
      <c r="F830">
        <f>(B830^Settings!$B$7)*(E830^(1-Settings!$B$7))</f>
        <v>7421.3684385589331</v>
      </c>
      <c r="G830">
        <f>(Settings!$E$10/100)*F830</f>
        <v>1484.2736877117868</v>
      </c>
      <c r="H830">
        <f t="shared" si="51"/>
        <v>1.5999972473017436</v>
      </c>
      <c r="I830">
        <f t="shared" si="52"/>
        <v>0.95551038629677731</v>
      </c>
      <c r="J830">
        <f>(B830*I830)/((1+(Settings!$E$11/100))^(A830-1))</f>
        <v>2.7922113059970159E-4</v>
      </c>
      <c r="K830">
        <f t="shared" si="53"/>
        <v>85.677427818394861</v>
      </c>
    </row>
    <row r="831" spans="1:11" x14ac:dyDescent="0.35">
      <c r="A831">
        <f t="shared" si="50"/>
        <v>828</v>
      </c>
      <c r="B831">
        <f>B830*(1+(Settings!$E$7/100))</f>
        <v>3747.7975093195541</v>
      </c>
      <c r="C831">
        <f>C830*(1-(Settings!$E$8/100))+(Settings!$B$9*G830)</f>
        <v>44973.417661649553</v>
      </c>
      <c r="D831">
        <f>D830*(1-(Settings!$E$9/100))+(Settings!$B$10*G830)</f>
        <v>4997.046406899246</v>
      </c>
      <c r="E831">
        <f>(C831^Settings!$B$8)*(D831^(1-Settings!$B$8))</f>
        <v>14991.139220623792</v>
      </c>
      <c r="F831">
        <f>(B831^Settings!$B$7)*(E831^(1-Settings!$B$7))</f>
        <v>7495.5823144647366</v>
      </c>
      <c r="G831">
        <f>(Settings!$E$10/100)*F831</f>
        <v>1499.1164628929473</v>
      </c>
      <c r="H831">
        <f t="shared" si="51"/>
        <v>1.5999972881834006</v>
      </c>
      <c r="I831">
        <f t="shared" si="52"/>
        <v>0.95551040202050808</v>
      </c>
      <c r="J831">
        <f>(B831*I831)/((1+(Settings!$E$11/100))^(A831-1))</f>
        <v>2.7648367308477103E-4</v>
      </c>
      <c r="K831">
        <f t="shared" si="53"/>
        <v>85.677704302067951</v>
      </c>
    </row>
    <row r="832" spans="1:11" x14ac:dyDescent="0.35">
      <c r="A832">
        <f t="shared" si="50"/>
        <v>829</v>
      </c>
      <c r="B832">
        <f>B831*(1+(Settings!$E$7/100))</f>
        <v>3785.2754844127498</v>
      </c>
      <c r="C832">
        <f>C831*(1-(Settings!$E$8/100))+(Settings!$B$9*G831)</f>
        <v>45423.154125020214</v>
      </c>
      <c r="D832">
        <f>D831*(1-(Settings!$E$9/100))+(Settings!$B$10*G831)</f>
        <v>5047.0171250505555</v>
      </c>
      <c r="E832">
        <f>(C832^Settings!$B$8)*(D832^(1-Settings!$B$8))</f>
        <v>15141.051375079203</v>
      </c>
      <c r="F832">
        <f>(B832^Settings!$B$7)*(E832^(1-Settings!$B$7))</f>
        <v>7570.5383281719969</v>
      </c>
      <c r="G832">
        <f>(Settings!$E$10/100)*F832</f>
        <v>1514.1076656343994</v>
      </c>
      <c r="H832">
        <f t="shared" si="51"/>
        <v>1.5999973284579039</v>
      </c>
      <c r="I832">
        <f t="shared" si="52"/>
        <v>0.95551041751071752</v>
      </c>
      <c r="J832">
        <f>(B832*I832)/((1+(Settings!$E$11/100))^(A832-1))</f>
        <v>2.7377305327710007E-4</v>
      </c>
      <c r="K832">
        <f t="shared" si="53"/>
        <v>85.677978075121231</v>
      </c>
    </row>
    <row r="833" spans="1:11" x14ac:dyDescent="0.35">
      <c r="A833">
        <f t="shared" si="50"/>
        <v>830</v>
      </c>
      <c r="B833">
        <f>B832*(1+(Settings!$E$7/100))</f>
        <v>3823.1282392568774</v>
      </c>
      <c r="C833">
        <f>C832*(1-(Settings!$E$8/100))+(Settings!$B$9*G832)</f>
        <v>45877.387941590765</v>
      </c>
      <c r="D833">
        <f>D832*(1-(Settings!$E$9/100))+(Settings!$B$10*G832)</f>
        <v>5097.4875491129842</v>
      </c>
      <c r="E833">
        <f>(C833^Settings!$B$8)*(D833^(1-Settings!$B$8))</f>
        <v>15292.462647267936</v>
      </c>
      <c r="F833">
        <f>(B833^Settings!$B$7)*(E833^(1-Settings!$B$7))</f>
        <v>7646.2439010635171</v>
      </c>
      <c r="G833">
        <f>(Settings!$E$10/100)*F833</f>
        <v>1529.2487802127034</v>
      </c>
      <c r="H833">
        <f t="shared" si="51"/>
        <v>1.5999973681342712</v>
      </c>
      <c r="I833">
        <f t="shared" si="52"/>
        <v>0.95551043277087444</v>
      </c>
      <c r="J833">
        <f>(B833*I833)/((1+(Settings!$E$11/100))^(A833-1))</f>
        <v>2.7108900806464505E-4</v>
      </c>
      <c r="K833">
        <f t="shared" si="53"/>
        <v>85.678249164129298</v>
      </c>
    </row>
    <row r="834" spans="1:11" x14ac:dyDescent="0.35">
      <c r="A834">
        <f t="shared" si="50"/>
        <v>831</v>
      </c>
      <c r="B834">
        <f>B833*(1+(Settings!$E$7/100))</f>
        <v>3861.3595216494464</v>
      </c>
      <c r="C834">
        <f>C833*(1-(Settings!$E$8/100))+(Settings!$B$9*G833)</f>
        <v>46336.164084950382</v>
      </c>
      <c r="D834">
        <f>D833*(1-(Settings!$E$9/100))+(Settings!$B$10*G833)</f>
        <v>5148.4626761519949</v>
      </c>
      <c r="E834">
        <f>(C834^Settings!$B$8)*(D834^(1-Settings!$B$8))</f>
        <v>15445.388028386389</v>
      </c>
      <c r="F834">
        <f>(B834^Settings!$B$7)*(E834^(1-Settings!$B$7))</f>
        <v>7722.7065287359046</v>
      </c>
      <c r="G834">
        <f>(Settings!$E$10/100)*F834</f>
        <v>1544.541305747181</v>
      </c>
      <c r="H834">
        <f t="shared" si="51"/>
        <v>1.5999974072213856</v>
      </c>
      <c r="I834">
        <f t="shared" si="52"/>
        <v>0.95551044780439509</v>
      </c>
      <c r="J834">
        <f>(B834*I834)/((1+(Settings!$E$11/100))^(A834-1))</f>
        <v>2.6843127691482497E-4</v>
      </c>
      <c r="K834">
        <f t="shared" si="53"/>
        <v>85.67851759540622</v>
      </c>
    </row>
    <row r="835" spans="1:11" x14ac:dyDescent="0.35">
      <c r="A835">
        <f t="shared" si="50"/>
        <v>832</v>
      </c>
      <c r="B835">
        <f>B834*(1+(Settings!$E$7/100))</f>
        <v>3899.9731168659409</v>
      </c>
      <c r="C835">
        <f>C834*(1-(Settings!$E$8/100))+(Settings!$B$9*G834)</f>
        <v>46799.527978423837</v>
      </c>
      <c r="D835">
        <f>D834*(1-(Settings!$E$9/100))+(Settings!$B$10*G834)</f>
        <v>5199.9475532036731</v>
      </c>
      <c r="E835">
        <f>(C835^Settings!$B$8)*(D835^(1-Settings!$B$8))</f>
        <v>15599.842659542815</v>
      </c>
      <c r="F835">
        <f>(B835^Settings!$B$7)*(E835^(1-Settings!$B$7))</f>
        <v>7799.9337817417063</v>
      </c>
      <c r="G835">
        <f>(Settings!$E$10/100)*F835</f>
        <v>1559.9867563483413</v>
      </c>
      <c r="H835">
        <f t="shared" si="51"/>
        <v>1.5999974457279982</v>
      </c>
      <c r="I835">
        <f t="shared" si="52"/>
        <v>0.95551046261464545</v>
      </c>
      <c r="J835">
        <f>(B835*I835)/((1+(Settings!$E$11/100))^(A835-1))</f>
        <v>2.6579960184923434E-4</v>
      </c>
      <c r="K835">
        <f t="shared" si="53"/>
        <v>85.678783395008068</v>
      </c>
    </row>
    <row r="836" spans="1:11" x14ac:dyDescent="0.35">
      <c r="A836">
        <f t="shared" si="50"/>
        <v>833</v>
      </c>
      <c r="B836">
        <f>B835*(1+(Settings!$E$7/100))</f>
        <v>3938.9728480346002</v>
      </c>
      <c r="C836">
        <f>C835*(1-(Settings!$E$8/100))+(Settings!$B$9*G835)</f>
        <v>47267.525499568867</v>
      </c>
      <c r="D836">
        <f>D835*(1-(Settings!$E$9/100))+(Settings!$B$10*G835)</f>
        <v>5251.947277774434</v>
      </c>
      <c r="E836">
        <f>(C836^Settings!$B$8)*(D836^(1-Settings!$B$8))</f>
        <v>15755.841833256462</v>
      </c>
      <c r="F836">
        <f>(B836^Settings!$B$7)*(E836^(1-Settings!$B$7))</f>
        <v>7877.9333063389722</v>
      </c>
      <c r="G836">
        <f>(Settings!$E$10/100)*F836</f>
        <v>1575.5866612677946</v>
      </c>
      <c r="H836">
        <f t="shared" si="51"/>
        <v>1.59999748366273</v>
      </c>
      <c r="I836">
        <f t="shared" si="52"/>
        <v>0.95551047720494109</v>
      </c>
      <c r="J836">
        <f>(B836*I836)/((1+(Settings!$E$11/100))^(A836-1))</f>
        <v>2.6319372741860403E-4</v>
      </c>
      <c r="K836">
        <f t="shared" si="53"/>
        <v>85.679046588735488</v>
      </c>
    </row>
    <row r="837" spans="1:11" x14ac:dyDescent="0.35">
      <c r="A837">
        <f t="shared" si="50"/>
        <v>834</v>
      </c>
      <c r="B837">
        <f>B836*(1+(Settings!$E$7/100))</f>
        <v>3978.3625765149463</v>
      </c>
      <c r="C837">
        <f>C836*(1-(Settings!$E$8/100))+(Settings!$B$9*G836)</f>
        <v>47740.202984718504</v>
      </c>
      <c r="D837">
        <f>D836*(1-(Settings!$E$9/100))+(Settings!$B$10*G836)</f>
        <v>5304.4669983457252</v>
      </c>
      <c r="E837">
        <f>(C837^Settings!$B$8)*(D837^(1-Settings!$B$8))</f>
        <v>15913.400994971673</v>
      </c>
      <c r="F837">
        <f>(B837^Settings!$B$7)*(E837^(1-Settings!$B$7))</f>
        <v>7956.7128252483153</v>
      </c>
      <c r="G837">
        <f>(Settings!$E$10/100)*F837</f>
        <v>1591.3425650496631</v>
      </c>
      <c r="H837">
        <f t="shared" si="51"/>
        <v>1.5999975210340758</v>
      </c>
      <c r="I837">
        <f t="shared" si="52"/>
        <v>0.95551049157854939</v>
      </c>
      <c r="J837">
        <f>(B837*I837)/((1+(Settings!$E$11/100))^(A837-1))</f>
        <v>2.6061340067800757E-4</v>
      </c>
      <c r="K837">
        <f t="shared" si="53"/>
        <v>85.679307202136172</v>
      </c>
    </row>
    <row r="838" spans="1:11" x14ac:dyDescent="0.35">
      <c r="A838">
        <f t="shared" ref="A838:A901" si="54">A837+1</f>
        <v>835</v>
      </c>
      <c r="B838">
        <f>B837*(1+(Settings!$E$7/100))</f>
        <v>4018.1462022800956</v>
      </c>
      <c r="C838">
        <f>C837*(1-(Settings!$E$8/100))+(Settings!$B$9*G837)</f>
        <v>48217.60723356883</v>
      </c>
      <c r="D838">
        <f>D837*(1-(Settings!$E$9/100))+(Settings!$B$10*G837)</f>
        <v>5357.5119148837766</v>
      </c>
      <c r="E838">
        <f>(C838^Settings!$B$8)*(D838^(1-Settings!$B$8))</f>
        <v>16072.535744587136</v>
      </c>
      <c r="F838">
        <f>(B838^Settings!$B$7)*(E838^(1-Settings!$B$7))</f>
        <v>8036.2801384175182</v>
      </c>
      <c r="G838">
        <f>(Settings!$E$10/100)*F838</f>
        <v>1607.2560276835038</v>
      </c>
      <c r="H838">
        <f t="shared" ref="H838:H901" si="55">(F838-G838)/B838</f>
        <v>1.5999975578504004</v>
      </c>
      <c r="I838">
        <f t="shared" ref="I838:I901" si="56">LN(1+H838)</f>
        <v>0.95551050573868779</v>
      </c>
      <c r="J838">
        <f>(B838*I838)/((1+(Settings!$E$11/100))^(A838-1))</f>
        <v>2.5805837116230979E-4</v>
      </c>
      <c r="K838">
        <f t="shared" ref="K838:K901" si="57">K837+J838</f>
        <v>85.679565260507331</v>
      </c>
    </row>
    <row r="839" spans="1:11" x14ac:dyDescent="0.35">
      <c r="A839">
        <f t="shared" si="54"/>
        <v>836</v>
      </c>
      <c r="B839">
        <f>B838*(1+(Settings!$E$7/100))</f>
        <v>4058.3276643028967</v>
      </c>
      <c r="C839">
        <f>C838*(1-(Settings!$E$8/100))+(Settings!$B$9*G838)</f>
        <v>48699.785513812603</v>
      </c>
      <c r="D839">
        <f>D838*(1-(Settings!$E$9/100))+(Settings!$B$10*G838)</f>
        <v>5411.0872793544513</v>
      </c>
      <c r="E839">
        <f>(C839^Settings!$B$8)*(D839^(1-Settings!$B$8))</f>
        <v>16233.261838000442</v>
      </c>
      <c r="F839">
        <f>(B839^Settings!$B$7)*(E839^(1-Settings!$B$7))</f>
        <v>8116.6431237938314</v>
      </c>
      <c r="G839">
        <f>(Settings!$E$10/100)*F839</f>
        <v>1623.3286247587664</v>
      </c>
      <c r="H839">
        <f t="shared" si="55"/>
        <v>1.5999975941199485</v>
      </c>
      <c r="I839">
        <f t="shared" si="56"/>
        <v>0.95551051968852685</v>
      </c>
      <c r="J839">
        <f>(B839*I839)/((1+(Settings!$E$11/100))^(A839-1))</f>
        <v>2.5552839086185692E-4</v>
      </c>
      <c r="K839">
        <f t="shared" si="57"/>
        <v>85.679820788898198</v>
      </c>
    </row>
    <row r="840" spans="1:11" x14ac:dyDescent="0.35">
      <c r="A840">
        <f t="shared" si="54"/>
        <v>837</v>
      </c>
      <c r="B840">
        <f>B839*(1+(Settings!$E$7/100))</f>
        <v>4098.9109409459261</v>
      </c>
      <c r="C840">
        <f>C839*(1-(Settings!$E$8/100))+(Settings!$B$9*G839)</f>
        <v>49186.785565819235</v>
      </c>
      <c r="D840">
        <f>D839*(1-(Settings!$E$9/100))+(Settings!$B$10*G839)</f>
        <v>5465.1983962432387</v>
      </c>
      <c r="E840">
        <f>(C840^Settings!$B$8)*(D840^(1-Settings!$B$8))</f>
        <v>16395.595188668063</v>
      </c>
      <c r="F840">
        <f>(B840^Settings!$B$7)*(E840^(1-Settings!$B$7))</f>
        <v>8197.8097381039479</v>
      </c>
      <c r="G840">
        <f>(Settings!$E$10/100)*F840</f>
        <v>1639.5619476207896</v>
      </c>
      <c r="H840">
        <f t="shared" si="55"/>
        <v>1.59999762985084</v>
      </c>
      <c r="I840">
        <f t="shared" si="56"/>
        <v>0.95551053343119008</v>
      </c>
      <c r="J840">
        <f>(B840*I840)/((1+(Settings!$E$11/100))^(A840-1))</f>
        <v>2.5302321419840484E-4</v>
      </c>
      <c r="K840">
        <f t="shared" si="57"/>
        <v>85.680073812112397</v>
      </c>
    </row>
    <row r="841" spans="1:11" x14ac:dyDescent="0.35">
      <c r="A841">
        <f t="shared" si="54"/>
        <v>838</v>
      </c>
      <c r="B841">
        <f>B840*(1+(Settings!$E$7/100))</f>
        <v>4139.9000503553852</v>
      </c>
      <c r="C841">
        <f>C840*(1-(Settings!$E$8/100))+(Settings!$B$9*G840)</f>
        <v>49678.655607361557</v>
      </c>
      <c r="D841">
        <f>D840*(1-(Settings!$E$9/100))+(Settings!$B$10*G840)</f>
        <v>5519.8506230804524</v>
      </c>
      <c r="E841">
        <f>(C841^Settings!$B$8)*(D841^(1-Settings!$B$8))</f>
        <v>16559.551869180938</v>
      </c>
      <c r="F841">
        <f>(B841^Settings!$B$7)*(E841^(1-Settings!$B$7))</f>
        <v>8279.7880176418021</v>
      </c>
      <c r="G841">
        <f>(Settings!$E$10/100)*F841</f>
        <v>1655.9576035283606</v>
      </c>
      <c r="H841">
        <f t="shared" si="55"/>
        <v>1.5999976650510743</v>
      </c>
      <c r="I841">
        <f t="shared" si="56"/>
        <v>0.95551054696975402</v>
      </c>
      <c r="J841">
        <f>(B841*I841)/((1+(Settings!$E$11/100))^(A841-1))</f>
        <v>2.5054259800128269E-4</v>
      </c>
      <c r="K841">
        <f t="shared" si="57"/>
        <v>85.680324354710393</v>
      </c>
    </row>
    <row r="842" spans="1:11" x14ac:dyDescent="0.35">
      <c r="A842">
        <f t="shared" si="54"/>
        <v>839</v>
      </c>
      <c r="B842">
        <f>B841*(1+(Settings!$E$7/100))</f>
        <v>4181.2990508589392</v>
      </c>
      <c r="C842">
        <f>C841*(1-(Settings!$E$8/100))+(Settings!$B$9*G841)</f>
        <v>50175.444338389847</v>
      </c>
      <c r="D842">
        <f>D841*(1-(Settings!$E$9/100))+(Settings!$B$10*G841)</f>
        <v>5575.0493709716793</v>
      </c>
      <c r="E842">
        <f>(C842^Settings!$B$8)*(D842^(1-Settings!$B$8))</f>
        <v>16725.148112855826</v>
      </c>
      <c r="F842">
        <f>(B842^Settings!$B$7)*(E842^(1-Settings!$B$7))</f>
        <v>8362.5860790642528</v>
      </c>
      <c r="G842">
        <f>(Settings!$E$10/100)*F842</f>
        <v>1672.5172158128507</v>
      </c>
      <c r="H842">
        <f t="shared" si="55"/>
        <v>1.5999976997285332</v>
      </c>
      <c r="I842">
        <f t="shared" si="56"/>
        <v>0.95551056030725001</v>
      </c>
      <c r="J842">
        <f>(B842*I842)/((1+(Settings!$E$11/100))^(A842-1))</f>
        <v>2.4808630148379107E-4</v>
      </c>
      <c r="K842">
        <f t="shared" si="57"/>
        <v>85.680572441011876</v>
      </c>
    </row>
    <row r="843" spans="1:11" x14ac:dyDescent="0.35">
      <c r="A843">
        <f t="shared" si="54"/>
        <v>840</v>
      </c>
      <c r="B843">
        <f>B842*(1+(Settings!$E$7/100))</f>
        <v>4223.1120413675289</v>
      </c>
      <c r="C843">
        <f>C842*(1-(Settings!$E$8/100))+(Settings!$B$9*G842)</f>
        <v>50677.200945853612</v>
      </c>
      <c r="D843">
        <f>D842*(1-(Settings!$E$9/100))+(Settings!$B$10*G842)</f>
        <v>5630.8001051335305</v>
      </c>
      <c r="E843">
        <f>(C843^Settings!$B$8)*(D843^(1-Settings!$B$8))</f>
        <v>16892.400315342566</v>
      </c>
      <c r="F843">
        <f>(B843^Settings!$B$7)*(E843^(1-Settings!$B$7))</f>
        <v>8446.2121201946993</v>
      </c>
      <c r="G843">
        <f>(Settings!$E$10/100)*F843</f>
        <v>1689.24242403894</v>
      </c>
      <c r="H843">
        <f t="shared" si="55"/>
        <v>1.5999977338909805</v>
      </c>
      <c r="I843">
        <f t="shared" si="56"/>
        <v>0.95551057344666446</v>
      </c>
      <c r="J843">
        <f>(B843*I843)/((1+(Settings!$E$11/100))^(A843-1))</f>
        <v>2.4565408621983096E-4</v>
      </c>
      <c r="K843">
        <f t="shared" si="57"/>
        <v>85.68081809509809</v>
      </c>
    </row>
    <row r="844" spans="1:11" x14ac:dyDescent="0.35">
      <c r="A844">
        <f t="shared" si="54"/>
        <v>841</v>
      </c>
      <c r="B844">
        <f>B843*(1+(Settings!$E$7/100))</f>
        <v>4265.3431617812039</v>
      </c>
      <c r="C844">
        <f>C843*(1-(Settings!$E$8/100))+(Settings!$B$9*G843)</f>
        <v>51183.975108571583</v>
      </c>
      <c r="D844">
        <f>D843*(1-(Settings!$E$9/100))+(Settings!$B$10*G843)</f>
        <v>5687.1083454347536</v>
      </c>
      <c r="E844">
        <f>(C844^Settings!$B$8)*(D844^(1-Settings!$B$8))</f>
        <v>17061.325036247392</v>
      </c>
      <c r="F844">
        <f>(B844^Settings!$B$7)*(E844^(1-Settings!$B$7))</f>
        <v>8530.6744208347482</v>
      </c>
      <c r="G844">
        <f>(Settings!$E$10/100)*F844</f>
        <v>1706.1348841669496</v>
      </c>
      <c r="H844">
        <f t="shared" si="55"/>
        <v>1.5999977675460646</v>
      </c>
      <c r="I844">
        <f t="shared" si="56"/>
        <v>0.95551058639093878</v>
      </c>
      <c r="J844">
        <f>(B844*I844)/((1+(Settings!$E$11/100))^(A844-1))</f>
        <v>2.4324571612076155E-4</v>
      </c>
      <c r="K844">
        <f t="shared" si="57"/>
        <v>85.68106134081421</v>
      </c>
    </row>
    <row r="845" spans="1:11" x14ac:dyDescent="0.35">
      <c r="A845">
        <f t="shared" si="54"/>
        <v>842</v>
      </c>
      <c r="B845">
        <f>B844*(1+(Settings!$E$7/100))</f>
        <v>4307.9965933990161</v>
      </c>
      <c r="C845">
        <f>C844*(1-(Settings!$E$8/100))+(Settings!$B$9*G844)</f>
        <v>51695.817002150405</v>
      </c>
      <c r="D845">
        <f>D844*(1-(Settings!$E$9/100))+(Settings!$B$10*G844)</f>
        <v>5743.9796669427533</v>
      </c>
      <c r="E845">
        <f>(C845^Settings!$B$8)*(D845^(1-Settings!$B$8))</f>
        <v>17231.939000772531</v>
      </c>
      <c r="F845">
        <f>(B845^Settings!$B$7)*(E845^(1-Settings!$B$7))</f>
        <v>8615.9813435840097</v>
      </c>
      <c r="G845">
        <f>(Settings!$E$10/100)*F845</f>
        <v>1723.196268716802</v>
      </c>
      <c r="H845">
        <f t="shared" si="55"/>
        <v>1.5999978007013209</v>
      </c>
      <c r="I845">
        <f t="shared" si="56"/>
        <v>0.95551059914297121</v>
      </c>
      <c r="J845">
        <f>(B845*I845)/((1+(Settings!$E$11/100))^(A845-1))</f>
        <v>2.408609574124859E-4</v>
      </c>
      <c r="K845">
        <f t="shared" si="57"/>
        <v>85.681302201771629</v>
      </c>
    </row>
    <row r="846" spans="1:11" x14ac:dyDescent="0.35">
      <c r="A846">
        <f t="shared" si="54"/>
        <v>843</v>
      </c>
      <c r="B846">
        <f>B845*(1+(Settings!$E$7/100))</f>
        <v>4351.0765593330061</v>
      </c>
      <c r="C846">
        <f>C845*(1-(Settings!$E$8/100))+(Settings!$B$9*G845)</f>
        <v>52212.777303952513</v>
      </c>
      <c r="D846">
        <f>D845*(1-(Settings!$E$9/100))+(Settings!$B$10*G845)</f>
        <v>5801.4197004755779</v>
      </c>
      <c r="E846">
        <f>(C846^Settings!$B$8)*(D846^(1-Settings!$B$8))</f>
        <v>17404.259101372121</v>
      </c>
      <c r="F846">
        <f>(B846^Settings!$B$7)*(E846^(1-Settings!$B$7))</f>
        <v>8702.1413346680583</v>
      </c>
      <c r="G846">
        <f>(Settings!$E$10/100)*F846</f>
        <v>1740.4282669336117</v>
      </c>
      <c r="H846">
        <f t="shared" si="55"/>
        <v>1.5999978333641722</v>
      </c>
      <c r="I846">
        <f t="shared" si="56"/>
        <v>0.95551061170561702</v>
      </c>
      <c r="J846">
        <f>(B846*I846)/((1+(Settings!$E$11/100))^(A846-1))</f>
        <v>2.3849957861276001E-4</v>
      </c>
      <c r="K846">
        <f t="shared" si="57"/>
        <v>85.681540701350244</v>
      </c>
    </row>
    <row r="847" spans="1:11" x14ac:dyDescent="0.35">
      <c r="A847">
        <f t="shared" si="54"/>
        <v>844</v>
      </c>
      <c r="B847">
        <f>B846*(1+(Settings!$E$7/100))</f>
        <v>4394.5873249263359</v>
      </c>
      <c r="C847">
        <f>C846*(1-(Settings!$E$8/100))+(Settings!$B$9*G846)</f>
        <v>52734.907198113709</v>
      </c>
      <c r="D847">
        <f>D846*(1-(Settings!$E$9/100))+(Settings!$B$10*G846)</f>
        <v>5859.4341331594278</v>
      </c>
      <c r="E847">
        <f>(C847^Settings!$B$8)*(D847^(1-Settings!$B$8))</f>
        <v>17578.30239942476</v>
      </c>
      <c r="F847">
        <f>(B847^Settings!$B$7)*(E847^(1-Settings!$B$7))</f>
        <v>8789.162924774706</v>
      </c>
      <c r="G847">
        <f>(Settings!$E$10/100)*F847</f>
        <v>1757.8325849549412</v>
      </c>
      <c r="H847">
        <f t="shared" si="55"/>
        <v>1.5999978655419318</v>
      </c>
      <c r="I847">
        <f t="shared" si="56"/>
        <v>0.95551062408168841</v>
      </c>
      <c r="J847">
        <f>(B847*I847)/((1+(Settings!$E$11/100))^(A847-1))</f>
        <v>2.3616135050872532E-4</v>
      </c>
      <c r="K847">
        <f t="shared" si="57"/>
        <v>85.681776862700758</v>
      </c>
    </row>
    <row r="848" spans="1:11" x14ac:dyDescent="0.35">
      <c r="A848">
        <f t="shared" si="54"/>
        <v>845</v>
      </c>
      <c r="B848">
        <f>B847*(1+(Settings!$E$7/100))</f>
        <v>4438.533198175599</v>
      </c>
      <c r="C848">
        <f>C847*(1-(Settings!$E$8/100))+(Settings!$B$9*G847)</f>
        <v>53262.258380610881</v>
      </c>
      <c r="D848">
        <f>D847*(1-(Settings!$E$9/100))+(Settings!$B$10*G847)</f>
        <v>5918.0287089917329</v>
      </c>
      <c r="E848">
        <f>(C848^Settings!$B$8)*(D848^(1-Settings!$B$8))</f>
        <v>17754.086126922746</v>
      </c>
      <c r="F848">
        <f>(B848^Settings!$B$7)*(E848^(1-Settings!$B$7))</f>
        <v>8877.0547298986185</v>
      </c>
      <c r="G848">
        <f>(Settings!$E$10/100)*F848</f>
        <v>1775.4109459797237</v>
      </c>
      <c r="H848">
        <f t="shared" si="55"/>
        <v>1.5999978972418034</v>
      </c>
      <c r="I848">
        <f t="shared" si="56"/>
        <v>0.95551063627395683</v>
      </c>
      <c r="J848">
        <f>(B848*I848)/((1+(Settings!$E$11/100))^(A848-1))</f>
        <v>2.3384604613466053E-4</v>
      </c>
      <c r="K848">
        <f t="shared" si="57"/>
        <v>85.682010708746887</v>
      </c>
    </row>
    <row r="849" spans="1:11" x14ac:dyDescent="0.35">
      <c r="A849">
        <f t="shared" si="54"/>
        <v>846</v>
      </c>
      <c r="B849">
        <f>B848*(1+(Settings!$E$7/100))</f>
        <v>4482.9185301573552</v>
      </c>
      <c r="C849">
        <f>C848*(1-(Settings!$E$8/100))+(Settings!$B$9*G848)</f>
        <v>53794.88306438041</v>
      </c>
      <c r="D849">
        <f>D848*(1-(Settings!$E$9/100))+(Settings!$B$10*G848)</f>
        <v>5977.2092294098702</v>
      </c>
      <c r="E849">
        <f>(C849^Settings!$B$8)*(D849^(1-Settings!$B$8))</f>
        <v>17931.627688178207</v>
      </c>
      <c r="F849">
        <f>(B849^Settings!$B$7)*(E849^(1-Settings!$B$7))</f>
        <v>8965.8254521943927</v>
      </c>
      <c r="G849">
        <f>(Settings!$E$10/100)*F849</f>
        <v>1793.1650904388787</v>
      </c>
      <c r="H849">
        <f t="shared" si="55"/>
        <v>1.5999979284708852</v>
      </c>
      <c r="I849">
        <f t="shared" si="56"/>
        <v>0.95551064828515175</v>
      </c>
      <c r="J849">
        <f>(B849*I849)/((1+(Settings!$E$11/100))^(A849-1))</f>
        <v>2.3155344074995271E-4</v>
      </c>
      <c r="K849">
        <f t="shared" si="57"/>
        <v>85.682242262187643</v>
      </c>
    </row>
    <row r="850" spans="1:11" x14ac:dyDescent="0.35">
      <c r="A850">
        <f t="shared" si="54"/>
        <v>847</v>
      </c>
      <c r="B850">
        <f>B849*(1+(Settings!$E$7/100))</f>
        <v>4527.7477154589287</v>
      </c>
      <c r="C850">
        <f>C849*(1-(Settings!$E$8/100))+(Settings!$B$9*G849)</f>
        <v>54332.833984487792</v>
      </c>
      <c r="D850">
        <f>D849*(1-(Settings!$E$9/100))+(Settings!$B$10*G849)</f>
        <v>6036.9815538655603</v>
      </c>
      <c r="E850">
        <f>(C850^Settings!$B$8)*(D850^(1-Settings!$B$8))</f>
        <v>18110.944661546306</v>
      </c>
      <c r="F850">
        <f>(B850^Settings!$B$7)*(E850^(1-Settings!$B$7))</f>
        <v>9055.4838808381392</v>
      </c>
      <c r="G850">
        <f>(Settings!$E$10/100)*F850</f>
        <v>1811.0967761676279</v>
      </c>
      <c r="H850">
        <f t="shared" si="55"/>
        <v>1.5999979592361688</v>
      </c>
      <c r="I850">
        <f t="shared" si="56"/>
        <v>0.95551066011796248</v>
      </c>
      <c r="J850">
        <f>(B850*I850)/((1+(Settings!$E$11/100))^(A850-1))</f>
        <v>2.2928331181728287E-4</v>
      </c>
      <c r="K850">
        <f t="shared" si="57"/>
        <v>85.682471545499453</v>
      </c>
    </row>
    <row r="851" spans="1:11" x14ac:dyDescent="0.35">
      <c r="A851">
        <f t="shared" si="54"/>
        <v>848</v>
      </c>
      <c r="B851">
        <f>B850*(1+(Settings!$E$7/100))</f>
        <v>4573.0251926135179</v>
      </c>
      <c r="C851">
        <f>C850*(1-(Settings!$E$8/100))+(Settings!$B$9*G850)</f>
        <v>54876.164403348906</v>
      </c>
      <c r="D851">
        <f>D850*(1-(Settings!$E$9/100))+(Settings!$B$10*G850)</f>
        <v>6097.3516004050116</v>
      </c>
      <c r="E851">
        <f>(C851^Settings!$B$8)*(D851^(1-Settings!$B$8))</f>
        <v>18292.054801165668</v>
      </c>
      <c r="F851">
        <f>(B851^Settings!$B$7)*(E851^(1-Settings!$B$7))</f>
        <v>9146.0388928977154</v>
      </c>
      <c r="G851">
        <f>(Settings!$E$10/100)*F851</f>
        <v>1829.2077785795432</v>
      </c>
      <c r="H851">
        <f t="shared" si="55"/>
        <v>1.5999979895445424</v>
      </c>
      <c r="I851">
        <f t="shared" si="56"/>
        <v>0.95551067177503834</v>
      </c>
      <c r="J851">
        <f>(B851*I851)/((1+(Settings!$E$11/100))^(A851-1))</f>
        <v>2.2703543898102679E-4</v>
      </c>
      <c r="K851">
        <f t="shared" si="57"/>
        <v>85.682698580938435</v>
      </c>
    </row>
    <row r="852" spans="1:11" x14ac:dyDescent="0.35">
      <c r="A852">
        <f t="shared" si="54"/>
        <v>849</v>
      </c>
      <c r="B852">
        <f>B851*(1+(Settings!$E$7/100))</f>
        <v>4618.7554445396527</v>
      </c>
      <c r="C852">
        <f>C851*(1-(Settings!$E$8/100))+(Settings!$B$9*G851)</f>
        <v>55424.928116003517</v>
      </c>
      <c r="D852">
        <f>D851*(1-(Settings!$E$9/100))+(Settings!$B$10*G851)</f>
        <v>6158.3253462548655</v>
      </c>
      <c r="E852">
        <f>(C852^Settings!$B$8)*(D852^(1-Settings!$B$8))</f>
        <v>18474.976038716217</v>
      </c>
      <c r="F852">
        <f>(B852^Settings!$B$7)*(E852^(1-Settings!$B$7))</f>
        <v>9237.4994542116292</v>
      </c>
      <c r="G852">
        <f>(Settings!$E$10/100)*F852</f>
        <v>1847.4998908423258</v>
      </c>
      <c r="H852">
        <f t="shared" si="55"/>
        <v>1.5999980194027914</v>
      </c>
      <c r="I852">
        <f t="shared" si="56"/>
        <v>0.95551068325898914</v>
      </c>
      <c r="J852">
        <f>(B852*I852)/((1+(Settings!$E$11/100))^(A852-1))</f>
        <v>2.2480960404586635E-4</v>
      </c>
      <c r="K852">
        <f t="shared" si="57"/>
        <v>85.682923390542484</v>
      </c>
    </row>
    <row r="853" spans="1:11" x14ac:dyDescent="0.35">
      <c r="A853">
        <f t="shared" si="54"/>
        <v>850</v>
      </c>
      <c r="B853">
        <f>B852*(1+(Settings!$E$7/100))</f>
        <v>4664.9429989850496</v>
      </c>
      <c r="C853">
        <f>C852*(1-(Settings!$E$8/100))+(Settings!$B$9*G852)</f>
        <v>55979.179455441539</v>
      </c>
      <c r="D853">
        <f>D852*(1-(Settings!$E$9/100))+(Settings!$B$10*G852)</f>
        <v>6219.9088284140007</v>
      </c>
      <c r="E853">
        <f>(C853^Settings!$B$8)*(D853^(1-Settings!$B$8))</f>
        <v>18659.726485194591</v>
      </c>
      <c r="F853">
        <f>(B853^Settings!$B$7)*(E853^(1-Settings!$B$7))</f>
        <v>9329.8746202767597</v>
      </c>
      <c r="G853">
        <f>(Settings!$E$10/100)*F853</f>
        <v>1865.9749240553519</v>
      </c>
      <c r="H853">
        <f t="shared" si="55"/>
        <v>1.5999980488176011</v>
      </c>
      <c r="I853">
        <f t="shared" si="56"/>
        <v>0.95551069457238591</v>
      </c>
      <c r="J853">
        <f>(B853*I853)/((1+(Settings!$E$11/100))^(A853-1))</f>
        <v>2.2260559095561169E-4</v>
      </c>
      <c r="K853">
        <f t="shared" si="57"/>
        <v>85.683145996133433</v>
      </c>
    </row>
    <row r="854" spans="1:11" x14ac:dyDescent="0.35">
      <c r="A854">
        <f t="shared" si="54"/>
        <v>851</v>
      </c>
      <c r="B854">
        <f>B853*(1+(Settings!$E$7/100))</f>
        <v>4711.5924289749</v>
      </c>
      <c r="C854">
        <f>C853*(1-(Settings!$E$8/100))+(Settings!$B$9*G853)</f>
        <v>56538.973297982528</v>
      </c>
      <c r="D854">
        <f>D853*(1-(Settings!$E$9/100))+(Settings!$B$10*G853)</f>
        <v>6282.1081442512559</v>
      </c>
      <c r="E854">
        <f>(C854^Settings!$B$8)*(D854^(1-Settings!$B$8))</f>
        <v>18846.324432707304</v>
      </c>
      <c r="F854">
        <f>(B854^Settings!$B$7)*(E854^(1-Settings!$B$7))</f>
        <v>9423.1735371449267</v>
      </c>
      <c r="G854">
        <f>(Settings!$E$10/100)*F854</f>
        <v>1884.6347074289854</v>
      </c>
      <c r="H854">
        <f t="shared" si="55"/>
        <v>1.5999980777955574</v>
      </c>
      <c r="I854">
        <f t="shared" si="56"/>
        <v>0.95551070571776209</v>
      </c>
      <c r="J854">
        <f>(B854*I854)/((1+(Settings!$E$11/100))^(A854-1))</f>
        <v>2.2042318577223004E-4</v>
      </c>
      <c r="K854">
        <f t="shared" si="57"/>
        <v>85.683366419319199</v>
      </c>
    </row>
    <row r="855" spans="1:11" x14ac:dyDescent="0.35">
      <c r="A855">
        <f t="shared" si="54"/>
        <v>852</v>
      </c>
      <c r="B855">
        <f>B854*(1+(Settings!$E$7/100))</f>
        <v>4758.7083532646493</v>
      </c>
      <c r="C855">
        <f>C854*(1-(Settings!$E$8/100))+(Settings!$B$9*G854)</f>
        <v>57104.365068708961</v>
      </c>
      <c r="D855">
        <f>D854*(1-(Settings!$E$9/100))+(Settings!$B$10*G854)</f>
        <v>6344.9294521091297</v>
      </c>
      <c r="E855">
        <f>(C855^Settings!$B$8)*(D855^(1-Settings!$B$8))</f>
        <v>19034.788356281853</v>
      </c>
      <c r="F855">
        <f>(B855^Settings!$B$7)*(E855^(1-Settings!$B$7))</f>
        <v>9517.405442328447</v>
      </c>
      <c r="G855">
        <f>(Settings!$E$10/100)*F855</f>
        <v>1903.4810884656895</v>
      </c>
      <c r="H855">
        <f t="shared" si="55"/>
        <v>1.5999981063431477</v>
      </c>
      <c r="I855">
        <f t="shared" si="56"/>
        <v>0.95551071669761267</v>
      </c>
      <c r="J855">
        <f>(B855*I855)/((1+(Settings!$E$11/100))^(A855-1))</f>
        <v>2.1826217665508031E-4</v>
      </c>
      <c r="K855">
        <f t="shared" si="57"/>
        <v>85.683584681495859</v>
      </c>
    </row>
    <row r="856" spans="1:11" x14ac:dyDescent="0.35">
      <c r="A856">
        <f t="shared" si="54"/>
        <v>853</v>
      </c>
      <c r="B856">
        <f>B855*(1+(Settings!$E$7/100))</f>
        <v>4806.2954367972961</v>
      </c>
      <c r="C856">
        <f>C855*(1-(Settings!$E$8/100))+(Settings!$B$9*G855)</f>
        <v>57675.410746953901</v>
      </c>
      <c r="D856">
        <f>D855*(1-(Settings!$E$9/100))+(Settings!$B$10*G855)</f>
        <v>6408.3789719135157</v>
      </c>
      <c r="E856">
        <f>(C856^Settings!$B$8)*(D856^(1-Settings!$B$8))</f>
        <v>19225.136915695926</v>
      </c>
      <c r="F856">
        <f>(B856^Settings!$B$7)*(E856^(1-Settings!$B$7))</f>
        <v>9612.5796657147439</v>
      </c>
      <c r="G856">
        <f>(Settings!$E$10/100)*F856</f>
        <v>1922.5159331429488</v>
      </c>
      <c r="H856">
        <f t="shared" si="55"/>
        <v>1.5999981344667642</v>
      </c>
      <c r="I856">
        <f t="shared" si="56"/>
        <v>0.95551072751439592</v>
      </c>
      <c r="J856">
        <f>(B856*I856)/((1+(Settings!$E$11/100))^(A856-1))</f>
        <v>2.1612235384035197E-4</v>
      </c>
      <c r="K856">
        <f t="shared" si="57"/>
        <v>85.683800803849692</v>
      </c>
    </row>
    <row r="857" spans="1:11" x14ac:dyDescent="0.35">
      <c r="A857">
        <f t="shared" si="54"/>
        <v>854</v>
      </c>
      <c r="B857">
        <f>B856*(1+(Settings!$E$7/100))</f>
        <v>4854.3583911652695</v>
      </c>
      <c r="C857">
        <f>C856*(1-(Settings!$E$8/100))+(Settings!$B$9*G856)</f>
        <v>58252.166871843474</v>
      </c>
      <c r="D857">
        <f>D856*(1-(Settings!$E$9/100))+(Settings!$B$10*G856)</f>
        <v>6472.4629857895397</v>
      </c>
      <c r="E857">
        <f>(C857^Settings!$B$8)*(D857^(1-Settings!$B$8))</f>
        <v>19417.388957324889</v>
      </c>
      <c r="F857">
        <f>(B857^Settings!$B$7)*(E857^(1-Settings!$B$7))</f>
        <v>9708.7056304900889</v>
      </c>
      <c r="G857">
        <f>(Settings!$E$10/100)*F857</f>
        <v>1941.741126098018</v>
      </c>
      <c r="H857">
        <f t="shared" si="55"/>
        <v>1.5999981621727031</v>
      </c>
      <c r="I857">
        <f t="shared" si="56"/>
        <v>0.95551073817053389</v>
      </c>
      <c r="J857">
        <f>(B857*I857)/((1+(Settings!$E$11/100))^(A857-1))</f>
        <v>2.1400350962070432E-4</v>
      </c>
      <c r="K857">
        <f t="shared" si="57"/>
        <v>85.684014807359318</v>
      </c>
    </row>
    <row r="858" spans="1:11" x14ac:dyDescent="0.35">
      <c r="A858">
        <f t="shared" si="54"/>
        <v>855</v>
      </c>
      <c r="B858">
        <f>B857*(1+(Settings!$E$7/100))</f>
        <v>4902.9019750769221</v>
      </c>
      <c r="C858">
        <f>C857*(1-(Settings!$E$8/100))+(Settings!$B$9*G857)</f>
        <v>58834.690547894817</v>
      </c>
      <c r="D858">
        <f>D857*(1-(Settings!$E$9/100))+(Settings!$B$10*G857)</f>
        <v>6537.1878386835506</v>
      </c>
      <c r="E858">
        <f>(C858^Settings!$B$8)*(D858^(1-Settings!$B$8))</f>
        <v>19611.563516007795</v>
      </c>
      <c r="F858">
        <f>(B858^Settings!$B$7)*(E858^(1-Settings!$B$7))</f>
        <v>9805.7928540725916</v>
      </c>
      <c r="G858">
        <f>(Settings!$E$10/100)*F858</f>
        <v>1961.1585708145185</v>
      </c>
      <c r="H858">
        <f t="shared" si="55"/>
        <v>1.5999981894671671</v>
      </c>
      <c r="I858">
        <f t="shared" si="56"/>
        <v>0.95551074866841201</v>
      </c>
      <c r="J858">
        <f>(B858*I858)/((1+(Settings!$E$11/100))^(A858-1))</f>
        <v>2.1190543832510633E-4</v>
      </c>
      <c r="K858">
        <f t="shared" si="57"/>
        <v>85.684226712797638</v>
      </c>
    </row>
    <row r="859" spans="1:11" x14ac:dyDescent="0.35">
      <c r="A859">
        <f t="shared" si="54"/>
        <v>856</v>
      </c>
      <c r="B859">
        <f>B858*(1+(Settings!$E$7/100))</f>
        <v>4951.9309948276914</v>
      </c>
      <c r="C859">
        <f>C858*(1-(Settings!$E$8/100))+(Settings!$B$9*G858)</f>
        <v>59423.039450669989</v>
      </c>
      <c r="D859">
        <f>D858*(1-(Settings!$E$9/100))+(Settings!$B$10*G858)</f>
        <v>6602.5599389913314</v>
      </c>
      <c r="E859">
        <f>(C859^Settings!$B$8)*(D859^(1-Settings!$B$8))</f>
        <v>19807.679816931999</v>
      </c>
      <c r="F859">
        <f>(B859^Settings!$B$7)*(E859^(1-Settings!$B$7))</f>
        <v>9903.8509490545366</v>
      </c>
      <c r="G859">
        <f>(Settings!$E$10/100)*F859</f>
        <v>1980.7701898109074</v>
      </c>
      <c r="H859">
        <f t="shared" si="55"/>
        <v>1.5999982163562687</v>
      </c>
      <c r="I859">
        <f t="shared" si="56"/>
        <v>0.95551075901038129</v>
      </c>
      <c r="J859">
        <f>(B859*I859)/((1+(Settings!$E$11/100))^(A859-1))</f>
        <v>2.0982793629887382E-4</v>
      </c>
      <c r="K859">
        <f t="shared" si="57"/>
        <v>85.684436540733941</v>
      </c>
    </row>
    <row r="860" spans="1:11" x14ac:dyDescent="0.35">
      <c r="A860">
        <f t="shared" si="54"/>
        <v>857</v>
      </c>
      <c r="B860">
        <f>B859*(1+(Settings!$E$7/100))</f>
        <v>5001.4503047759681</v>
      </c>
      <c r="C860">
        <f>C859*(1-(Settings!$E$8/100))+(Settings!$B$9*G859)</f>
        <v>60017.271832486404</v>
      </c>
      <c r="D860">
        <f>D859*(1-(Settings!$E$9/100))+(Settings!$B$10*G859)</f>
        <v>6668.585759192596</v>
      </c>
      <c r="E860">
        <f>(C860^Settings!$B$8)*(D860^(1-Settings!$B$8))</f>
        <v>20005.757277536628</v>
      </c>
      <c r="F860">
        <f>(B860^Settings!$B$7)*(E860^(1-Settings!$B$7))</f>
        <v>10002.889624154093</v>
      </c>
      <c r="G860">
        <f>(Settings!$E$10/100)*F860</f>
        <v>2000.5779248308188</v>
      </c>
      <c r="H860">
        <f t="shared" si="55"/>
        <v>1.5999982428460269</v>
      </c>
      <c r="I860">
        <f t="shared" si="56"/>
        <v>0.95551076919875688</v>
      </c>
      <c r="J860">
        <f>(B860*I860)/((1+(Settings!$E$11/100))^(A860-1))</f>
        <v>2.0777080188390151E-4</v>
      </c>
      <c r="K860">
        <f t="shared" si="57"/>
        <v>85.68464431153582</v>
      </c>
    </row>
    <row r="861" spans="1:11" x14ac:dyDescent="0.35">
      <c r="A861">
        <f t="shared" si="54"/>
        <v>858</v>
      </c>
      <c r="B861">
        <f>B860*(1+(Settings!$E$7/100))</f>
        <v>5051.4648078237278</v>
      </c>
      <c r="C861">
        <f>C860*(1-(Settings!$E$8/100))+(Settings!$B$9*G860)</f>
        <v>60617.44652818441</v>
      </c>
      <c r="D861">
        <f>D860*(1-(Settings!$E$9/100))+(Settings!$B$10*G860)</f>
        <v>6735.2718364918264</v>
      </c>
      <c r="E861">
        <f>(C861^Settings!$B$8)*(D861^(1-Settings!$B$8))</f>
        <v>20205.815509435142</v>
      </c>
      <c r="F861">
        <f>(B861^Settings!$B$7)*(E861^(1-Settings!$B$7))</f>
        <v>10102.918685176601</v>
      </c>
      <c r="G861">
        <f>(Settings!$E$10/100)*F861</f>
        <v>2020.5837370353202</v>
      </c>
      <c r="H861">
        <f t="shared" si="55"/>
        <v>1.5999982689423728</v>
      </c>
      <c r="I861">
        <f t="shared" si="56"/>
        <v>0.95551077923581962</v>
      </c>
      <c r="J861">
        <f>(B861*I861)/((1+(Settings!$E$11/100))^(A861-1))</f>
        <v>2.0573383539909039E-4</v>
      </c>
      <c r="K861">
        <f t="shared" si="57"/>
        <v>85.684850045371221</v>
      </c>
    </row>
    <row r="862" spans="1:11" x14ac:dyDescent="0.35">
      <c r="A862">
        <f t="shared" si="54"/>
        <v>859</v>
      </c>
      <c r="B862">
        <f>B861*(1+(Settings!$E$7/100))</f>
        <v>5101.9794559019656</v>
      </c>
      <c r="C862">
        <f>C861*(1-(Settings!$E$8/100))+(Settings!$B$9*G861)</f>
        <v>61223.622960952511</v>
      </c>
      <c r="D862">
        <f>D861*(1-(Settings!$E$9/100))+(Settings!$B$10*G861)</f>
        <v>6802.6247734655217</v>
      </c>
      <c r="E862">
        <f>(C862^Settings!$B$8)*(D862^(1-Settings!$B$8))</f>
        <v>20407.874320357034</v>
      </c>
      <c r="F862">
        <f>(B862^Settings!$B$7)*(E862^(1-Settings!$B$7))</f>
        <v>10203.948035985428</v>
      </c>
      <c r="G862">
        <f>(Settings!$E$10/100)*F862</f>
        <v>2040.7896071970856</v>
      </c>
      <c r="H862">
        <f t="shared" si="55"/>
        <v>1.5999982946511491</v>
      </c>
      <c r="I862">
        <f t="shared" si="56"/>
        <v>0.95551078912381704</v>
      </c>
      <c r="J862">
        <f>(B862*I862)/((1+(Settings!$E$11/100))^(A862-1))</f>
        <v>2.0371683912096588E-4</v>
      </c>
      <c r="K862">
        <f t="shared" si="57"/>
        <v>85.685053762210345</v>
      </c>
    </row>
    <row r="863" spans="1:11" x14ac:dyDescent="0.35">
      <c r="A863">
        <f t="shared" si="54"/>
        <v>860</v>
      </c>
      <c r="B863">
        <f>B862*(1+(Settings!$E$7/100))</f>
        <v>5152.9992504609854</v>
      </c>
      <c r="C863">
        <f>C862*(1-(Settings!$E$8/100))+(Settings!$B$9*G862)</f>
        <v>61835.861148210832</v>
      </c>
      <c r="D863">
        <f>D862*(1-(Settings!$E$9/100))+(Settings!$B$10*G862)</f>
        <v>6870.6512387159191</v>
      </c>
      <c r="E863">
        <f>(C863^Settings!$B$8)*(D863^(1-Settings!$B$8))</f>
        <v>20611.953716109016</v>
      </c>
      <c r="F863">
        <f>(B863^Settings!$B$7)*(E863^(1-Settings!$B$7))</f>
        <v>10305.987679482556</v>
      </c>
      <c r="G863">
        <f>(Settings!$E$10/100)*F863</f>
        <v>2061.1975358965115</v>
      </c>
      <c r="H863">
        <f t="shared" si="55"/>
        <v>1.5999983199781114</v>
      </c>
      <c r="I863">
        <f t="shared" si="56"/>
        <v>0.95551079886496271</v>
      </c>
      <c r="J863">
        <f>(B863*I863)/((1+(Settings!$E$11/100))^(A863-1))</f>
        <v>2.0171961726448619E-4</v>
      </c>
      <c r="K863">
        <f t="shared" si="57"/>
        <v>85.68525548182761</v>
      </c>
    </row>
    <row r="864" spans="1:11" x14ac:dyDescent="0.35">
      <c r="A864">
        <f t="shared" si="54"/>
        <v>861</v>
      </c>
      <c r="B864">
        <f>B863*(1+(Settings!$E$7/100))</f>
        <v>5204.5292429655956</v>
      </c>
      <c r="C864">
        <f>C863*(1-(Settings!$E$8/100))+(Settings!$B$9*G863)</f>
        <v>62454.221707553479</v>
      </c>
      <c r="D864">
        <f>D863*(1-(Settings!$E$9/100))+(Settings!$B$10*G863)</f>
        <v>6939.3579675312512</v>
      </c>
      <c r="E864">
        <f>(C864^Settings!$B$8)*(D864^(1-Settings!$B$8))</f>
        <v>20818.073902555789</v>
      </c>
      <c r="F864">
        <f>(B864^Settings!$B$7)*(E864^(1-Settings!$B$7))</f>
        <v>10409.047718598975</v>
      </c>
      <c r="G864">
        <f>(Settings!$E$10/100)*F864</f>
        <v>2081.8095437197949</v>
      </c>
      <c r="H864">
        <f t="shared" si="55"/>
        <v>1.5999983449289319</v>
      </c>
      <c r="I864">
        <f t="shared" si="56"/>
        <v>0.95551080846143832</v>
      </c>
      <c r="J864">
        <f>(B864*I864)/((1+(Settings!$E$11/100))^(A864-1))</f>
        <v>1.9974197596403888E-4</v>
      </c>
      <c r="K864">
        <f t="shared" si="57"/>
        <v>85.685455223803572</v>
      </c>
    </row>
    <row r="865" spans="1:11" x14ac:dyDescent="0.35">
      <c r="A865">
        <f t="shared" si="54"/>
        <v>862</v>
      </c>
      <c r="B865">
        <f>B864*(1+(Settings!$E$7/100))</f>
        <v>5256.5745353952516</v>
      </c>
      <c r="C865">
        <f>C864*(1-(Settings!$E$8/100))+(Settings!$B$9*G864)</f>
        <v>63078.765862750224</v>
      </c>
      <c r="D865">
        <f>D864*(1-(Settings!$E$9/100))+(Settings!$B$10*G864)</f>
        <v>7008.7517625526052</v>
      </c>
      <c r="E865">
        <f>(C865^Settings!$B$8)*(D865^(1-Settings!$B$8))</f>
        <v>21026.255287620614</v>
      </c>
      <c r="F865">
        <f>(B865^Settings!$B$7)*(E865^(1-Settings!$B$7))</f>
        <v>10513.138357294945</v>
      </c>
      <c r="G865">
        <f>(Settings!$E$10/100)*F865</f>
        <v>2102.627671458989</v>
      </c>
      <c r="H865">
        <f t="shared" si="55"/>
        <v>1.5999983695091948</v>
      </c>
      <c r="I865">
        <f t="shared" si="56"/>
        <v>0.95551081791539172</v>
      </c>
      <c r="J865">
        <f>(B865*I865)/((1+(Settings!$E$11/100))^(A865-1))</f>
        <v>1.9778372325462374E-4</v>
      </c>
      <c r="K865">
        <f t="shared" si="57"/>
        <v>85.685653007526824</v>
      </c>
    </row>
    <row r="866" spans="1:11" x14ac:dyDescent="0.35">
      <c r="A866">
        <f t="shared" si="54"/>
        <v>863</v>
      </c>
      <c r="B866">
        <f>B865*(1+(Settings!$E$7/100))</f>
        <v>5309.1402807492041</v>
      </c>
      <c r="C866">
        <f>C865*(1-(Settings!$E$8/100))+(Settings!$B$9*G865)</f>
        <v>63709.555449808315</v>
      </c>
      <c r="D866">
        <f>D865*(1-(Settings!$E$9/100))+(Settings!$B$10*G865)</f>
        <v>7078.8394944474512</v>
      </c>
      <c r="E866">
        <f>(C866^Settings!$B$8)*(D866^(1-Settings!$B$8))</f>
        <v>21236.518483305896</v>
      </c>
      <c r="F866">
        <f>(B866^Settings!$B$7)*(E866^(1-Settings!$B$7))</f>
        <v>10618.269901570326</v>
      </c>
      <c r="G866">
        <f>(Settings!$E$10/100)*F866</f>
        <v>2123.6539803140654</v>
      </c>
      <c r="H866">
        <f t="shared" si="55"/>
        <v>1.5999983937244044</v>
      </c>
      <c r="I866">
        <f t="shared" si="56"/>
        <v>0.95551082722893954</v>
      </c>
      <c r="J866">
        <f>(B866*I866)/((1+(Settings!$E$11/100))^(A866-1))</f>
        <v>1.9584466905321998E-4</v>
      </c>
      <c r="K866">
        <f t="shared" si="57"/>
        <v>85.685848852195875</v>
      </c>
    </row>
    <row r="867" spans="1:11" x14ac:dyDescent="0.35">
      <c r="A867">
        <f t="shared" si="54"/>
        <v>864</v>
      </c>
      <c r="B867">
        <f>B866*(1+(Settings!$E$7/100))</f>
        <v>5362.2316835566962</v>
      </c>
      <c r="C867">
        <f>C866*(1-(Settings!$E$8/100))+(Settings!$B$9*G866)</f>
        <v>64346.652923094807</v>
      </c>
      <c r="D867">
        <f>D866*(1-(Settings!$E$9/100))+(Settings!$B$10*G866)</f>
        <v>7149.6281025899088</v>
      </c>
      <c r="E867">
        <f>(C867^Settings!$B$8)*(D867^(1-Settings!$B$8))</f>
        <v>21448.884307733999</v>
      </c>
      <c r="F867">
        <f>(B867^Settings!$B$7)*(E867^(1-Settings!$B$7))</f>
        <v>10724.45276048495</v>
      </c>
      <c r="G867">
        <f>(Settings!$E$10/100)*F867</f>
        <v>2144.8905520969902</v>
      </c>
      <c r="H867">
        <f t="shared" si="55"/>
        <v>1.5999984175799828</v>
      </c>
      <c r="I867">
        <f t="shared" si="56"/>
        <v>0.95551083640416767</v>
      </c>
      <c r="J867">
        <f>(B867*I867)/((1+(Settings!$E$11/100))^(A867-1))</f>
        <v>1.9392462514033652E-4</v>
      </c>
      <c r="K867">
        <f t="shared" si="57"/>
        <v>85.686042776821012</v>
      </c>
    </row>
    <row r="868" spans="1:11" x14ac:dyDescent="0.35">
      <c r="A868">
        <f t="shared" si="54"/>
        <v>865</v>
      </c>
      <c r="B868">
        <f>B867*(1+(Settings!$E$7/100))</f>
        <v>5415.8540003922635</v>
      </c>
      <c r="C868">
        <f>C867*(1-(Settings!$E$8/100))+(Settings!$B$9*G867)</f>
        <v>64990.121361520207</v>
      </c>
      <c r="D868">
        <f>D867*(1-(Settings!$E$9/100))+(Settings!$B$10*G867)</f>
        <v>7221.1245957478095</v>
      </c>
      <c r="E868">
        <f>(C868^Settings!$B$8)*(D868^(1-Settings!$B$8))</f>
        <v>21663.373787208417</v>
      </c>
      <c r="F868">
        <f>(B868^Settings!$B$7)*(E868^(1-Settings!$B$7))</f>
        <v>10831.697447189226</v>
      </c>
      <c r="G868">
        <f>(Settings!$E$10/100)*F868</f>
        <v>2166.3394894378453</v>
      </c>
      <c r="H868">
        <f t="shared" si="55"/>
        <v>1.59999844108127</v>
      </c>
      <c r="I868">
        <f t="shared" si="56"/>
        <v>0.9555108454431297</v>
      </c>
      <c r="J868">
        <f>(B868*I868)/((1+(Settings!$E$11/100))^(A868-1))</f>
        <v>1.9202340514174233E-4</v>
      </c>
      <c r="K868">
        <f t="shared" si="57"/>
        <v>85.68623480022616</v>
      </c>
    </row>
    <row r="869" spans="1:11" x14ac:dyDescent="0.35">
      <c r="A869">
        <f t="shared" si="54"/>
        <v>866</v>
      </c>
      <c r="B869">
        <f>B868*(1+(Settings!$E$7/100))</f>
        <v>5470.0125403961865</v>
      </c>
      <c r="C869">
        <f>C868*(1-(Settings!$E$8/100))+(Settings!$B$9*G868)</f>
        <v>65640.024474783859</v>
      </c>
      <c r="D869">
        <f>D868*(1-(Settings!$E$9/100))+(Settings!$B$10*G868)</f>
        <v>7293.3360527766372</v>
      </c>
      <c r="E869">
        <f>(C869^Settings!$B$8)*(D869^(1-Settings!$B$8))</f>
        <v>21880.008158295601</v>
      </c>
      <c r="F869">
        <f>(B869^Settings!$B$7)*(E869^(1-Settings!$B$7))</f>
        <v>10940.014579965047</v>
      </c>
      <c r="G869">
        <f>(Settings!$E$10/100)*F869</f>
        <v>2188.0029159930095</v>
      </c>
      <c r="H869">
        <f t="shared" si="55"/>
        <v>1.5999984642335281</v>
      </c>
      <c r="I869">
        <f t="shared" si="56"/>
        <v>0.95551085434784977</v>
      </c>
      <c r="J869">
        <f>(B869*I869)/((1+(Settings!$E$11/100))^(A869-1))</f>
        <v>1.901408245103768E-4</v>
      </c>
      <c r="K869">
        <f t="shared" si="57"/>
        <v>85.686424941050674</v>
      </c>
    </row>
    <row r="870" spans="1:11" x14ac:dyDescent="0.35">
      <c r="A870">
        <f t="shared" si="54"/>
        <v>867</v>
      </c>
      <c r="B870">
        <f>B869*(1+(Settings!$E$7/100))</f>
        <v>5524.712665800148</v>
      </c>
      <c r="C870">
        <f>C869*(1-(Settings!$E$8/100))+(Settings!$B$9*G869)</f>
        <v>66296.42660968189</v>
      </c>
      <c r="D870">
        <f>D869*(1-(Settings!$E$9/100))+(Settings!$B$10*G869)</f>
        <v>7366.2696233204051</v>
      </c>
      <c r="E870">
        <f>(C870^Settings!$B$8)*(D870^(1-Settings!$B$8))</f>
        <v>22098.80886992759</v>
      </c>
      <c r="F870">
        <f>(B870^Settings!$B$7)*(E870^(1-Settings!$B$7))</f>
        <v>11049.414883277104</v>
      </c>
      <c r="G870">
        <f>(Settings!$E$10/100)*F870</f>
        <v>2209.8829766554209</v>
      </c>
      <c r="H870">
        <f t="shared" si="55"/>
        <v>1.5999984870419406</v>
      </c>
      <c r="I870">
        <f t="shared" si="56"/>
        <v>0.95551086312032107</v>
      </c>
      <c r="J870">
        <f>(B870*I870)/((1+(Settings!$E$11/100))^(A870-1))</f>
        <v>1.8827670050843676E-4</v>
      </c>
      <c r="K870">
        <f t="shared" si="57"/>
        <v>85.686613217751187</v>
      </c>
    </row>
    <row r="871" spans="1:11" x14ac:dyDescent="0.35">
      <c r="A871">
        <f t="shared" si="54"/>
        <v>868</v>
      </c>
      <c r="B871">
        <f>B870*(1+(Settings!$E$7/100))</f>
        <v>5579.9597924581494</v>
      </c>
      <c r="C871">
        <f>C870*(1-(Settings!$E$8/100))+(Settings!$B$9*G870)</f>
        <v>66959.392756478133</v>
      </c>
      <c r="D871">
        <f>D870*(1-(Settings!$E$9/100))+(Settings!$B$10*G870)</f>
        <v>7439.9325285195382</v>
      </c>
      <c r="E871">
        <f>(C871^Settings!$B$8)*(D871^(1-Settings!$B$8))</f>
        <v>22319.797585525666</v>
      </c>
      <c r="F871">
        <f>(B871^Settings!$B$7)*(E871^(1-Settings!$B$7))</f>
        <v>11159.909188834723</v>
      </c>
      <c r="G871">
        <f>(Settings!$E$10/100)*F871</f>
        <v>2231.9818377669449</v>
      </c>
      <c r="H871">
        <f t="shared" si="55"/>
        <v>1.5999985095116147</v>
      </c>
      <c r="I871">
        <f t="shared" si="56"/>
        <v>0.95551087176250837</v>
      </c>
      <c r="J871">
        <f>(B871*I871)/((1+(Settings!$E$11/100))^(A871-1))</f>
        <v>1.8643085218963937E-4</v>
      </c>
      <c r="K871">
        <f t="shared" si="57"/>
        <v>85.686799648603383</v>
      </c>
    </row>
    <row r="872" spans="1:11" x14ac:dyDescent="0.35">
      <c r="A872">
        <f t="shared" si="54"/>
        <v>869</v>
      </c>
      <c r="B872">
        <f>B871*(1+(Settings!$E$7/100))</f>
        <v>5635.759390382731</v>
      </c>
      <c r="C872">
        <f>C871*(1-(Settings!$E$8/100))+(Settings!$B$9*G871)</f>
        <v>67628.988555338816</v>
      </c>
      <c r="D872">
        <f>D871*(1-(Settings!$E$9/100))+(Settings!$B$10*G871)</f>
        <v>7514.3320617258414</v>
      </c>
      <c r="E872">
        <f>(C872^Settings!$B$8)*(D872^(1-Settings!$B$8))</f>
        <v>22542.996185145235</v>
      </c>
      <c r="F872">
        <f>(B872^Settings!$B$7)*(E872^(1-Settings!$B$7))</f>
        <v>11271.508436664293</v>
      </c>
      <c r="G872">
        <f>(Settings!$E$10/100)*F872</f>
        <v>2254.3016873328588</v>
      </c>
      <c r="H872">
        <f t="shared" si="55"/>
        <v>1.5999985316475809</v>
      </c>
      <c r="I872">
        <f t="shared" si="56"/>
        <v>0.95551088027634645</v>
      </c>
      <c r="J872">
        <f>(B872*I872)/((1+(Settings!$E$11/100))^(A872-1))</f>
        <v>1.8460310038165907E-4</v>
      </c>
      <c r="K872">
        <f t="shared" si="57"/>
        <v>85.686984251703763</v>
      </c>
    </row>
    <row r="873" spans="1:11" x14ac:dyDescent="0.35">
      <c r="A873">
        <f t="shared" si="54"/>
        <v>870</v>
      </c>
      <c r="B873">
        <f>B872*(1+(Settings!$E$7/100))</f>
        <v>5692.1169842865584</v>
      </c>
      <c r="C873">
        <f>C872*(1-(Settings!$E$8/100))+(Settings!$B$9*G872)</f>
        <v>68305.280302831612</v>
      </c>
      <c r="D873">
        <f>D872*(1-(Settings!$E$9/100))+(Settings!$B$10*G872)</f>
        <v>7589.4755892246103</v>
      </c>
      <c r="E873">
        <f>(C873^Settings!$B$8)*(D873^(1-Settings!$B$8))</f>
        <v>22768.42676764218</v>
      </c>
      <c r="F873">
        <f>(B873^Settings!$B$7)*(E873^(1-Settings!$B$7))</f>
        <v>11384.223676192451</v>
      </c>
      <c r="G873">
        <f>(Settings!$E$10/100)*F873</f>
        <v>2276.8447352384901</v>
      </c>
      <c r="H873">
        <f t="shared" si="55"/>
        <v>1.5999985534547945</v>
      </c>
      <c r="I873">
        <f t="shared" si="56"/>
        <v>0.9555108886637409</v>
      </c>
      <c r="J873">
        <f>(B873*I873)/((1+(Settings!$E$11/100))^(A873-1))</f>
        <v>1.8279326766873578E-4</v>
      </c>
      <c r="K873">
        <f t="shared" si="57"/>
        <v>85.687167044971432</v>
      </c>
    </row>
    <row r="874" spans="1:11" x14ac:dyDescent="0.35">
      <c r="A874">
        <f t="shared" si="54"/>
        <v>871</v>
      </c>
      <c r="B874">
        <f>B873*(1+(Settings!$E$7/100))</f>
        <v>5749.0381541294237</v>
      </c>
      <c r="C874">
        <f>C873*(1-(Settings!$E$8/100))+(Settings!$B$9*G873)</f>
        <v>68988.33495848962</v>
      </c>
      <c r="D874">
        <f>D873*(1-(Settings!$E$9/100))+(Settings!$B$10*G873)</f>
        <v>7665.3705509639667</v>
      </c>
      <c r="E874">
        <f>(C874^Settings!$B$8)*(D874^(1-Settings!$B$8))</f>
        <v>22996.111652860891</v>
      </c>
      <c r="F874">
        <f>(B874^Settings!$B$7)*(E874^(1-Settings!$B$7))</f>
        <v>11498.066067340085</v>
      </c>
      <c r="G874">
        <f>(Settings!$E$10/100)*F874</f>
        <v>2299.613213468017</v>
      </c>
      <c r="H874">
        <f t="shared" si="55"/>
        <v>1.5999985749381391</v>
      </c>
      <c r="I874">
        <f t="shared" si="56"/>
        <v>0.95551089692657043</v>
      </c>
      <c r="J874">
        <f>(B874*I874)/((1+(Settings!$E$11/100))^(A874-1))</f>
        <v>1.8100117837445534E-4</v>
      </c>
      <c r="K874">
        <f t="shared" si="57"/>
        <v>85.687348046149808</v>
      </c>
    </row>
    <row r="875" spans="1:11" x14ac:dyDescent="0.35">
      <c r="A875">
        <f t="shared" si="54"/>
        <v>872</v>
      </c>
      <c r="B875">
        <f>B874*(1+(Settings!$E$7/100))</f>
        <v>5806.5285356707182</v>
      </c>
      <c r="C875">
        <f>C874*(1-(Settings!$E$8/100))+(Settings!$B$9*G874)</f>
        <v>69678.220151441041</v>
      </c>
      <c r="D875">
        <f>D874*(1-(Settings!$E$9/100))+(Settings!$B$10*G874)</f>
        <v>7742.0244612914894</v>
      </c>
      <c r="E875">
        <f>(C875^Settings!$B$8)*(D875^(1-Settings!$B$8))</f>
        <v>23226.073383844076</v>
      </c>
      <c r="F875">
        <f>(B875^Settings!$B$7)*(E875^(1-Settings!$B$7))</f>
        <v>11613.046881627268</v>
      </c>
      <c r="G875">
        <f>(Settings!$E$10/100)*F875</f>
        <v>2322.6093763254535</v>
      </c>
      <c r="H875">
        <f t="shared" si="55"/>
        <v>1.5999985961024241</v>
      </c>
      <c r="I875">
        <f t="shared" si="56"/>
        <v>0.95551090506668446</v>
      </c>
      <c r="J875">
        <f>(B875*I875)/((1+(Settings!$E$11/100))^(A875-1))</f>
        <v>1.7922665854469688E-4</v>
      </c>
      <c r="K875">
        <f t="shared" si="57"/>
        <v>85.687527272808353</v>
      </c>
    </row>
    <row r="876" spans="1:11" x14ac:dyDescent="0.35">
      <c r="A876">
        <f t="shared" si="54"/>
        <v>873</v>
      </c>
      <c r="B876">
        <f>B875*(1+(Settings!$E$7/100))</f>
        <v>5864.5938210274253</v>
      </c>
      <c r="C876">
        <f>C875*(1-(Settings!$E$8/100))+(Settings!$B$9*G875)</f>
        <v>70375.004187105122</v>
      </c>
      <c r="D876">
        <f>D875*(1-(Settings!$E$9/100))+(Settings!$B$10*G875)</f>
        <v>7819.4449096982053</v>
      </c>
      <c r="E876">
        <f>(C876^Settings!$B$8)*(D876^(1-Settings!$B$8))</f>
        <v>23458.334729064827</v>
      </c>
      <c r="F876">
        <f>(B876^Settings!$B$7)*(E876^(1-Settings!$B$7))</f>
        <v>11729.177503289249</v>
      </c>
      <c r="G876">
        <f>(Settings!$E$10/100)*F876</f>
        <v>2345.8355006578499</v>
      </c>
      <c r="H876">
        <f t="shared" si="55"/>
        <v>1.5999986169523879</v>
      </c>
      <c r="I876">
        <f t="shared" si="56"/>
        <v>0.95551091308590563</v>
      </c>
      <c r="J876">
        <f>(B876*I876)/((1+(Settings!$E$11/100))^(A876-1))</f>
        <v>1.774695359307483E-4</v>
      </c>
      <c r="K876">
        <f t="shared" si="57"/>
        <v>85.68770474234428</v>
      </c>
    </row>
    <row r="877" spans="1:11" x14ac:dyDescent="0.35">
      <c r="A877">
        <f t="shared" si="54"/>
        <v>874</v>
      </c>
      <c r="B877">
        <f>B876*(1+(Settings!$E$7/100))</f>
        <v>5923.2397592376992</v>
      </c>
      <c r="C877">
        <f>C876*(1-(Settings!$E$8/100))+(Settings!$B$9*G876)</f>
        <v>71078.756053955076</v>
      </c>
      <c r="D877">
        <f>D876*(1-(Settings!$E$9/100))+(Settings!$B$10*G876)</f>
        <v>7897.6395615700258</v>
      </c>
      <c r="E877">
        <f>(C877^Settings!$B$8)*(D877^(1-Settings!$B$8))</f>
        <v>23692.918684680884</v>
      </c>
      <c r="F877">
        <f>(B877^Settings!$B$7)*(E877^(1-Settings!$B$7))</f>
        <v>11846.469430403626</v>
      </c>
      <c r="G877">
        <f>(Settings!$E$10/100)*F877</f>
        <v>2369.2938860807253</v>
      </c>
      <c r="H877">
        <f t="shared" si="55"/>
        <v>1.5999986374926991</v>
      </c>
      <c r="I877">
        <f t="shared" si="56"/>
        <v>0.95551092098602941</v>
      </c>
      <c r="J877">
        <f>(B877*I877)/((1+(Settings!$E$11/100))^(A877-1))</f>
        <v>1.7572963997258774E-4</v>
      </c>
      <c r="K877">
        <f t="shared" si="57"/>
        <v>85.687880471984258</v>
      </c>
    </row>
    <row r="878" spans="1:11" x14ac:dyDescent="0.35">
      <c r="A878">
        <f t="shared" si="54"/>
        <v>875</v>
      </c>
      <c r="B878">
        <f>B877*(1+(Settings!$E$7/100))</f>
        <v>5982.4721568300765</v>
      </c>
      <c r="C878">
        <f>C877*(1-(Settings!$E$8/100))+(Settings!$B$9*G877)</f>
        <v>71789.545430348619</v>
      </c>
      <c r="D878">
        <f>D877*(1-(Settings!$E$9/100))+(Settings!$B$10*G877)</f>
        <v>7976.6161589466974</v>
      </c>
      <c r="E878">
        <f>(C878^Settings!$B$8)*(D878^(1-Settings!$B$8))</f>
        <v>23929.848476811487</v>
      </c>
      <c r="F878">
        <f>(B878^Settings!$B$7)*(E878^(1-Settings!$B$7))</f>
        <v>11964.934276028738</v>
      </c>
      <c r="G878">
        <f>(Settings!$E$10/100)*F878</f>
        <v>2392.9868552057478</v>
      </c>
      <c r="H878">
        <f t="shared" si="55"/>
        <v>1.5999986577279559</v>
      </c>
      <c r="I878">
        <f t="shared" si="56"/>
        <v>0.9555109287688246</v>
      </c>
      <c r="J878">
        <f>(B878*I878)/((1+(Settings!$E$11/100))^(A878-1))</f>
        <v>1.7400680178232767E-4</v>
      </c>
      <c r="K878">
        <f t="shared" si="57"/>
        <v>85.688054478786043</v>
      </c>
    </row>
    <row r="879" spans="1:11" x14ac:dyDescent="0.35">
      <c r="A879">
        <f t="shared" si="54"/>
        <v>876</v>
      </c>
      <c r="B879">
        <f>B878*(1+(Settings!$E$7/100))</f>
        <v>6042.296878398377</v>
      </c>
      <c r="C879">
        <f>C878*(1-(Settings!$E$8/100))+(Settings!$B$9*G878)</f>
        <v>72507.442691426826</v>
      </c>
      <c r="D879">
        <f>D878*(1-(Settings!$E$9/100))+(Settings!$B$10*G878)</f>
        <v>8056.3825212883376</v>
      </c>
      <c r="E879">
        <f>(C879^Settings!$B$8)*(D879^(1-Settings!$B$8))</f>
        <v>24169.147563836977</v>
      </c>
      <c r="F879">
        <f>(B879^Settings!$B$7)*(E879^(1-Settings!$B$7))</f>
        <v>12084.583769353496</v>
      </c>
      <c r="G879">
        <f>(Settings!$E$10/100)*F879</f>
        <v>2416.9167538706993</v>
      </c>
      <c r="H879">
        <f t="shared" si="55"/>
        <v>1.5999986776626891</v>
      </c>
      <c r="I879">
        <f t="shared" si="56"/>
        <v>0.95551093643603358</v>
      </c>
      <c r="J879">
        <f>(B879*I879)/((1+(Settings!$E$11/100))^(A879-1))</f>
        <v>1.7230085412782222E-4</v>
      </c>
      <c r="K879">
        <f t="shared" si="57"/>
        <v>85.688226779640175</v>
      </c>
    </row>
    <row r="880" spans="1:11" x14ac:dyDescent="0.35">
      <c r="A880">
        <f t="shared" si="54"/>
        <v>877</v>
      </c>
      <c r="B880">
        <f>B879*(1+(Settings!$E$7/100))</f>
        <v>6102.7198471823604</v>
      </c>
      <c r="C880">
        <f>C879*(1-(Settings!$E$8/100))+(Settings!$B$9*G879)</f>
        <v>73232.518916081928</v>
      </c>
      <c r="D880">
        <f>D879*(1-(Settings!$E$9/100))+(Settings!$B$10*G879)</f>
        <v>8136.946546249641</v>
      </c>
      <c r="E880">
        <f>(C880^Settings!$B$8)*(D880^(1-Settings!$B$8))</f>
        <v>24410.839638721453</v>
      </c>
      <c r="F880">
        <f>(B880^Settings!$B$7)*(E880^(1-Settings!$B$7))</f>
        <v>12205.429756858677</v>
      </c>
      <c r="G880">
        <f>(Settings!$E$10/100)*F880</f>
        <v>2441.0859513717355</v>
      </c>
      <c r="H880">
        <f t="shared" si="55"/>
        <v>1.5999986973013618</v>
      </c>
      <c r="I880">
        <f t="shared" si="56"/>
        <v>0.95551094398937308</v>
      </c>
      <c r="J880">
        <f>(B880*I880)/((1+(Settings!$E$11/100))^(A880-1))</f>
        <v>1.7061163141643502E-4</v>
      </c>
      <c r="K880">
        <f t="shared" si="57"/>
        <v>85.688397391271593</v>
      </c>
    </row>
    <row r="881" spans="1:11" x14ac:dyDescent="0.35">
      <c r="A881">
        <f t="shared" si="54"/>
        <v>878</v>
      </c>
      <c r="B881">
        <f>B880*(1+(Settings!$E$7/100))</f>
        <v>6163.7470456541841</v>
      </c>
      <c r="C881">
        <f>C880*(1-(Settings!$E$8/100))+(Settings!$B$9*G880)</f>
        <v>73964.845893994847</v>
      </c>
      <c r="D881">
        <f>D880*(1-(Settings!$E$9/100))+(Settings!$B$10*G880)</f>
        <v>8218.3162104618223</v>
      </c>
      <c r="E881">
        <f>(C881^Settings!$B$8)*(D881^(1-Settings!$B$8))</f>
        <v>24654.94863135854</v>
      </c>
      <c r="F881">
        <f>(B881^Settings!$B$7)*(E881^(1-Settings!$B$7))</f>
        <v>12327.484203489852</v>
      </c>
      <c r="G881">
        <f>(Settings!$E$10/100)*F881</f>
        <v>2465.4968406979706</v>
      </c>
      <c r="H881">
        <f t="shared" si="55"/>
        <v>1.5999987166483709</v>
      </c>
      <c r="I881">
        <f t="shared" si="56"/>
        <v>0.95551095143053422</v>
      </c>
      <c r="J881">
        <f>(B881*I881)/((1+(Settings!$E$11/100))^(A881-1))</f>
        <v>1.6893896967896607E-4</v>
      </c>
      <c r="K881">
        <f t="shared" si="57"/>
        <v>85.688566330241272</v>
      </c>
    </row>
    <row r="882" spans="1:11" x14ac:dyDescent="0.35">
      <c r="A882">
        <f t="shared" si="54"/>
        <v>879</v>
      </c>
      <c r="B882">
        <f>B881*(1+(Settings!$E$7/100))</f>
        <v>6225.3845161107256</v>
      </c>
      <c r="C882">
        <f>C881*(1-(Settings!$E$8/100))+(Settings!$B$9*G881)</f>
        <v>74704.496132743123</v>
      </c>
      <c r="D882">
        <f>D881*(1-(Settings!$E$9/100))+(Settings!$B$10*G881)</f>
        <v>8300.4995703223831</v>
      </c>
      <c r="E882">
        <f>(C882^Settings!$B$8)*(D882^(1-Settings!$B$8))</f>
        <v>24901.498710940763</v>
      </c>
      <c r="F882">
        <f>(B882^Settings!$B$7)*(E882^(1-Settings!$B$7))</f>
        <v>12450.75919384203</v>
      </c>
      <c r="G882">
        <f>(Settings!$E$10/100)*F882</f>
        <v>2490.1518387684064</v>
      </c>
      <c r="H882">
        <f t="shared" si="55"/>
        <v>1.5999987357080487</v>
      </c>
      <c r="I882">
        <f t="shared" si="56"/>
        <v>0.95551095876118297</v>
      </c>
      <c r="J882">
        <f>(B882*I882)/((1+(Settings!$E$11/100))^(A882-1))</f>
        <v>1.6728270655373619E-4</v>
      </c>
      <c r="K882">
        <f t="shared" si="57"/>
        <v>85.688733612947829</v>
      </c>
    </row>
    <row r="883" spans="1:11" x14ac:dyDescent="0.35">
      <c r="A883">
        <f t="shared" si="54"/>
        <v>880</v>
      </c>
      <c r="B883">
        <f>B882*(1+(Settings!$E$7/100))</f>
        <v>6287.6383612718328</v>
      </c>
      <c r="C883">
        <f>C882*(1-(Settings!$E$8/100))+(Settings!$B$9*G882)</f>
        <v>75451.542864979827</v>
      </c>
      <c r="D883">
        <f>D882*(1-(Settings!$E$9/100))+(Settings!$B$10*G882)</f>
        <v>8383.5047627927761</v>
      </c>
      <c r="E883">
        <f>(C883^Settings!$B$8)*(D883^(1-Settings!$B$8))</f>
        <v>25150.514288352468</v>
      </c>
      <c r="F883">
        <f>(B883^Settings!$B$7)*(E883^(1-Settings!$B$7))</f>
        <v>12575.266933356139</v>
      </c>
      <c r="G883">
        <f>(Settings!$E$10/100)*F883</f>
        <v>2515.0533866712281</v>
      </c>
      <c r="H883">
        <f t="shared" si="55"/>
        <v>1.5999987544846614</v>
      </c>
      <c r="I883">
        <f t="shared" si="56"/>
        <v>0.9555109659829607</v>
      </c>
      <c r="J883">
        <f>(B883*I883)/((1+(Settings!$E$11/100))^(A883-1))</f>
        <v>1.6564268127082756E-4</v>
      </c>
      <c r="K883">
        <f t="shared" si="57"/>
        <v>85.688899255629096</v>
      </c>
    </row>
    <row r="884" spans="1:11" x14ac:dyDescent="0.35">
      <c r="A884">
        <f t="shared" si="54"/>
        <v>881</v>
      </c>
      <c r="B884">
        <f>B883*(1+(Settings!$E$7/100))</f>
        <v>6350.514744884551</v>
      </c>
      <c r="C884">
        <f>C883*(1-(Settings!$E$8/100))+(Settings!$B$9*G883)</f>
        <v>76206.060055684327</v>
      </c>
      <c r="D884">
        <f>D883*(1-(Settings!$E$9/100))+(Settings!$B$10*G883)</f>
        <v>8467.3400062040437</v>
      </c>
      <c r="E884">
        <f>(C884^Settings!$B$8)*(D884^(1-Settings!$B$8))</f>
        <v>25402.020018586787</v>
      </c>
      <c r="F884">
        <f>(B884^Settings!$B$7)*(E884^(1-Settings!$B$7))</f>
        <v>12701.019749527512</v>
      </c>
      <c r="G884">
        <f>(Settings!$E$10/100)*F884</f>
        <v>2540.2039499055027</v>
      </c>
      <c r="H884">
        <f t="shared" si="55"/>
        <v>1.5999987729824139</v>
      </c>
      <c r="I884">
        <f t="shared" si="56"/>
        <v>0.95551097309748423</v>
      </c>
      <c r="J884">
        <f>(B884*I884)/((1+(Settings!$E$11/100))^(A884-1))</f>
        <v>1.6401873463647843E-4</v>
      </c>
      <c r="K884">
        <f t="shared" si="57"/>
        <v>85.689063274363733</v>
      </c>
    </row>
    <row r="885" spans="1:11" x14ac:dyDescent="0.35">
      <c r="A885">
        <f t="shared" si="54"/>
        <v>882</v>
      </c>
      <c r="B885">
        <f>B884*(1+(Settings!$E$7/100))</f>
        <v>6414.0198923333965</v>
      </c>
      <c r="C885">
        <f>C884*(1-(Settings!$E$8/100))+(Settings!$B$9*G884)</f>
        <v>76968.122409485601</v>
      </c>
      <c r="D885">
        <f>D884*(1-(Settings!$E$9/100))+(Settings!$B$10*G884)</f>
        <v>8552.0136010705119</v>
      </c>
      <c r="E885">
        <f>(C885^Settings!$B$8)*(D885^(1-Settings!$B$8))</f>
        <v>25656.040803186701</v>
      </c>
      <c r="F885">
        <f>(B885^Settings!$B$7)*(E885^(1-Settings!$B$7))</f>
        <v>12828.03009312641</v>
      </c>
      <c r="G885">
        <f>(Settings!$E$10/100)*F885</f>
        <v>2565.6060186252821</v>
      </c>
      <c r="H885">
        <f t="shared" si="55"/>
        <v>1.5999987912054474</v>
      </c>
      <c r="I885">
        <f t="shared" si="56"/>
        <v>0.95551098010634639</v>
      </c>
      <c r="J885">
        <f>(B885*I885)/((1+(Settings!$E$11/100))^(A885-1))</f>
        <v>1.6241070901763154E-4</v>
      </c>
      <c r="K885">
        <f t="shared" si="57"/>
        <v>85.689225685072756</v>
      </c>
    </row>
    <row r="886" spans="1:11" x14ac:dyDescent="0.35">
      <c r="A886">
        <f t="shared" si="54"/>
        <v>883</v>
      </c>
      <c r="B886">
        <f>B885*(1+(Settings!$E$7/100))</f>
        <v>6478.1600912567301</v>
      </c>
      <c r="C886">
        <f>C885*(1-(Settings!$E$8/100))+(Settings!$B$9*G885)</f>
        <v>77737.805378058634</v>
      </c>
      <c r="D886">
        <f>D885*(1-(Settings!$E$9/100))+(Settings!$B$10*G885)</f>
        <v>8637.5339309116298</v>
      </c>
      <c r="E886">
        <f>(C886^Settings!$B$8)*(D886^(1-Settings!$B$8))</f>
        <v>25912.601792710546</v>
      </c>
      <c r="F886">
        <f>(B886^Settings!$B$7)*(E886^(1-Settings!$B$7))</f>
        <v>12956.310539430779</v>
      </c>
      <c r="G886">
        <f>(Settings!$E$10/100)*F886</f>
        <v>2591.2621078861557</v>
      </c>
      <c r="H886">
        <f t="shared" si="55"/>
        <v>1.5999988091578417</v>
      </c>
      <c r="I886">
        <f t="shared" si="56"/>
        <v>0.95551098701111659</v>
      </c>
      <c r="J886">
        <f>(B886*I886)/((1+(Settings!$E$11/100))^(A886-1))</f>
        <v>1.608184483266333E-4</v>
      </c>
      <c r="K886">
        <f t="shared" si="57"/>
        <v>85.689386503521078</v>
      </c>
    </row>
    <row r="887" spans="1:11" x14ac:dyDescent="0.35">
      <c r="A887">
        <f t="shared" si="54"/>
        <v>884</v>
      </c>
      <c r="B887">
        <f>B886*(1+(Settings!$E$7/100))</f>
        <v>6542.9416921692973</v>
      </c>
      <c r="C887">
        <f>C886*(1-(Settings!$E$8/100))+(Settings!$B$9*G886)</f>
        <v>78515.185167595002</v>
      </c>
      <c r="D887">
        <f>D886*(1-(Settings!$E$9/100))+(Settings!$B$10*G886)</f>
        <v>8723.9094630820127</v>
      </c>
      <c r="E887">
        <f>(C887^Settings!$B$8)*(D887^(1-Settings!$B$8))</f>
        <v>26171.728389222186</v>
      </c>
      <c r="F887">
        <f>(B887^Settings!$B$7)*(E887^(1-Settings!$B$7))</f>
        <v>13085.873789471327</v>
      </c>
      <c r="G887">
        <f>(Settings!$E$10/100)*F887</f>
        <v>2617.1747578942654</v>
      </c>
      <c r="H887">
        <f t="shared" si="55"/>
        <v>1.5999988268436163</v>
      </c>
      <c r="I887">
        <f t="shared" si="56"/>
        <v>0.9555109938133407</v>
      </c>
      <c r="J887">
        <f>(B887*I887)/((1+(Settings!$E$11/100))^(A887-1))</f>
        <v>1.5924179800608327E-4</v>
      </c>
      <c r="K887">
        <f t="shared" si="57"/>
        <v>85.68954574531908</v>
      </c>
    </row>
    <row r="888" spans="1:11" x14ac:dyDescent="0.35">
      <c r="A888">
        <f t="shared" si="54"/>
        <v>885</v>
      </c>
      <c r="B888">
        <f>B887*(1+(Settings!$E$7/100))</f>
        <v>6608.3711090909901</v>
      </c>
      <c r="C888">
        <f>C887*(1-(Settings!$E$8/100))+(Settings!$B$9*G887)</f>
        <v>79300.33874634793</v>
      </c>
      <c r="D888">
        <f>D887*(1-(Settings!$E$9/100))+(Settings!$B$10*G887)</f>
        <v>8811.148749609798</v>
      </c>
      <c r="E888">
        <f>(C888^Settings!$B$8)*(D888^(1-Settings!$B$8))</f>
        <v>26433.44624880602</v>
      </c>
      <c r="F888">
        <f>(B888^Settings!$B$7)*(E888^(1-Settings!$B$7))</f>
        <v>13216.732671289046</v>
      </c>
      <c r="G888">
        <f>(Settings!$E$10/100)*F888</f>
        <v>2643.3465342578093</v>
      </c>
      <c r="H888">
        <f t="shared" si="55"/>
        <v>1.5999988442667306</v>
      </c>
      <c r="I888">
        <f t="shared" si="56"/>
        <v>0.95551100051454163</v>
      </c>
      <c r="J888">
        <f>(B888*I888)/((1+(Settings!$E$11/100))^(A888-1))</f>
        <v>1.5768060501383181E-4</v>
      </c>
      <c r="K888">
        <f t="shared" si="57"/>
        <v>85.689703425924094</v>
      </c>
    </row>
    <row r="889" spans="1:11" x14ac:dyDescent="0.35">
      <c r="A889">
        <f t="shared" si="54"/>
        <v>886</v>
      </c>
      <c r="B889">
        <f>B888*(1+(Settings!$E$7/100))</f>
        <v>6674.4548201818998</v>
      </c>
      <c r="C889">
        <f>C888*(1-(Settings!$E$8/100))+(Settings!$B$9*G888)</f>
        <v>80093.34385225299</v>
      </c>
      <c r="D889">
        <f>D888*(1-(Settings!$E$9/100))+(Settings!$B$10*G888)</f>
        <v>8899.2604280433843</v>
      </c>
      <c r="E889">
        <f>(C889^Settings!$B$8)*(D889^(1-Settings!$B$8))</f>
        <v>26697.781284107237</v>
      </c>
      <c r="F889">
        <f>(B889^Settings!$B$7)*(E889^(1-Settings!$B$7))</f>
        <v>13348.900141205328</v>
      </c>
      <c r="G889">
        <f>(Settings!$E$10/100)*F889</f>
        <v>2669.7800282410658</v>
      </c>
      <c r="H889">
        <f t="shared" si="55"/>
        <v>1.5999988614310856</v>
      </c>
      <c r="I889">
        <f t="shared" si="56"/>
        <v>0.95551100711621961</v>
      </c>
      <c r="J889">
        <f>(B889*I889)/((1+(Settings!$E$11/100))^(A889-1))</f>
        <v>1.5613471780812584E-4</v>
      </c>
      <c r="K889">
        <f t="shared" si="57"/>
        <v>85.689859560641906</v>
      </c>
    </row>
    <row r="890" spans="1:11" x14ac:dyDescent="0.35">
      <c r="A890">
        <f t="shared" si="54"/>
        <v>887</v>
      </c>
      <c r="B890">
        <f>B889*(1+(Settings!$E$7/100))</f>
        <v>6741.199368383719</v>
      </c>
      <c r="C890">
        <f>C889*(1-(Settings!$E$8/100))+(Settings!$B$9*G889)</f>
        <v>80894.279000624883</v>
      </c>
      <c r="D890">
        <f>D889*(1-(Settings!$E$9/100))+(Settings!$B$10*G889)</f>
        <v>8988.2532223066228</v>
      </c>
      <c r="E890">
        <f>(C890^Settings!$B$8)*(D890^(1-Settings!$B$8))</f>
        <v>26964.759666897418</v>
      </c>
      <c r="F890">
        <f>(B890^Settings!$B$7)*(E890^(1-Settings!$B$7))</f>
        <v>13482.389285104762</v>
      </c>
      <c r="G890">
        <f>(Settings!$E$10/100)*F890</f>
        <v>2696.4778570209528</v>
      </c>
      <c r="H890">
        <f t="shared" si="55"/>
        <v>1.5999988783405255</v>
      </c>
      <c r="I890">
        <f t="shared" si="56"/>
        <v>0.95551101361985313</v>
      </c>
      <c r="J890">
        <f>(B890*I890)/((1+(Settings!$E$11/100))^(A890-1))</f>
        <v>1.5460398633289875E-4</v>
      </c>
      <c r="K890">
        <f t="shared" si="57"/>
        <v>85.690014164628238</v>
      </c>
    </row>
    <row r="891" spans="1:11" x14ac:dyDescent="0.35">
      <c r="A891">
        <f t="shared" si="54"/>
        <v>888</v>
      </c>
      <c r="B891">
        <f>B890*(1+(Settings!$E$7/100))</f>
        <v>6808.611362067556</v>
      </c>
      <c r="C891">
        <f>C890*(1-(Settings!$E$8/100))+(Settings!$B$9*G890)</f>
        <v>81703.223491931232</v>
      </c>
      <c r="D891">
        <f>D890*(1-(Settings!$E$9/100))+(Settings!$B$10*G890)</f>
        <v>9078.1359435625855</v>
      </c>
      <c r="E891">
        <f>(C891^Settings!$B$8)*(D891^(1-Settings!$B$8))</f>
        <v>27234.407830665747</v>
      </c>
      <c r="F891">
        <f>(B891^Settings!$B$7)*(E891^(1-Settings!$B$7))</f>
        <v>13617.213319730745</v>
      </c>
      <c r="G891">
        <f>(Settings!$E$10/100)*F891</f>
        <v>2723.442663946149</v>
      </c>
      <c r="H891">
        <f t="shared" si="55"/>
        <v>1.599998894998834</v>
      </c>
      <c r="I891">
        <f t="shared" si="56"/>
        <v>0.95551102002689758</v>
      </c>
      <c r="J891">
        <f>(B891*I891)/((1+(Settings!$E$11/100))^(A891-1))</f>
        <v>1.5308826200320571E-4</v>
      </c>
      <c r="K891">
        <f t="shared" si="57"/>
        <v>85.690167252890248</v>
      </c>
    </row>
    <row r="892" spans="1:11" x14ac:dyDescent="0.35">
      <c r="A892">
        <f t="shared" si="54"/>
        <v>889</v>
      </c>
      <c r="B892">
        <f>B891*(1+(Settings!$E$7/100))</f>
        <v>6876.6974756882319</v>
      </c>
      <c r="C892">
        <f>C891*(1-(Settings!$E$8/100))+(Settings!$B$9*G891)</f>
        <v>82520.257419644142</v>
      </c>
      <c r="D892">
        <f>D891*(1-(Settings!$E$9/100))+(Settings!$B$10*G891)</f>
        <v>9168.9174910859492</v>
      </c>
      <c r="E892">
        <f>(C892^Settings!$B$8)*(D892^(1-Settings!$B$8))</f>
        <v>27506.75247323628</v>
      </c>
      <c r="F892">
        <f>(B892^Settings!$B$7)*(E892^(1-Settings!$B$7))</f>
        <v>13753.38559399412</v>
      </c>
      <c r="G892">
        <f>(Settings!$E$10/100)*F892</f>
        <v>2750.6771187988243</v>
      </c>
      <c r="H892">
        <f t="shared" si="55"/>
        <v>1.5999989114097428</v>
      </c>
      <c r="I892">
        <f t="shared" si="56"/>
        <v>0.95551102633878815</v>
      </c>
      <c r="J892">
        <f>(B892*I892)/((1+(Settings!$E$11/100))^(A892-1))</f>
        <v>1.5158739769080096E-4</v>
      </c>
      <c r="K892">
        <f t="shared" si="57"/>
        <v>85.690318840287944</v>
      </c>
    </row>
    <row r="893" spans="1:11" x14ac:dyDescent="0.35">
      <c r="A893">
        <f t="shared" si="54"/>
        <v>890</v>
      </c>
      <c r="B893">
        <f>B892*(1+(Settings!$E$7/100))</f>
        <v>6945.4644504451144</v>
      </c>
      <c r="C893">
        <f>C892*(1-(Settings!$E$8/100))+(Settings!$B$9*G892)</f>
        <v>83345.461678170206</v>
      </c>
      <c r="D893">
        <f>D892*(1-(Settings!$E$9/100))+(Settings!$B$10*G892)</f>
        <v>9260.6068531441124</v>
      </c>
      <c r="E893">
        <f>(C893^Settings!$B$8)*(D893^(1-Settings!$B$8))</f>
        <v>27781.820559411201</v>
      </c>
      <c r="F893">
        <f>(B893^Settings!$B$7)*(E893^(1-Settings!$B$7))</f>
        <v>13890.919590294794</v>
      </c>
      <c r="G893">
        <f>(Settings!$E$10/100)*F893</f>
        <v>2778.1839180589591</v>
      </c>
      <c r="H893">
        <f t="shared" si="55"/>
        <v>1.5999989275769242</v>
      </c>
      <c r="I893">
        <f t="shared" si="56"/>
        <v>0.95551103255693748</v>
      </c>
      <c r="J893">
        <f>(B893*I893)/((1+(Settings!$E$11/100))^(A893-1))</f>
        <v>1.5010124770985722E-4</v>
      </c>
      <c r="K893">
        <f t="shared" si="57"/>
        <v>85.690468941535656</v>
      </c>
    </row>
    <row r="894" spans="1:11" x14ac:dyDescent="0.35">
      <c r="A894">
        <f t="shared" si="54"/>
        <v>891</v>
      </c>
      <c r="B894">
        <f>B893*(1+(Settings!$E$7/100))</f>
        <v>7014.919094949566</v>
      </c>
      <c r="C894">
        <f>C893*(1-(Settings!$E$8/100))+(Settings!$B$9*G893)</f>
        <v>84178.917970859868</v>
      </c>
      <c r="D894">
        <f>D893*(1-(Settings!$E$9/100))+(Settings!$B$10*G893)</f>
        <v>9353.2131078871262</v>
      </c>
      <c r="E894">
        <f>(C894^Settings!$B$8)*(D894^(1-Settings!$B$8))</f>
        <v>28059.639323640666</v>
      </c>
      <c r="F894">
        <f>(B894^Settings!$B$7)*(E894^(1-Settings!$B$7))</f>
        <v>14029.828925856675</v>
      </c>
      <c r="G894">
        <f>(Settings!$E$10/100)*F894</f>
        <v>2805.965785171335</v>
      </c>
      <c r="H894">
        <f t="shared" si="55"/>
        <v>1.5999989435039998</v>
      </c>
      <c r="I894">
        <f t="shared" si="56"/>
        <v>0.95551103868273823</v>
      </c>
      <c r="J894">
        <f>(B894*I894)/((1+(Settings!$E$11/100))^(A894-1))</f>
        <v>1.4862966780282449E-4</v>
      </c>
      <c r="K894">
        <f t="shared" si="57"/>
        <v>85.690617571203461</v>
      </c>
    </row>
    <row r="895" spans="1:11" x14ac:dyDescent="0.35">
      <c r="A895">
        <f t="shared" si="54"/>
        <v>892</v>
      </c>
      <c r="B895">
        <f>B894*(1+(Settings!$E$7/100))</f>
        <v>7085.0682858990613</v>
      </c>
      <c r="C895">
        <f>C894*(1-(Settings!$E$8/100))+(Settings!$B$9*G894)</f>
        <v>85020.708818096871</v>
      </c>
      <c r="D895">
        <f>D894*(1-(Settings!$E$9/100))+(Settings!$B$10*G894)</f>
        <v>9446.7454242465174</v>
      </c>
      <c r="E895">
        <f>(C895^Settings!$B$8)*(D895^(1-Settings!$B$8))</f>
        <v>28340.236272719256</v>
      </c>
      <c r="F895">
        <f>(B895^Settings!$B$7)*(E895^(1-Settings!$B$7))</f>
        <v>14170.127354075878</v>
      </c>
      <c r="G895">
        <f>(Settings!$E$10/100)*F895</f>
        <v>2834.0254708151756</v>
      </c>
      <c r="H895">
        <f t="shared" si="55"/>
        <v>1.5999989591945345</v>
      </c>
      <c r="I895">
        <f t="shared" si="56"/>
        <v>0.95551104471756187</v>
      </c>
      <c r="J895">
        <f>(B895*I895)/((1+(Settings!$E$11/100))^(A895-1))</f>
        <v>1.4717251512642767E-4</v>
      </c>
      <c r="K895">
        <f t="shared" si="57"/>
        <v>85.690764743718589</v>
      </c>
    </row>
    <row r="896" spans="1:11" x14ac:dyDescent="0.35">
      <c r="A896">
        <f t="shared" si="54"/>
        <v>893</v>
      </c>
      <c r="B896">
        <f>B895*(1+(Settings!$E$7/100))</f>
        <v>7155.918968758052</v>
      </c>
      <c r="C896">
        <f>C895*(1-(Settings!$E$8/100))+(Settings!$B$9*G895)</f>
        <v>85870.917565468582</v>
      </c>
      <c r="D896">
        <f>D895*(1-(Settings!$E$9/100))+(Settings!$B$10*G895)</f>
        <v>9541.2130628431041</v>
      </c>
      <c r="E896">
        <f>(C896^Settings!$B$8)*(D896^(1-Settings!$B$8))</f>
        <v>28623.63918850942</v>
      </c>
      <c r="F896">
        <f>(B896^Settings!$B$7)*(E896^(1-Settings!$B$7))</f>
        <v>14311.82876588247</v>
      </c>
      <c r="G896">
        <f>(Settings!$E$10/100)*F896</f>
        <v>2862.3657531764943</v>
      </c>
      <c r="H896">
        <f t="shared" si="55"/>
        <v>1.5999989746520413</v>
      </c>
      <c r="I896">
        <f t="shared" si="56"/>
        <v>0.95551105066275899</v>
      </c>
      <c r="J896">
        <f>(B896*I896)/((1+(Settings!$E$11/100))^(A896-1))</f>
        <v>1.4572964823780153E-4</v>
      </c>
      <c r="K896">
        <f t="shared" si="57"/>
        <v>85.690910473366827</v>
      </c>
    </row>
    <row r="897" spans="1:11" x14ac:dyDescent="0.35">
      <c r="A897">
        <f t="shared" si="54"/>
        <v>894</v>
      </c>
      <c r="B897">
        <f>B896*(1+(Settings!$E$7/100))</f>
        <v>7227.4781584456323</v>
      </c>
      <c r="C897">
        <f>C896*(1-(Settings!$E$8/100))+(Settings!$B$9*G896)</f>
        <v>86729.628392018058</v>
      </c>
      <c r="D897">
        <f>D896*(1-(Settings!$E$9/100))+(Settings!$B$10*G896)</f>
        <v>9636.6253769038904</v>
      </c>
      <c r="E897">
        <f>(C897^Settings!$B$8)*(D897^(1-Settings!$B$8))</f>
        <v>28909.876130692181</v>
      </c>
      <c r="F897">
        <f>(B897^Settings!$B$7)*(E897^(1-Settings!$B$7))</f>
        <v>14454.947191115794</v>
      </c>
      <c r="G897">
        <f>(Settings!$E$10/100)*F897</f>
        <v>2890.9894382231591</v>
      </c>
      <c r="H897">
        <f t="shared" si="55"/>
        <v>1.5999989898799807</v>
      </c>
      <c r="I897">
        <f t="shared" si="56"/>
        <v>0.95551105651966128</v>
      </c>
      <c r="J897">
        <f>(B897*I897)/((1+(Settings!$E$11/100))^(A897-1))</f>
        <v>1.4430092708076167E-4</v>
      </c>
      <c r="K897">
        <f t="shared" si="57"/>
        <v>85.691054774293903</v>
      </c>
    </row>
    <row r="898" spans="1:11" x14ac:dyDescent="0.35">
      <c r="A898">
        <f t="shared" si="54"/>
        <v>895</v>
      </c>
      <c r="B898">
        <f>B897*(1+(Settings!$E$7/100))</f>
        <v>7299.7529400300891</v>
      </c>
      <c r="C898">
        <f>C897*(1-(Settings!$E$8/100))+(Settings!$B$9*G897)</f>
        <v>87596.926318578538</v>
      </c>
      <c r="D898">
        <f>D897*(1-(Settings!$E$9/100))+(Settings!$B$10*G897)</f>
        <v>9732.9918131881277</v>
      </c>
      <c r="E898">
        <f>(C898^Settings!$B$8)*(D898^(1-Settings!$B$8))</f>
        <v>29198.97543954528</v>
      </c>
      <c r="F898">
        <f>(B898^Settings!$B$7)*(E898^(1-Settings!$B$7))</f>
        <v>14599.496799913584</v>
      </c>
      <c r="G898">
        <f>(Settings!$E$10/100)*F898</f>
        <v>2919.8993599827172</v>
      </c>
      <c r="H898">
        <f t="shared" si="55"/>
        <v>1.5999990048817632</v>
      </c>
      <c r="I898">
        <f t="shared" si="56"/>
        <v>0.9555110622895796</v>
      </c>
      <c r="J898">
        <f>(B898*I898)/((1+(Settings!$E$11/100))^(A898-1))</f>
        <v>1.4288621297220975E-4</v>
      </c>
      <c r="K898">
        <f t="shared" si="57"/>
        <v>85.691197660506873</v>
      </c>
    </row>
    <row r="899" spans="1:11" x14ac:dyDescent="0.35">
      <c r="A899">
        <f t="shared" si="54"/>
        <v>896</v>
      </c>
      <c r="B899">
        <f>B898*(1+(Settings!$E$7/100))</f>
        <v>7372.7504694303898</v>
      </c>
      <c r="C899">
        <f>C898*(1-(Settings!$E$8/100))+(Settings!$B$9*G898)</f>
        <v>88472.897216191413</v>
      </c>
      <c r="D899">
        <f>D898*(1-(Settings!$E$9/100))+(Settings!$B$10*G898)</f>
        <v>9830.3219129226363</v>
      </c>
      <c r="E899">
        <f>(C899^Settings!$B$8)*(D899^(1-Settings!$B$8))</f>
        <v>29490.965738749193</v>
      </c>
      <c r="F899">
        <f>(B899^Settings!$B$7)*(E899^(1-Settings!$B$7))</f>
        <v>14745.491904114921</v>
      </c>
      <c r="G899">
        <f>(Settings!$E$10/100)*F899</f>
        <v>2949.0983808229844</v>
      </c>
      <c r="H899">
        <f t="shared" si="55"/>
        <v>1.599999019660747</v>
      </c>
      <c r="I899">
        <f t="shared" si="56"/>
        <v>0.95551106797380647</v>
      </c>
      <c r="J899">
        <f>(B899*I899)/((1+(Settings!$E$11/100))^(A899-1))</f>
        <v>1.4148536858867242E-4</v>
      </c>
      <c r="K899">
        <f t="shared" si="57"/>
        <v>85.69133914587546</v>
      </c>
    </row>
    <row r="900" spans="1:11" x14ac:dyDescent="0.35">
      <c r="A900">
        <f t="shared" si="54"/>
        <v>897</v>
      </c>
      <c r="B900">
        <f>B899*(1+(Settings!$E$7/100))</f>
        <v>7446.4779741246939</v>
      </c>
      <c r="C900">
        <f>C899*(1-(Settings!$E$8/100))+(Settings!$B$9*G899)</f>
        <v>89357.627814608262</v>
      </c>
      <c r="D900">
        <f>D899*(1-(Settings!$E$9/100))+(Settings!$B$10*G899)</f>
        <v>9928.6253127464806</v>
      </c>
      <c r="E900">
        <f>(C900^Settings!$B$8)*(D900^(1-Settings!$B$8))</f>
        <v>29785.875938221099</v>
      </c>
      <c r="F900">
        <f>(B900^Settings!$B$7)*(E900^(1-Settings!$B$7))</f>
        <v>14892.946958677257</v>
      </c>
      <c r="G900">
        <f>(Settings!$E$10/100)*F900</f>
        <v>2978.5893917354515</v>
      </c>
      <c r="H900">
        <f t="shared" si="55"/>
        <v>1.5999990342202408</v>
      </c>
      <c r="I900">
        <f t="shared" si="56"/>
        <v>0.95551107357361387</v>
      </c>
      <c r="J900">
        <f>(B900*I900)/((1+(Settings!$E$11/100))^(A900-1))</f>
        <v>1.4009825795297163E-4</v>
      </c>
      <c r="K900">
        <f t="shared" si="57"/>
        <v>85.691479244133419</v>
      </c>
    </row>
    <row r="901" spans="1:11" x14ac:dyDescent="0.35">
      <c r="A901">
        <f t="shared" si="54"/>
        <v>898</v>
      </c>
      <c r="B901">
        <f>B900*(1+(Settings!$E$7/100))</f>
        <v>7520.9427538659411</v>
      </c>
      <c r="C901">
        <f>C900*(1-(Settings!$E$8/100))+(Settings!$B$9*G900)</f>
        <v>90251.205710878014</v>
      </c>
      <c r="D901">
        <f>D900*(1-(Settings!$E$9/100))+(Settings!$B$10*G900)</f>
        <v>10027.911745665097</v>
      </c>
      <c r="E901">
        <f>(C901^Settings!$B$8)*(D901^(1-Settings!$B$8))</f>
        <v>30083.735236977314</v>
      </c>
      <c r="F901">
        <f>(B901^Settings!$B$7)*(E901^(1-Settings!$B$7))</f>
        <v>15041.876563107611</v>
      </c>
      <c r="G901">
        <f>(Settings!$E$10/100)*F901</f>
        <v>3008.3753126215224</v>
      </c>
      <c r="H901">
        <f t="shared" si="55"/>
        <v>1.5999990485635045</v>
      </c>
      <c r="I901">
        <f t="shared" si="56"/>
        <v>0.95551107909025579</v>
      </c>
      <c r="J901">
        <f>(B901*I901)/((1+(Settings!$E$11/100))^(A901-1))</f>
        <v>1.3872474642102653E-4</v>
      </c>
      <c r="K901">
        <f t="shared" si="57"/>
        <v>85.691617968879839</v>
      </c>
    </row>
    <row r="902" spans="1:11" x14ac:dyDescent="0.35">
      <c r="A902">
        <f t="shared" ref="A902:A965" si="58">A901+1</f>
        <v>899</v>
      </c>
      <c r="B902">
        <f>B901*(1+(Settings!$E$7/100))</f>
        <v>7596.1521814046009</v>
      </c>
      <c r="C902">
        <f>C901*(1-(Settings!$E$8/100))+(Settings!$B$9*G901)</f>
        <v>91153.719378019814</v>
      </c>
      <c r="D902">
        <f>D901*(1-(Settings!$E$9/100))+(Settings!$B$10*G901)</f>
        <v>10128.191042013947</v>
      </c>
      <c r="E902">
        <f>(C902^Settings!$B$8)*(D902^(1-Settings!$B$8))</f>
        <v>30384.573126024221</v>
      </c>
      <c r="F902">
        <f>(B902^Settings!$B$7)*(E902^(1-Settings!$B$7))</f>
        <v>15192.295462908049</v>
      </c>
      <c r="G902">
        <f>(Settings!$E$10/100)*F902</f>
        <v>3038.4590925816101</v>
      </c>
      <c r="H902">
        <f t="shared" ref="H902:H965" si="59">(F902-G902)/B902</f>
        <v>1.599999062693749</v>
      </c>
      <c r="I902">
        <f t="shared" ref="I902:I965" si="60">LN(1+H902)</f>
        <v>0.95551108452496725</v>
      </c>
      <c r="J902">
        <f>(B902*I902)/((1+(Settings!$E$11/100))^(A902-1))</f>
        <v>1.3736470066878358E-4</v>
      </c>
      <c r="K902">
        <f t="shared" ref="K902:K965" si="61">K901+J902</f>
        <v>85.691755333580502</v>
      </c>
    </row>
    <row r="903" spans="1:11" x14ac:dyDescent="0.35">
      <c r="A903">
        <f t="shared" si="58"/>
        <v>900</v>
      </c>
      <c r="B903">
        <f>B902*(1+(Settings!$E$7/100))</f>
        <v>7672.1137032186471</v>
      </c>
      <c r="C903">
        <f>C902*(1-(Settings!$E$8/100))+(Settings!$B$9*G902)</f>
        <v>92065.258173782873</v>
      </c>
      <c r="D903">
        <f>D902*(1-(Settings!$E$9/100))+(Settings!$B$10*G902)</f>
        <v>10229.473130431828</v>
      </c>
      <c r="E903">
        <f>(C903^Settings!$B$8)*(D903^(1-Settings!$B$8))</f>
        <v>30688.419391278225</v>
      </c>
      <c r="F903">
        <f>(B903^Settings!$B$7)*(E903^(1-Settings!$B$7))</f>
        <v>15344.218551035648</v>
      </c>
      <c r="G903">
        <f>(Settings!$E$10/100)*F903</f>
        <v>3068.8437102071298</v>
      </c>
      <c r="H903">
        <f t="shared" si="59"/>
        <v>1.5999990766141392</v>
      </c>
      <c r="I903">
        <f t="shared" si="60"/>
        <v>0.95551108987896538</v>
      </c>
      <c r="J903">
        <f>(B903*I903)/((1+(Settings!$E$11/100))^(A903-1))</f>
        <v>1.3601798867927603E-4</v>
      </c>
      <c r="K903">
        <f t="shared" si="61"/>
        <v>85.691891351569183</v>
      </c>
    </row>
    <row r="904" spans="1:11" x14ac:dyDescent="0.35">
      <c r="A904">
        <f t="shared" si="58"/>
        <v>901</v>
      </c>
      <c r="B904">
        <f>B903*(1+(Settings!$E$7/100))</f>
        <v>7748.8348402508336</v>
      </c>
      <c r="C904">
        <f>C903*(1-(Settings!$E$8/100))+(Settings!$B$9*G903)</f>
        <v>92985.912349493636</v>
      </c>
      <c r="D904">
        <f>D903*(1-(Settings!$E$9/100))+(Settings!$B$10*G903)</f>
        <v>10331.768038843904</v>
      </c>
      <c r="E904">
        <f>(C904^Settings!$B$8)*(D904^(1-Settings!$B$8))</f>
        <v>30995.304116514792</v>
      </c>
      <c r="F904">
        <f>(B904^Settings!$B$7)*(E904^(1-Settings!$B$7))</f>
        <v>15497.660869377027</v>
      </c>
      <c r="G904">
        <f>(Settings!$E$10/100)*F904</f>
        <v>3099.5321738754055</v>
      </c>
      <c r="H904">
        <f t="shared" si="59"/>
        <v>1.5999990903277903</v>
      </c>
      <c r="I904">
        <f t="shared" si="60"/>
        <v>0.95551109515344823</v>
      </c>
      <c r="J904">
        <f>(B904*I904)/((1+(Settings!$E$11/100))^(A904-1))</f>
        <v>1.3468447972980895E-4</v>
      </c>
      <c r="K904">
        <f t="shared" si="61"/>
        <v>85.692026036048915</v>
      </c>
    </row>
    <row r="905" spans="1:11" x14ac:dyDescent="0.35">
      <c r="A905">
        <f t="shared" si="58"/>
        <v>902</v>
      </c>
      <c r="B905">
        <f>B904*(1+(Settings!$E$7/100))</f>
        <v>7826.3231886533422</v>
      </c>
      <c r="C905">
        <f>C904*(1-(Settings!$E$8/100))+(Settings!$B$9*G904)</f>
        <v>93915.773058991632</v>
      </c>
      <c r="D905">
        <f>D904*(1-(Settings!$E$9/100))+(Settings!$B$10*G904)</f>
        <v>10435.085895454567</v>
      </c>
      <c r="E905">
        <f>(C905^Settings!$B$8)*(D905^(1-Settings!$B$8))</f>
        <v>31305.257686347126</v>
      </c>
      <c r="F905">
        <f>(B905^Settings!$B$7)*(E905^(1-Settings!$B$7))</f>
        <v>15652.637610237669</v>
      </c>
      <c r="G905">
        <f>(Settings!$E$10/100)*F905</f>
        <v>3130.5275220475341</v>
      </c>
      <c r="H905">
        <f t="shared" si="59"/>
        <v>1.5999991038377737</v>
      </c>
      <c r="I905">
        <f t="shared" si="60"/>
        <v>0.95551110034959752</v>
      </c>
      <c r="J905">
        <f>(B905*I905)/((1+(Settings!$E$11/100))^(A905-1))</f>
        <v>1.3336404437927133E-4</v>
      </c>
      <c r="K905">
        <f t="shared" si="61"/>
        <v>85.692159400093288</v>
      </c>
    </row>
    <row r="906" spans="1:11" x14ac:dyDescent="0.35">
      <c r="A906">
        <f t="shared" si="58"/>
        <v>903</v>
      </c>
      <c r="B906">
        <f>B905*(1+(Settings!$E$7/100))</f>
        <v>7904.5864205398757</v>
      </c>
      <c r="C906">
        <f>C905*(1-(Settings!$E$8/100))+(Settings!$B$9*G905)</f>
        <v>94854.932367654576</v>
      </c>
      <c r="D906">
        <f>D905*(1-(Settings!$E$9/100))+(Settings!$B$10*G905)</f>
        <v>10539.436929750231</v>
      </c>
      <c r="E906">
        <f>(C906^Settings!$B$8)*(D906^(1-Settings!$B$8))</f>
        <v>31618.310789234441</v>
      </c>
      <c r="F906">
        <f>(B906^Settings!$B$7)*(E906^(1-Settings!$B$7))</f>
        <v>15809.16411784608</v>
      </c>
      <c r="G906">
        <f>(Settings!$E$10/100)*F906</f>
        <v>3161.8328235692161</v>
      </c>
      <c r="H906">
        <f t="shared" si="59"/>
        <v>1.5999991171471137</v>
      </c>
      <c r="I906">
        <f t="shared" si="60"/>
        <v>0.95551110546857632</v>
      </c>
      <c r="J906">
        <f>(B906*I906)/((1+(Settings!$E$11/100))^(A906-1))</f>
        <v>1.3205655445557124E-4</v>
      </c>
      <c r="K906">
        <f t="shared" si="61"/>
        <v>85.692291456647737</v>
      </c>
    </row>
    <row r="907" spans="1:11" x14ac:dyDescent="0.35">
      <c r="A907">
        <f t="shared" si="58"/>
        <v>904</v>
      </c>
      <c r="B907">
        <f>B906*(1+(Settings!$E$7/100))</f>
        <v>7983.6322847452748</v>
      </c>
      <c r="C907">
        <f>C906*(1-(Settings!$E$8/100))+(Settings!$B$9*G906)</f>
        <v>95803.483261513771</v>
      </c>
      <c r="D907">
        <f>D906*(1-(Settings!$E$9/100))+(Settings!$B$10*G906)</f>
        <v>10644.831473512148</v>
      </c>
      <c r="E907">
        <f>(C907^Settings!$B$8)*(D907^(1-Settings!$B$8))</f>
        <v>31934.494420520521</v>
      </c>
      <c r="F907">
        <f>(B907^Settings!$B$7)*(E907^(1-Settings!$B$7))</f>
        <v>15967.255889873048</v>
      </c>
      <c r="G907">
        <f>(Settings!$E$10/100)*F907</f>
        <v>3193.4511779746099</v>
      </c>
      <c r="H907">
        <f t="shared" si="59"/>
        <v>1.5999991302587901</v>
      </c>
      <c r="I907">
        <f t="shared" si="60"/>
        <v>0.95551111051153037</v>
      </c>
      <c r="J907">
        <f>(B907*I907)/((1+(Settings!$E$11/100))^(A907-1))</f>
        <v>1.3076188304319493E-4</v>
      </c>
      <c r="K907">
        <f t="shared" si="61"/>
        <v>85.69242221853078</v>
      </c>
    </row>
    <row r="908" spans="1:11" x14ac:dyDescent="0.35">
      <c r="A908">
        <f t="shared" si="58"/>
        <v>905</v>
      </c>
      <c r="B908">
        <f>B907*(1+(Settings!$E$7/100))</f>
        <v>8063.4686075927275</v>
      </c>
      <c r="C908">
        <f>C907*(1-(Settings!$E$8/100))+(Settings!$B$9*G907)</f>
        <v>96761.519656460645</v>
      </c>
      <c r="D908">
        <f>D907*(1-(Settings!$E$9/100))+(Settings!$B$10*G907)</f>
        <v>10751.279961839366</v>
      </c>
      <c r="E908">
        <f>(C908^Settings!$B$8)*(D908^(1-Settings!$B$8))</f>
        <v>32253.839885502493</v>
      </c>
      <c r="F908">
        <f>(B908^Settings!$B$7)*(E908^(1-Settings!$B$7))</f>
        <v>16126.928578966039</v>
      </c>
      <c r="G908">
        <f>(Settings!$E$10/100)*F908</f>
        <v>3225.385715793208</v>
      </c>
      <c r="H908">
        <f t="shared" si="59"/>
        <v>1.5999991431757388</v>
      </c>
      <c r="I908">
        <f t="shared" si="60"/>
        <v>0.95551111547958933</v>
      </c>
      <c r="J908">
        <f>(B908*I908)/((1+(Settings!$E$11/100))^(A908-1))</f>
        <v>1.2947990447088775E-4</v>
      </c>
      <c r="K908">
        <f t="shared" si="61"/>
        <v>85.692551698435253</v>
      </c>
    </row>
    <row r="909" spans="1:11" x14ac:dyDescent="0.35">
      <c r="A909">
        <f t="shared" si="58"/>
        <v>906</v>
      </c>
      <c r="B909">
        <f>B908*(1+(Settings!$E$7/100))</f>
        <v>8144.1032936686552</v>
      </c>
      <c r="C909">
        <f>C908*(1-(Settings!$E$8/100))+(Settings!$B$9*G908)</f>
        <v>97729.136407545317</v>
      </c>
      <c r="D909">
        <f>D908*(1-(Settings!$E$9/100))+(Settings!$B$10*G908)</f>
        <v>10858.792934181898</v>
      </c>
      <c r="E909">
        <f>(C909^Settings!$B$8)*(D909^(1-Settings!$B$8))</f>
        <v>32576.378802530402</v>
      </c>
      <c r="F909">
        <f>(B909^Settings!$B$7)*(E909^(1-Settings!$B$7))</f>
        <v>16288.197994298989</v>
      </c>
      <c r="G909">
        <f>(Settings!$E$10/100)*F909</f>
        <v>3257.6395988597978</v>
      </c>
      <c r="H909">
        <f t="shared" si="59"/>
        <v>1.5999991559008513</v>
      </c>
      <c r="I909">
        <f t="shared" si="60"/>
        <v>0.95551112037386488</v>
      </c>
      <c r="J909">
        <f>(B909*I909)/((1+(Settings!$E$11/100))^(A909-1))</f>
        <v>1.2821049429945574E-4</v>
      </c>
      <c r="K909">
        <f t="shared" si="61"/>
        <v>85.692679908929549</v>
      </c>
    </row>
    <row r="910" spans="1:11" x14ac:dyDescent="0.35">
      <c r="A910">
        <f t="shared" si="58"/>
        <v>907</v>
      </c>
      <c r="B910">
        <f>B909*(1+(Settings!$E$7/100))</f>
        <v>8225.5443266053426</v>
      </c>
      <c r="C910">
        <f>C909*(1-(Settings!$E$8/100))+(Settings!$B$9*G909)</f>
        <v>98706.429318368217</v>
      </c>
      <c r="D910">
        <f>D909*(1-(Settings!$E$9/100))+(Settings!$B$10*G909)</f>
        <v>10967.38103538424</v>
      </c>
      <c r="E910">
        <f>(C910^Settings!$B$8)*(D910^(1-Settings!$B$8))</f>
        <v>32902.14310613773</v>
      </c>
      <c r="F910">
        <f>(B910^Settings!$B$7)*(E910^(1-Settings!$B$7))</f>
        <v>16451.080103137556</v>
      </c>
      <c r="G910">
        <f>(Settings!$E$10/100)*F910</f>
        <v>3290.2160206275112</v>
      </c>
      <c r="H910">
        <f t="shared" si="59"/>
        <v>1.5999991684369774</v>
      </c>
      <c r="I910">
        <f t="shared" si="60"/>
        <v>0.95551112519545356</v>
      </c>
      <c r="J910">
        <f>(B910*I910)/((1+(Settings!$E$11/100))^(A910-1))</f>
        <v>1.2695352930968703E-4</v>
      </c>
      <c r="K910">
        <f t="shared" si="61"/>
        <v>85.692806862458852</v>
      </c>
    </row>
    <row r="911" spans="1:11" x14ac:dyDescent="0.35">
      <c r="A911">
        <f t="shared" si="58"/>
        <v>908</v>
      </c>
      <c r="B911">
        <f>B910*(1+(Settings!$E$7/100))</f>
        <v>8307.7997698713953</v>
      </c>
      <c r="C911">
        <f>C910*(1-(Settings!$E$8/100))+(Settings!$B$9*G910)</f>
        <v>99693.495150565606</v>
      </c>
      <c r="D911">
        <f>D910*(1-(Settings!$E$9/100))+(Settings!$B$10*G910)</f>
        <v>11077.055016739305</v>
      </c>
      <c r="E911">
        <f>(C911^Settings!$B$8)*(D911^(1-Settings!$B$8))</f>
        <v>33231.165050203228</v>
      </c>
      <c r="F911">
        <f>(B911^Settings!$B$7)*(E911^(1-Settings!$B$7))</f>
        <v>16615.591032420027</v>
      </c>
      <c r="G911">
        <f>(Settings!$E$10/100)*F911</f>
        <v>3323.1182064840054</v>
      </c>
      <c r="H911">
        <f t="shared" si="59"/>
        <v>1.5999991807869232</v>
      </c>
      <c r="I911">
        <f t="shared" si="60"/>
        <v>0.95551112994543408</v>
      </c>
      <c r="J911">
        <f>(B911*I911)/((1+(Settings!$E$11/100))^(A911-1))</f>
        <v>1.25708887490391E-4</v>
      </c>
      <c r="K911">
        <f t="shared" si="61"/>
        <v>85.692932571346347</v>
      </c>
    </row>
    <row r="912" spans="1:11" x14ac:dyDescent="0.35">
      <c r="A912">
        <f t="shared" si="58"/>
        <v>909</v>
      </c>
      <c r="B912">
        <f>B911*(1+(Settings!$E$7/100))</f>
        <v>8390.8777675701094</v>
      </c>
      <c r="C912">
        <f>C911*(1-(Settings!$E$8/100))+(Settings!$B$9*G911)</f>
        <v>100690.43163338989</v>
      </c>
      <c r="D912">
        <f>D911*(1-(Settings!$E$9/100))+(Settings!$B$10*G911)</f>
        <v>11187.825737052919</v>
      </c>
      <c r="E912">
        <f>(C912^Settings!$B$8)*(D912^(1-Settings!$B$8))</f>
        <v>33563.47721114436</v>
      </c>
      <c r="F912">
        <f>(B912^Settings!$B$7)*(E912^(1-Settings!$B$7))</f>
        <v>16781.747070354064</v>
      </c>
      <c r="G912">
        <f>(Settings!$E$10/100)*F912</f>
        <v>3356.3494140708131</v>
      </c>
      <c r="H912">
        <f t="shared" si="59"/>
        <v>1.5999991929534534</v>
      </c>
      <c r="I912">
        <f t="shared" si="60"/>
        <v>0.95551113462487036</v>
      </c>
      <c r="J912">
        <f>(B912*I912)/((1+(Settings!$E$11/100))^(A912-1))</f>
        <v>1.2447644802655582E-4</v>
      </c>
      <c r="K912">
        <f t="shared" si="61"/>
        <v>85.693057047794369</v>
      </c>
    </row>
    <row r="913" spans="1:11" x14ac:dyDescent="0.35">
      <c r="A913">
        <f t="shared" si="58"/>
        <v>910</v>
      </c>
      <c r="B913">
        <f>B912*(1+(Settings!$E$7/100))</f>
        <v>8474.78654524581</v>
      </c>
      <c r="C913">
        <f>C912*(1-(Settings!$E$8/100))+(Settings!$B$9*G912)</f>
        <v>101697.33747338582</v>
      </c>
      <c r="D913">
        <f>D912*(1-(Settings!$E$9/100))+(Settings!$B$10*G912)</f>
        <v>11299.704163718941</v>
      </c>
      <c r="E913">
        <f>(C913^Settings!$B$8)*(D913^(1-Settings!$B$8))</f>
        <v>33899.112491142718</v>
      </c>
      <c r="F913">
        <f>(B913^Settings!$B$7)*(E913^(1-Settings!$B$7))</f>
        <v>16949.564668029398</v>
      </c>
      <c r="G913">
        <f>(Settings!$E$10/100)*F913</f>
        <v>3389.9129336058795</v>
      </c>
      <c r="H913">
        <f t="shared" si="59"/>
        <v>1.5999992049392935</v>
      </c>
      <c r="I913">
        <f t="shared" si="60"/>
        <v>0.95551113923481013</v>
      </c>
      <c r="J913">
        <f>(B913*I913)/((1+(Settings!$E$11/100))^(A913-1))</f>
        <v>1.2325609128762099E-4</v>
      </c>
      <c r="K913">
        <f t="shared" si="61"/>
        <v>85.693180303885654</v>
      </c>
    </row>
    <row r="914" spans="1:11" x14ac:dyDescent="0.35">
      <c r="A914">
        <f t="shared" si="58"/>
        <v>911</v>
      </c>
      <c r="B914">
        <f>B913*(1+(Settings!$E$7/100))</f>
        <v>8559.5344106982684</v>
      </c>
      <c r="C914">
        <f>C913*(1-(Settings!$E$8/100))+(Settings!$B$9*G913)</f>
        <v>102714.31236416339</v>
      </c>
      <c r="D914">
        <f>D913*(1-(Settings!$E$9/100))+(Settings!$B$10*G913)</f>
        <v>11412.70137380515</v>
      </c>
      <c r="E914">
        <f>(C914^Settings!$B$8)*(D914^(1-Settings!$B$8))</f>
        <v>34238.104121401622</v>
      </c>
      <c r="F914">
        <f>(B914^Settings!$B$7)*(E914^(1-Settings!$B$7))</f>
        <v>17119.060441046626</v>
      </c>
      <c r="G914">
        <f>(Settings!$E$10/100)*F914</f>
        <v>3423.8120882093253</v>
      </c>
      <c r="H914">
        <f t="shared" si="59"/>
        <v>1.599999216747126</v>
      </c>
      <c r="I914">
        <f t="shared" si="60"/>
        <v>0.95551114377628554</v>
      </c>
      <c r="J914">
        <f>(B914*I914)/((1+(Settings!$E$11/100))^(A914-1))</f>
        <v>1.2204769881586542E-4</v>
      </c>
      <c r="K914">
        <f t="shared" si="61"/>
        <v>85.693302351584464</v>
      </c>
    </row>
    <row r="915" spans="1:11" x14ac:dyDescent="0.35">
      <c r="A915">
        <f t="shared" si="58"/>
        <v>912</v>
      </c>
      <c r="B915">
        <f>B914*(1+(Settings!$E$7/100))</f>
        <v>8645.1297548052517</v>
      </c>
      <c r="C915">
        <f>C914*(1-(Settings!$E$8/100))+(Settings!$B$9*G914)</f>
        <v>103741.45699626852</v>
      </c>
      <c r="D915">
        <f>D914*(1-(Settings!$E$9/100))+(Settings!$B$10*G914)</f>
        <v>11526.828555149979</v>
      </c>
      <c r="E915">
        <f>(C915^Settings!$B$8)*(D915^(1-Settings!$B$8))</f>
        <v>34580.48566543639</v>
      </c>
      <c r="F915">
        <f>(B915^Settings!$B$7)*(E915^(1-Settings!$B$7))</f>
        <v>17290.251171162337</v>
      </c>
      <c r="G915">
        <f>(Settings!$E$10/100)*F915</f>
        <v>3458.0502342324676</v>
      </c>
      <c r="H915">
        <f t="shared" si="59"/>
        <v>1.5999992283795939</v>
      </c>
      <c r="I915">
        <f t="shared" si="60"/>
        <v>0.95551114825031302</v>
      </c>
      <c r="J915">
        <f>(B915*I915)/((1+(Settings!$E$11/100))^(A915-1))</f>
        <v>1.2085115331490936E-4</v>
      </c>
      <c r="K915">
        <f t="shared" si="61"/>
        <v>85.693423202737776</v>
      </c>
    </row>
    <row r="916" spans="1:11" x14ac:dyDescent="0.35">
      <c r="A916">
        <f t="shared" si="58"/>
        <v>913</v>
      </c>
      <c r="B916">
        <f>B915*(1+(Settings!$E$7/100))</f>
        <v>8731.5810523533037</v>
      </c>
      <c r="C916">
        <f>C915*(1-(Settings!$E$8/100))+(Settings!$B$9*G915)</f>
        <v>104778.87306715237</v>
      </c>
      <c r="D916">
        <f>D915*(1-(Settings!$E$9/100))+(Settings!$B$10*G915)</f>
        <v>11642.097007470227</v>
      </c>
      <c r="E916">
        <f>(C916^Settings!$B$8)*(D916^(1-Settings!$B$8))</f>
        <v>34926.291022397403</v>
      </c>
      <c r="F916">
        <f>(B916^Settings!$B$7)*(E916^(1-Settings!$B$7))</f>
        <v>17463.153807950683</v>
      </c>
      <c r="G916">
        <f>(Settings!$E$10/100)*F916</f>
        <v>3492.6307615901369</v>
      </c>
      <c r="H916">
        <f t="shared" si="59"/>
        <v>1.5999992398393028</v>
      </c>
      <c r="I916">
        <f t="shared" si="60"/>
        <v>0.95551115265789466</v>
      </c>
      <c r="J916">
        <f>(B916*I916)/((1+(Settings!$E$11/100))^(A916-1))</f>
        <v>1.1966633863832867E-4</v>
      </c>
      <c r="K916">
        <f t="shared" si="61"/>
        <v>85.69354286907641</v>
      </c>
    </row>
    <row r="917" spans="1:11" x14ac:dyDescent="0.35">
      <c r="A917">
        <f t="shared" si="58"/>
        <v>914</v>
      </c>
      <c r="B917">
        <f>B916*(1+(Settings!$E$7/100))</f>
        <v>8818.8968628768362</v>
      </c>
      <c r="C917">
        <f>C916*(1-(Settings!$E$8/100))+(Settings!$B$9*G916)</f>
        <v>105826.66329124043</v>
      </c>
      <c r="D917">
        <f>D916*(1-(Settings!$E$9/100))+(Settings!$B$10*G916)</f>
        <v>11758.518143479836</v>
      </c>
      <c r="E917">
        <f>(C917^Settings!$B$8)*(D917^(1-Settings!$B$8))</f>
        <v>35275.554430426491</v>
      </c>
      <c r="F917">
        <f>(B917^Settings!$B$7)*(E917^(1-Settings!$B$7))</f>
        <v>17637.785470481529</v>
      </c>
      <c r="G917">
        <f>(Settings!$E$10/100)*F917</f>
        <v>3527.5570940963062</v>
      </c>
      <c r="H917">
        <f t="shared" si="59"/>
        <v>1.5999992511288184</v>
      </c>
      <c r="I917">
        <f t="shared" si="60"/>
        <v>0.95551115700001743</v>
      </c>
      <c r="J917">
        <f>(B917*I917)/((1+(Settings!$E$11/100))^(A917-1))</f>
        <v>1.1849313977838123E-4</v>
      </c>
      <c r="K917">
        <f t="shared" si="61"/>
        <v>85.69366136221619</v>
      </c>
    </row>
    <row r="918" spans="1:11" x14ac:dyDescent="0.35">
      <c r="A918">
        <f t="shared" si="58"/>
        <v>915</v>
      </c>
      <c r="B918">
        <f>B917*(1+(Settings!$E$7/100))</f>
        <v>8907.0858315056048</v>
      </c>
      <c r="C918">
        <f>C917*(1-(Settings!$E$8/100))+(Settings!$B$9*G917)</f>
        <v>106884.9314101023</v>
      </c>
      <c r="D918">
        <f>D917*(1-(Settings!$E$9/100))+(Settings!$B$10*G917)</f>
        <v>11876.103490019868</v>
      </c>
      <c r="E918">
        <f>(C918^Settings!$B$8)*(D918^(1-Settings!$B$8))</f>
        <v>35628.310470046854</v>
      </c>
      <c r="F918">
        <f>(B918^Settings!$B$7)*(E918^(1-Settings!$B$7))</f>
        <v>17814.163449015425</v>
      </c>
      <c r="G918">
        <f>(Settings!$E$10/100)*F918</f>
        <v>3562.832689803085</v>
      </c>
      <c r="H918">
        <f t="shared" si="59"/>
        <v>1.5999992622506674</v>
      </c>
      <c r="I918">
        <f t="shared" si="60"/>
        <v>0.95551116127765279</v>
      </c>
      <c r="J918">
        <f>(B918*I918)/((1+(Settings!$E$11/100))^(A918-1))</f>
        <v>1.1733144285484336E-4</v>
      </c>
      <c r="K918">
        <f t="shared" si="61"/>
        <v>85.693778693659041</v>
      </c>
    </row>
    <row r="919" spans="1:11" x14ac:dyDescent="0.35">
      <c r="A919">
        <f t="shared" si="58"/>
        <v>916</v>
      </c>
      <c r="B919">
        <f>B918*(1+(Settings!$E$7/100))</f>
        <v>8996.1566898206602</v>
      </c>
      <c r="C919">
        <f>C918*(1-(Settings!$E$8/100))+(Settings!$B$9*G918)</f>
        <v>107953.78220272303</v>
      </c>
      <c r="D919">
        <f>D918*(1-(Settings!$E$9/100))+(Settings!$B$10*G918)</f>
        <v>11994.86468919978</v>
      </c>
      <c r="E919">
        <f>(C919^Settings!$B$8)*(D919^(1-Settings!$B$8))</f>
        <v>35984.594067586841</v>
      </c>
      <c r="F919">
        <f>(B919^Settings!$B$7)*(E919^(1-Settings!$B$7))</f>
        <v>17992.305206715515</v>
      </c>
      <c r="G919">
        <f>(Settings!$E$10/100)*F919</f>
        <v>3598.4610413431033</v>
      </c>
      <c r="H919">
        <f t="shared" si="59"/>
        <v>1.5999992732073407</v>
      </c>
      <c r="I919">
        <f t="shared" si="60"/>
        <v>0.95551116549175907</v>
      </c>
      <c r="J919">
        <f>(B919*I919)/((1+(Settings!$E$11/100))^(A919-1))</f>
        <v>1.1618113510395612E-4</v>
      </c>
      <c r="K919">
        <f t="shared" si="61"/>
        <v>85.69389487479414</v>
      </c>
    </row>
    <row r="920" spans="1:11" x14ac:dyDescent="0.35">
      <c r="A920">
        <f t="shared" si="58"/>
        <v>917</v>
      </c>
      <c r="B920">
        <f>B919*(1+(Settings!$E$7/100))</f>
        <v>9086.1182567188662</v>
      </c>
      <c r="C920">
        <f>C919*(1-(Settings!$E$8/100))+(Settings!$B$9*G919)</f>
        <v>109033.32149587736</v>
      </c>
      <c r="D920">
        <f>D919*(1-(Settings!$E$9/100))+(Settings!$B$10*G919)</f>
        <v>12114.813499550095</v>
      </c>
      <c r="E920">
        <f>(C920^Settings!$B$8)*(D920^(1-Settings!$B$8))</f>
        <v>36344.440498638032</v>
      </c>
      <c r="F920">
        <f>(B920^Settings!$B$7)*(E920^(1-Settings!$B$7))</f>
        <v>18172.228381376553</v>
      </c>
      <c r="G920">
        <f>(Settings!$E$10/100)*F920</f>
        <v>3634.4456762753107</v>
      </c>
      <c r="H920">
        <f t="shared" si="59"/>
        <v>1.5999992840012909</v>
      </c>
      <c r="I920">
        <f t="shared" si="60"/>
        <v>0.95551116964327953</v>
      </c>
      <c r="J920">
        <f>(B920*I920)/((1+(Settings!$E$11/100))^(A920-1))</f>
        <v>1.150421048674796E-4</v>
      </c>
      <c r="K920">
        <f t="shared" si="61"/>
        <v>85.694009916899006</v>
      </c>
    </row>
    <row r="921" spans="1:11" x14ac:dyDescent="0.35">
      <c r="A921">
        <f t="shared" si="58"/>
        <v>918</v>
      </c>
      <c r="B921">
        <f>B920*(1+(Settings!$E$7/100))</f>
        <v>9176.9794392860549</v>
      </c>
      <c r="C921">
        <f>C920*(1-(Settings!$E$8/100))+(Settings!$B$9*G920)</f>
        <v>110123.65617460759</v>
      </c>
      <c r="D921">
        <f>D920*(1-(Settings!$E$9/100))+(Settings!$B$10*G920)</f>
        <v>12235.961797186625</v>
      </c>
      <c r="E921">
        <f>(C921^Settings!$B$8)*(D921^(1-Settings!$B$8))</f>
        <v>36707.885391547868</v>
      </c>
      <c r="F921">
        <f>(B921^Settings!$B$7)*(E921^(1-Settings!$B$7))</f>
        <v>18353.950787171238</v>
      </c>
      <c r="G921">
        <f>(Settings!$E$10/100)*F921</f>
        <v>3670.7901574342477</v>
      </c>
      <c r="H921">
        <f t="shared" si="59"/>
        <v>1.5999992946349353</v>
      </c>
      <c r="I921">
        <f t="shared" si="60"/>
        <v>0.95551117373314398</v>
      </c>
      <c r="J921">
        <f>(B921*I921)/((1+(Settings!$E$11/100))^(A921-1))</f>
        <v>1.1391424158185495E-4</v>
      </c>
      <c r="K921">
        <f t="shared" si="61"/>
        <v>85.694123831140587</v>
      </c>
    </row>
    <row r="922" spans="1:11" x14ac:dyDescent="0.35">
      <c r="A922">
        <f t="shared" si="58"/>
        <v>919</v>
      </c>
      <c r="B922">
        <f>B921*(1+(Settings!$E$7/100))</f>
        <v>9268.7492336789164</v>
      </c>
      <c r="C922">
        <f>C921*(1-(Settings!$E$8/100))+(Settings!$B$9*G921)</f>
        <v>111224.89419280627</v>
      </c>
      <c r="D922">
        <f>D921*(1-(Settings!$E$9/100))+(Settings!$B$10*G921)</f>
        <v>12358.321576986316</v>
      </c>
      <c r="E922">
        <f>(C922^Settings!$B$8)*(D922^(1-Settings!$B$8))</f>
        <v>37074.964730947184</v>
      </c>
      <c r="F922">
        <f>(B922^Settings!$B$7)*(E922^(1-Settings!$B$7))</f>
        <v>18537.490416413966</v>
      </c>
      <c r="G922">
        <f>(Settings!$E$10/100)*F922</f>
        <v>3707.4980832827932</v>
      </c>
      <c r="H922">
        <f t="shared" si="59"/>
        <v>1.599999305110654</v>
      </c>
      <c r="I922">
        <f t="shared" si="60"/>
        <v>0.95551117776226757</v>
      </c>
      <c r="J922">
        <f>(B922*I922)/((1+(Settings!$E$11/100))^(A922-1))</f>
        <v>1.1279743576747204E-4</v>
      </c>
      <c r="K922">
        <f t="shared" si="61"/>
        <v>85.694236628576348</v>
      </c>
    </row>
    <row r="923" spans="1:11" x14ac:dyDescent="0.35">
      <c r="A923">
        <f t="shared" si="58"/>
        <v>920</v>
      </c>
      <c r="B923">
        <f>B922*(1+(Settings!$E$7/100))</f>
        <v>9361.4367260157051</v>
      </c>
      <c r="C923">
        <f>C922*(1-(Settings!$E$8/100))+(Settings!$B$9*G922)</f>
        <v>112337.14458390466</v>
      </c>
      <c r="D923">
        <f>D922*(1-(Settings!$E$9/100))+(Settings!$B$10*G922)</f>
        <v>12481.904953774869</v>
      </c>
      <c r="E923">
        <f>(C923^Settings!$B$8)*(D923^(1-Settings!$B$8))</f>
        <v>37445.714861313085</v>
      </c>
      <c r="F923">
        <f>(B923^Settings!$B$7)*(E923^(1-Settings!$B$7))</f>
        <v>18722.865441342263</v>
      </c>
      <c r="G923">
        <f>(Settings!$E$10/100)*F923</f>
        <v>3744.5730882684529</v>
      </c>
      <c r="H923">
        <f t="shared" si="59"/>
        <v>1.5999993154307928</v>
      </c>
      <c r="I923">
        <f t="shared" si="60"/>
        <v>0.95551118173155281</v>
      </c>
      <c r="J923">
        <f>(B923*I923)/((1+(Settings!$E$11/100))^(A923-1))</f>
        <v>1.1169157901804302E-4</v>
      </c>
      <c r="K923">
        <f t="shared" si="61"/>
        <v>85.69434832015537</v>
      </c>
    </row>
    <row r="924" spans="1:11" x14ac:dyDescent="0.35">
      <c r="A924">
        <f t="shared" si="58"/>
        <v>921</v>
      </c>
      <c r="B924">
        <f>B923*(1+(Settings!$E$7/100))</f>
        <v>9455.0510932758625</v>
      </c>
      <c r="C924">
        <f>C923*(1-(Settings!$E$8/100))+(Settings!$B$9*G923)</f>
        <v>113460.51747166818</v>
      </c>
      <c r="D924">
        <f>D923*(1-(Settings!$E$9/100))+(Settings!$B$10*G923)</f>
        <v>12606.724163526218</v>
      </c>
      <c r="E924">
        <f>(C924^Settings!$B$8)*(D924^(1-Settings!$B$8))</f>
        <v>37820.172490567355</v>
      </c>
      <c r="F924">
        <f>(B924^Settings!$B$7)*(E924^(1-Settings!$B$7))</f>
        <v>18910.094215916022</v>
      </c>
      <c r="G924">
        <f>(Settings!$E$10/100)*F924</f>
        <v>3782.0188431832048</v>
      </c>
      <c r="H924">
        <f t="shared" si="59"/>
        <v>1.5999993255976621</v>
      </c>
      <c r="I924">
        <f t="shared" si="60"/>
        <v>0.95551118564188819</v>
      </c>
      <c r="J924">
        <f>(B924*I924)/((1+(Settings!$E$11/100))^(A924-1))</f>
        <v>1.1059656399007949E-4</v>
      </c>
      <c r="K924">
        <f t="shared" si="61"/>
        <v>85.694458916719356</v>
      </c>
    </row>
    <row r="925" spans="1:11" x14ac:dyDescent="0.35">
      <c r="A925">
        <f t="shared" si="58"/>
        <v>922</v>
      </c>
      <c r="B925">
        <f>B924*(1+(Settings!$E$7/100))</f>
        <v>9549.6016042086212</v>
      </c>
      <c r="C925">
        <f>C924*(1-(Settings!$E$8/100))+(Settings!$B$9*G924)</f>
        <v>114595.1240810997</v>
      </c>
      <c r="D925">
        <f>D924*(1-(Settings!$E$9/100))+(Settings!$B$10*G924)</f>
        <v>12732.791564574014</v>
      </c>
      <c r="E925">
        <f>(C925^Settings!$B$8)*(D925^(1-Settings!$B$8))</f>
        <v>38198.374693710968</v>
      </c>
      <c r="F925">
        <f>(B925^Settings!$B$7)*(E925^(1-Settings!$B$7))</f>
        <v>19099.195277634717</v>
      </c>
      <c r="G925">
        <f>(Settings!$E$10/100)*F925</f>
        <v>3819.8390555269434</v>
      </c>
      <c r="H925">
        <f t="shared" si="59"/>
        <v>1.5999993356135382</v>
      </c>
      <c r="I925">
        <f t="shared" si="60"/>
        <v>0.95551118949414915</v>
      </c>
      <c r="J925">
        <f>(B925*I925)/((1+(Settings!$E$11/100))^(A925-1))</f>
        <v>1.0951228439247335E-4</v>
      </c>
      <c r="K925">
        <f t="shared" si="61"/>
        <v>85.694568429003752</v>
      </c>
    </row>
    <row r="926" spans="1:11" x14ac:dyDescent="0.35">
      <c r="A926">
        <f t="shared" si="58"/>
        <v>923</v>
      </c>
      <c r="B926">
        <f>B925*(1+(Settings!$E$7/100))</f>
        <v>9645.0976202507081</v>
      </c>
      <c r="C926">
        <f>C925*(1-(Settings!$E$8/100))+(Settings!$B$9*G925)</f>
        <v>115741.07674945195</v>
      </c>
      <c r="D926">
        <f>D925*(1-(Settings!$E$9/100))+(Settings!$B$10*G925)</f>
        <v>12860.119638835227</v>
      </c>
      <c r="E926">
        <f>(C926^Settings!$B$8)*(D926^(1-Settings!$B$8))</f>
        <v>38580.358916494835</v>
      </c>
      <c r="F926">
        <f>(B926^Settings!$B$7)*(E926^(1-Settings!$B$7))</f>
        <v>19290.187349372802</v>
      </c>
      <c r="G926">
        <f>(Settings!$E$10/100)*F926</f>
        <v>3858.0374698745604</v>
      </c>
      <c r="H926">
        <f t="shared" si="59"/>
        <v>1.5999993454806638</v>
      </c>
      <c r="I926">
        <f t="shared" si="60"/>
        <v>0.95551119328919853</v>
      </c>
      <c r="J926">
        <f>(B926*I926)/((1+(Settings!$E$11/100))^(A926-1))</f>
        <v>1.084386349761792E-4</v>
      </c>
      <c r="K926">
        <f t="shared" si="61"/>
        <v>85.694676867638734</v>
      </c>
    </row>
    <row r="927" spans="1:11" x14ac:dyDescent="0.35">
      <c r="A927">
        <f t="shared" si="58"/>
        <v>924</v>
      </c>
      <c r="B927">
        <f>B926*(1+(Settings!$E$7/100))</f>
        <v>9741.5485964532145</v>
      </c>
      <c r="C927">
        <f>C926*(1-(Settings!$E$8/100))+(Settings!$B$9*G926)</f>
        <v>116898.48893735002</v>
      </c>
      <c r="D927">
        <f>D926*(1-(Settings!$E$9/100))+(Settings!$B$10*G926)</f>
        <v>12988.720993045979</v>
      </c>
      <c r="E927">
        <f>(C927^Settings!$B$8)*(D927^(1-Settings!$B$8))</f>
        <v>38966.162979127308</v>
      </c>
      <c r="F927">
        <f>(B927^Settings!$B$7)*(E927^(1-Settings!$B$7))</f>
        <v>19483.089341233459</v>
      </c>
      <c r="G927">
        <f>(Settings!$E$10/100)*F927</f>
        <v>3896.6178682466921</v>
      </c>
      <c r="H927">
        <f t="shared" si="59"/>
        <v>1.5999993552012481</v>
      </c>
      <c r="I927">
        <f t="shared" si="60"/>
        <v>0.95551119702788578</v>
      </c>
      <c r="J927">
        <f>(B927*I927)/((1+(Settings!$E$11/100))^(A927-1))</f>
        <v>1.0737551152399846E-4</v>
      </c>
      <c r="K927">
        <f t="shared" si="61"/>
        <v>85.694784243150252</v>
      </c>
    </row>
    <row r="928" spans="1:11" x14ac:dyDescent="0.35">
      <c r="A928">
        <f t="shared" si="58"/>
        <v>925</v>
      </c>
      <c r="B928">
        <f>B927*(1+(Settings!$E$7/100))</f>
        <v>9838.9640824177459</v>
      </c>
      <c r="C928">
        <f>C927*(1-(Settings!$E$8/100))+(Settings!$B$9*G927)</f>
        <v>118067.47524002503</v>
      </c>
      <c r="D928">
        <f>D927*(1-(Settings!$E$9/100))+(Settings!$B$10*G927)</f>
        <v>13118.608360009728</v>
      </c>
      <c r="E928">
        <f>(C928^Settings!$B$8)*(D928^(1-Settings!$B$8))</f>
        <v>39355.825080018767</v>
      </c>
      <c r="F928">
        <f>(B928^Settings!$B$7)*(E928^(1-Settings!$B$7))</f>
        <v>19677.920352420886</v>
      </c>
      <c r="G928">
        <f>(Settings!$E$10/100)*F928</f>
        <v>3935.5840704841776</v>
      </c>
      <c r="H928">
        <f t="shared" si="59"/>
        <v>1.5999993647774671</v>
      </c>
      <c r="I928">
        <f t="shared" si="60"/>
        <v>0.95551120071104778</v>
      </c>
      <c r="J928">
        <f>(B928*I928)/((1+(Settings!$E$11/100))^(A928-1))</f>
        <v>1.0632281084046323E-4</v>
      </c>
      <c r="K928">
        <f t="shared" si="61"/>
        <v>85.694890565961089</v>
      </c>
    </row>
    <row r="929" spans="1:11" x14ac:dyDescent="0.35">
      <c r="A929">
        <f t="shared" si="58"/>
        <v>926</v>
      </c>
      <c r="B929">
        <f>B928*(1+(Settings!$E$7/100))</f>
        <v>9937.3537232419239</v>
      </c>
      <c r="C929">
        <f>C928*(1-(Settings!$E$8/100))+(Settings!$B$9*G928)</f>
        <v>119248.15139866029</v>
      </c>
      <c r="D929">
        <f>D928*(1-(Settings!$E$9/100))+(Settings!$B$10*G928)</f>
        <v>13249.794599857951</v>
      </c>
      <c r="E929">
        <f>(C929^Settings!$B$8)*(D929^(1-Settings!$B$8))</f>
        <v>39749.383799563642</v>
      </c>
      <c r="F929">
        <f>(B929^Settings!$B$7)*(E929^(1-Settings!$B$7))</f>
        <v>19874.699673131316</v>
      </c>
      <c r="G929">
        <f>(Settings!$E$10/100)*F929</f>
        <v>3974.9399346262635</v>
      </c>
      <c r="H929">
        <f t="shared" si="59"/>
        <v>1.5999993742114653</v>
      </c>
      <c r="I929">
        <f t="shared" si="60"/>
        <v>0.95551120433950942</v>
      </c>
      <c r="J929">
        <f>(B929*I929)/((1+(Settings!$E$11/100))^(A929-1))</f>
        <v>1.0528043074181958E-4</v>
      </c>
      <c r="K929">
        <f t="shared" si="61"/>
        <v>85.694995846391834</v>
      </c>
    </row>
    <row r="930" spans="1:11" x14ac:dyDescent="0.35">
      <c r="A930">
        <f t="shared" si="58"/>
        <v>927</v>
      </c>
      <c r="B930">
        <f>B929*(1+(Settings!$E$7/100))</f>
        <v>10036.727260474343</v>
      </c>
      <c r="C930">
        <f>C929*(1-(Settings!$E$8/100))+(Settings!$B$9*G929)</f>
        <v>120440.63431185072</v>
      </c>
      <c r="D930">
        <f>D929*(1-(Settings!$E$9/100))+(Settings!$B$10*G929)</f>
        <v>13382.292701323418</v>
      </c>
      <c r="E930">
        <f>(C930^Settings!$B$8)*(D930^(1-Settings!$B$8))</f>
        <v>40146.878103960247</v>
      </c>
      <c r="F930">
        <f>(B930^Settings!$B$7)*(E930^(1-Settings!$B$7))</f>
        <v>20073.446786462915</v>
      </c>
      <c r="G930">
        <f>(Settings!$E$10/100)*F930</f>
        <v>4014.6893572925833</v>
      </c>
      <c r="H930">
        <f t="shared" si="59"/>
        <v>1.5999993835053541</v>
      </c>
      <c r="I930">
        <f t="shared" si="60"/>
        <v>0.95551120791408295</v>
      </c>
      <c r="J930">
        <f>(B930*I930)/((1+(Settings!$E$11/100))^(A930-1))</f>
        <v>1.0424827004610891E-4</v>
      </c>
      <c r="K930">
        <f t="shared" si="61"/>
        <v>85.695100094661882</v>
      </c>
    </row>
    <row r="931" spans="1:11" x14ac:dyDescent="0.35">
      <c r="A931">
        <f t="shared" si="58"/>
        <v>928</v>
      </c>
      <c r="B931">
        <f>B930*(1+(Settings!$E$7/100))</f>
        <v>10137.094533079087</v>
      </c>
      <c r="C931">
        <f>C930*(1-(Settings!$E$8/100))+(Settings!$B$9*G930)</f>
        <v>121645.04204717703</v>
      </c>
      <c r="D931">
        <f>D930*(1-(Settings!$E$9/100))+(Settings!$B$10*G930)</f>
        <v>13516.115783026209</v>
      </c>
      <c r="E931">
        <f>(C931^Settings!$B$8)*(D931^(1-Settings!$B$8))</f>
        <v>40548.347349068819</v>
      </c>
      <c r="F931">
        <f>(B931^Settings!$B$7)*(E931^(1-Settings!$B$7))</f>
        <v>20274.181370344832</v>
      </c>
      <c r="G931">
        <f>(Settings!$E$10/100)*F931</f>
        <v>4054.8362740689663</v>
      </c>
      <c r="H931">
        <f t="shared" si="59"/>
        <v>1.5999993926612153</v>
      </c>
      <c r="I931">
        <f t="shared" si="60"/>
        <v>0.95551121143556872</v>
      </c>
      <c r="J931">
        <f>(B931*I931)/((1+(Settings!$E$11/100))^(A931-1))</f>
        <v>1.0322622856334657E-4</v>
      </c>
      <c r="K931">
        <f t="shared" si="61"/>
        <v>85.695203320890442</v>
      </c>
    </row>
    <row r="932" spans="1:11" x14ac:dyDescent="0.35">
      <c r="A932">
        <f t="shared" si="58"/>
        <v>929</v>
      </c>
      <c r="B932">
        <f>B931*(1+(Settings!$E$7/100))</f>
        <v>10238.465478409878</v>
      </c>
      <c r="C932">
        <f>C931*(1-(Settings!$E$8/100))+(Settings!$B$9*G931)</f>
        <v>122861.49385289555</v>
      </c>
      <c r="D932">
        <f>D931*(1-(Settings!$E$9/100))+(Settings!$B$10*G931)</f>
        <v>13651.277094772582</v>
      </c>
      <c r="E932">
        <f>(C932^Settings!$B$8)*(D932^(1-Settings!$B$8))</f>
        <v>40953.831284308129</v>
      </c>
      <c r="F932">
        <f>(B932^Settings!$B$7)*(E932^(1-Settings!$B$7))</f>
        <v>20476.923299485483</v>
      </c>
      <c r="G932">
        <f>(Settings!$E$10/100)*F932</f>
        <v>4095.3846598970968</v>
      </c>
      <c r="H932">
        <f t="shared" si="59"/>
        <v>1.5999994016810986</v>
      </c>
      <c r="I932">
        <f t="shared" si="60"/>
        <v>0.95551121490475543</v>
      </c>
      <c r="J932">
        <f>(B932*I932)/((1+(Settings!$E$11/100))^(A932-1))</f>
        <v>1.0221420708579672E-4</v>
      </c>
      <c r="K932">
        <f t="shared" si="61"/>
        <v>85.695305535097532</v>
      </c>
    </row>
    <row r="933" spans="1:11" x14ac:dyDescent="0.35">
      <c r="A933">
        <f t="shared" si="58"/>
        <v>930</v>
      </c>
      <c r="B933">
        <f>B932*(1+(Settings!$E$7/100))</f>
        <v>10340.850133193977</v>
      </c>
      <c r="C933">
        <f>C932*(1-(Settings!$E$8/100))+(Settings!$B$9*G932)</f>
        <v>124090.11016974504</v>
      </c>
      <c r="D933">
        <f>D932*(1-(Settings!$E$9/100))+(Settings!$B$10*G932)</f>
        <v>13787.790018866841</v>
      </c>
      <c r="E933">
        <f>(C933^Settings!$B$8)*(D933^(1-Settings!$B$8))</f>
        <v>41363.370056591099</v>
      </c>
      <c r="F933">
        <f>(B933^Settings!$B$7)*(E933^(1-Settings!$B$7))</f>
        <v>20681.692647340347</v>
      </c>
      <c r="G933">
        <f>(Settings!$E$10/100)*F933</f>
        <v>4136.3385294680693</v>
      </c>
      <c r="H933">
        <f t="shared" si="59"/>
        <v>1.5999994105670223</v>
      </c>
      <c r="I933">
        <f t="shared" si="60"/>
        <v>0.95551121832241936</v>
      </c>
      <c r="J933">
        <f>(B933*I933)/((1+(Settings!$E$11/100))^(A933-1))</f>
        <v>1.0121210737834267E-4</v>
      </c>
      <c r="K933">
        <f t="shared" si="61"/>
        <v>85.695406747204913</v>
      </c>
    </row>
    <row r="934" spans="1:11" x14ac:dyDescent="0.35">
      <c r="A934">
        <f t="shared" si="58"/>
        <v>931</v>
      </c>
      <c r="B934">
        <f>B933*(1+(Settings!$E$7/100))</f>
        <v>10444.258634525917</v>
      </c>
      <c r="C934">
        <f>C933*(1-(Settings!$E$8/100))+(Settings!$B$9*G933)</f>
        <v>125331.01264287138</v>
      </c>
      <c r="D934">
        <f>D933*(1-(Settings!$E$9/100))+(Settings!$B$10*G933)</f>
        <v>13925.66807143631</v>
      </c>
      <c r="E934">
        <f>(C934^Settings!$B$8)*(D934^(1-Settings!$B$8))</f>
        <v>41777.00421429969</v>
      </c>
      <c r="F934">
        <f>(B934^Settings!$B$7)*(E934^(1-Settings!$B$7))</f>
        <v>20888.509688099464</v>
      </c>
      <c r="G934">
        <f>(Settings!$E$10/100)*F934</f>
        <v>4177.7019376198932</v>
      </c>
      <c r="H934">
        <f t="shared" si="59"/>
        <v>1.5999994193209774</v>
      </c>
      <c r="I934">
        <f t="shared" si="60"/>
        <v>0.95551122168932578</v>
      </c>
      <c r="J934">
        <f>(B934*I934)/((1+(Settings!$E$11/100))^(A934-1))</f>
        <v>1.0021983216895154E-4</v>
      </c>
      <c r="K934">
        <f t="shared" si="61"/>
        <v>85.695506967037076</v>
      </c>
    </row>
    <row r="935" spans="1:11" x14ac:dyDescent="0.35">
      <c r="A935">
        <f t="shared" si="58"/>
        <v>932</v>
      </c>
      <c r="B935">
        <f>B934*(1+(Settings!$E$7/100))</f>
        <v>10548.701220871177</v>
      </c>
      <c r="C935">
        <f>C934*(1-(Settings!$E$8/100))+(Settings!$B$9*G934)</f>
        <v>126584.32413387185</v>
      </c>
      <c r="D935">
        <f>D934*(1-(Settings!$E$9/100))+(Settings!$B$10*G934)</f>
        <v>14064.924903769574</v>
      </c>
      <c r="E935">
        <f>(C935^Settings!$B$8)*(D935^(1-Settings!$B$8))</f>
        <v>42194.774711299673</v>
      </c>
      <c r="F935">
        <f>(B935^Settings!$B$7)*(E935^(1-Settings!$B$7))</f>
        <v>21097.394898694747</v>
      </c>
      <c r="G935">
        <f>(Settings!$E$10/100)*F935</f>
        <v>4219.4789797389494</v>
      </c>
      <c r="H935">
        <f t="shared" si="59"/>
        <v>1.5999994279449234</v>
      </c>
      <c r="I935">
        <f t="shared" si="60"/>
        <v>0.95551122500622887</v>
      </c>
      <c r="J935">
        <f>(B935*I935)/((1+(Settings!$E$11/100))^(A935-1))</f>
        <v>9.9237285139232374E-5</v>
      </c>
      <c r="K935">
        <f t="shared" si="61"/>
        <v>85.695606204322218</v>
      </c>
    </row>
    <row r="936" spans="1:11" x14ac:dyDescent="0.35">
      <c r="A936">
        <f t="shared" si="58"/>
        <v>933</v>
      </c>
      <c r="B936">
        <f>B935*(1+(Settings!$E$7/100))</f>
        <v>10654.188233079889</v>
      </c>
      <c r="C936">
        <f>C935*(1-(Settings!$E$8/100))+(Settings!$B$9*G935)</f>
        <v>127850.16873295947</v>
      </c>
      <c r="D936">
        <f>D935*(1-(Settings!$E$9/100))+(Settings!$B$10*G935)</f>
        <v>14205.574303668076</v>
      </c>
      <c r="E936">
        <f>(C936^Settings!$B$8)*(D936^(1-Settings!$B$8))</f>
        <v>42616.722910995362</v>
      </c>
      <c r="F936">
        <f>(B936^Settings!$B$7)*(E936^(1-Settings!$B$7))</f>
        <v>21308.368960827407</v>
      </c>
      <c r="G936">
        <f>(Settings!$E$10/100)*F936</f>
        <v>4261.6737921654812</v>
      </c>
      <c r="H936">
        <f t="shared" si="59"/>
        <v>1.5999994364407906</v>
      </c>
      <c r="I936">
        <f t="shared" si="60"/>
        <v>0.95551122827387081</v>
      </c>
      <c r="J936">
        <f>(B936*I936)/((1+(Settings!$E$11/100))^(A936-1))</f>
        <v>9.8264370915086751E-5</v>
      </c>
      <c r="K936">
        <f t="shared" si="61"/>
        <v>85.695704468693137</v>
      </c>
    </row>
    <row r="937" spans="1:11" x14ac:dyDescent="0.35">
      <c r="A937">
        <f t="shared" si="58"/>
        <v>934</v>
      </c>
      <c r="B937">
        <f>B936*(1+(Settings!$E$7/100))</f>
        <v>10760.730115410688</v>
      </c>
      <c r="C937">
        <f>C936*(1-(Settings!$E$8/100))+(Settings!$B$9*G936)</f>
        <v>129128.67177124921</v>
      </c>
      <c r="D937">
        <f>D936*(1-(Settings!$E$9/100))+(Settings!$B$10*G936)</f>
        <v>14347.630196811262</v>
      </c>
      <c r="E937">
        <f>(C937^Settings!$B$8)*(D937^(1-Settings!$B$8))</f>
        <v>43042.890590425093</v>
      </c>
      <c r="F937">
        <f>(B937^Settings!$B$7)*(E937^(1-Settings!$B$7))</f>
        <v>21521.452763015666</v>
      </c>
      <c r="G937">
        <f>(Settings!$E$10/100)*F937</f>
        <v>4304.2905526031336</v>
      </c>
      <c r="H937">
        <f t="shared" si="59"/>
        <v>1.599999444810482</v>
      </c>
      <c r="I937">
        <f t="shared" si="60"/>
        <v>0.95551123149298367</v>
      </c>
      <c r="J937">
        <f>(B937*I937)/((1+(Settings!$E$11/100))^(A937-1))</f>
        <v>9.7300995057451319E-5</v>
      </c>
      <c r="K937">
        <f t="shared" si="61"/>
        <v>85.695801769688188</v>
      </c>
    </row>
    <row r="938" spans="1:11" x14ac:dyDescent="0.35">
      <c r="A938">
        <f t="shared" si="58"/>
        <v>935</v>
      </c>
      <c r="B938">
        <f>B937*(1+(Settings!$E$7/100))</f>
        <v>10868.337416564795</v>
      </c>
      <c r="C938">
        <f>C937*(1-(Settings!$E$8/100))+(Settings!$B$9*G937)</f>
        <v>130419.95983316704</v>
      </c>
      <c r="D938">
        <f>D937*(1-(Settings!$E$9/100))+(Settings!$B$10*G937)</f>
        <v>14491.106648135348</v>
      </c>
      <c r="E938">
        <f>(C938^Settings!$B$8)*(D938^(1-Settings!$B$8))</f>
        <v>43473.319944397532</v>
      </c>
      <c r="F938">
        <f>(B938^Settings!$B$7)*(E938^(1-Settings!$B$7))</f>
        <v>21736.667402662908</v>
      </c>
      <c r="G938">
        <f>(Settings!$E$10/100)*F938</f>
        <v>4347.3334805325821</v>
      </c>
      <c r="H938">
        <f t="shared" si="59"/>
        <v>1.5999994530558705</v>
      </c>
      <c r="I938">
        <f t="shared" si="60"/>
        <v>0.95551123466428756</v>
      </c>
      <c r="J938">
        <f>(B938*I938)/((1+(Settings!$E$11/100))^(A938-1))</f>
        <v>9.634706405313071E-5</v>
      </c>
      <c r="K938">
        <f t="shared" si="61"/>
        <v>85.695898116752247</v>
      </c>
    </row>
    <row r="939" spans="1:11" x14ac:dyDescent="0.35">
      <c r="A939">
        <f t="shared" si="58"/>
        <v>936</v>
      </c>
      <c r="B939">
        <f>B938*(1+(Settings!$E$7/100))</f>
        <v>10977.020790730443</v>
      </c>
      <c r="C939">
        <f>C938*(1-(Settings!$E$8/100))+(Settings!$B$9*G938)</f>
        <v>131724.16076898301</v>
      </c>
      <c r="D939">
        <f>D938*(1-(Settings!$E$9/100))+(Settings!$B$10*G938)</f>
        <v>14636.017863225899</v>
      </c>
      <c r="E939">
        <f>(C939^Settings!$B$8)*(D939^(1-Settings!$B$8))</f>
        <v>43908.053589669347</v>
      </c>
      <c r="F939">
        <f>(B939^Settings!$B$7)*(E939^(1-Settings!$B$7))</f>
        <v>21954.034188146536</v>
      </c>
      <c r="G939">
        <f>(Settings!$E$10/100)*F939</f>
        <v>4390.8068376293077</v>
      </c>
      <c r="H939">
        <f t="shared" si="59"/>
        <v>1.5999994611788031</v>
      </c>
      <c r="I939">
        <f t="shared" si="60"/>
        <v>0.95551123778849301</v>
      </c>
      <c r="J939">
        <f>(B939*I939)/((1+(Settings!$E$11/100))^(A939-1))</f>
        <v>9.5402485305720895E-5</v>
      </c>
      <c r="K939">
        <f t="shared" si="61"/>
        <v>85.695993519237547</v>
      </c>
    </row>
    <row r="940" spans="1:11" x14ac:dyDescent="0.35">
      <c r="A940">
        <f t="shared" si="58"/>
        <v>937</v>
      </c>
      <c r="B940">
        <f>B939*(1+(Settings!$E$7/100))</f>
        <v>11086.790998637747</v>
      </c>
      <c r="C940">
        <f>C939*(1-(Settings!$E$8/100))+(Settings!$B$9*G939)</f>
        <v>133041.40370746973</v>
      </c>
      <c r="D940">
        <f>D939*(1-(Settings!$E$9/100))+(Settings!$B$10*G939)</f>
        <v>14782.378189724313</v>
      </c>
      <c r="E940">
        <f>(C940^Settings!$B$8)*(D940^(1-Settings!$B$8))</f>
        <v>44347.134569164758</v>
      </c>
      <c r="F940">
        <f>(B940^Settings!$B$7)*(E940^(1-Settings!$B$7))</f>
        <v>22173.574640927716</v>
      </c>
      <c r="G940">
        <f>(Settings!$E$10/100)*F940</f>
        <v>4434.7149281855436</v>
      </c>
      <c r="H940">
        <f t="shared" si="59"/>
        <v>1.5999994691810984</v>
      </c>
      <c r="I940">
        <f t="shared" si="60"/>
        <v>0.95551124086629946</v>
      </c>
      <c r="J940">
        <f>(B940*I940)/((1+(Settings!$E$11/100))^(A940-1))</f>
        <v>9.4467167126620555E-5</v>
      </c>
      <c r="K940">
        <f t="shared" si="61"/>
        <v>85.696087986404677</v>
      </c>
    </row>
    <row r="941" spans="1:11" x14ac:dyDescent="0.35">
      <c r="A941">
        <f t="shared" si="58"/>
        <v>938</v>
      </c>
      <c r="B941">
        <f>B940*(1+(Settings!$E$7/100))</f>
        <v>11197.658908624126</v>
      </c>
      <c r="C941">
        <f>C940*(1-(Settings!$E$8/100))+(Settings!$B$9*G940)</f>
        <v>134371.81906868733</v>
      </c>
      <c r="D941">
        <f>D940*(1-(Settings!$E$9/100))+(Settings!$B$10*G940)</f>
        <v>14930.202118748382</v>
      </c>
      <c r="E941">
        <f>(C941^Settings!$B$8)*(D941^(1-Settings!$B$8))</f>
        <v>44790.606356237127</v>
      </c>
      <c r="F941">
        <f>(B941^Settings!$B$7)*(E941^(1-Settings!$B$7))</f>
        <v>22395.310497682211</v>
      </c>
      <c r="G941">
        <f>(Settings!$E$10/100)*F941</f>
        <v>4479.0620995364425</v>
      </c>
      <c r="H941">
        <f t="shared" si="59"/>
        <v>1.5999994770645471</v>
      </c>
      <c r="I941">
        <f t="shared" si="60"/>
        <v>0.95551124389839592</v>
      </c>
      <c r="J941">
        <f>(B941*I941)/((1+(Settings!$E$11/100))^(A941-1))</f>
        <v>9.3541018726131761E-5</v>
      </c>
      <c r="K941">
        <f t="shared" si="61"/>
        <v>85.696181527423406</v>
      </c>
    </row>
    <row r="942" spans="1:11" x14ac:dyDescent="0.35">
      <c r="A942">
        <f t="shared" si="58"/>
        <v>939</v>
      </c>
      <c r="B942">
        <f>B941*(1+(Settings!$E$7/100))</f>
        <v>11309.635497710367</v>
      </c>
      <c r="C942">
        <f>C941*(1-(Settings!$E$8/100))+(Settings!$B$9*G941)</f>
        <v>135715.53857689636</v>
      </c>
      <c r="D942">
        <f>D941*(1-(Settings!$E$9/100))+(Settings!$B$10*G941)</f>
        <v>15079.504286327059</v>
      </c>
      <c r="E942">
        <f>(C942^Settings!$B$8)*(D942^(1-Settings!$B$8))</f>
        <v>45238.512858973314</v>
      </c>
      <c r="F942">
        <f>(B942^Settings!$B$7)*(E942^(1-Settings!$B$7))</f>
        <v>22619.263712452524</v>
      </c>
      <c r="G942">
        <f>(Settings!$E$10/100)*F942</f>
        <v>4523.8527424905051</v>
      </c>
      <c r="H942">
        <f t="shared" si="59"/>
        <v>1.5999994848309154</v>
      </c>
      <c r="I942">
        <f t="shared" si="60"/>
        <v>0.95551124688546107</v>
      </c>
      <c r="J942">
        <f>(B942*I942)/((1+(Settings!$E$11/100))^(A942-1))</f>
        <v>9.2623950204647032E-5</v>
      </c>
      <c r="K942">
        <f t="shared" si="61"/>
        <v>85.696274151373615</v>
      </c>
    </row>
    <row r="943" spans="1:11" x14ac:dyDescent="0.35">
      <c r="A943">
        <f t="shared" si="58"/>
        <v>940</v>
      </c>
      <c r="B943">
        <f>B942*(1+(Settings!$E$7/100))</f>
        <v>11422.731852687471</v>
      </c>
      <c r="C943">
        <f>C942*(1-(Settings!$E$8/100))+(Settings!$B$9*G942)</f>
        <v>137072.69527359991</v>
      </c>
      <c r="D943">
        <f>D942*(1-(Settings!$E$9/100))+(Settings!$B$10*G942)</f>
        <v>15230.299474849569</v>
      </c>
      <c r="E943">
        <f>(C943^Settings!$B$8)*(D943^(1-Settings!$B$8))</f>
        <v>45690.898424541003</v>
      </c>
      <c r="F943">
        <f>(B943^Settings!$B$7)*(E943^(1-Settings!$B$7))</f>
        <v>22845.456458821573</v>
      </c>
      <c r="G943">
        <f>(Settings!$E$10/100)*F943</f>
        <v>4569.0912917643145</v>
      </c>
      <c r="H943">
        <f t="shared" si="59"/>
        <v>1.5999994924819412</v>
      </c>
      <c r="I943">
        <f t="shared" si="60"/>
        <v>0.95551124982816382</v>
      </c>
      <c r="J943">
        <f>(B943*I943)/((1+(Settings!$E$11/100))^(A943-1))</f>
        <v>9.1715872543923004E-5</v>
      </c>
      <c r="K943">
        <f t="shared" si="61"/>
        <v>85.696365867246158</v>
      </c>
    </row>
    <row r="944" spans="1:11" x14ac:dyDescent="0.35">
      <c r="A944">
        <f t="shared" si="58"/>
        <v>941</v>
      </c>
      <c r="B944">
        <f>B943*(1+(Settings!$E$7/100))</f>
        <v>11536.959171214346</v>
      </c>
      <c r="C944">
        <f>C943*(1-(Settings!$E$8/100))+(Settings!$B$9*G943)</f>
        <v>138443.42353071578</v>
      </c>
      <c r="D944">
        <f>D943*(1-(Settings!$E$9/100))+(Settings!$B$10*G943)</f>
        <v>15382.602614529009</v>
      </c>
      <c r="E944">
        <f>(C944^Settings!$B$8)*(D944^(1-Settings!$B$8))</f>
        <v>46147.807843579474</v>
      </c>
      <c r="F944">
        <f>(B944^Settings!$B$7)*(E944^(1-Settings!$B$7))</f>
        <v>23073.911132108089</v>
      </c>
      <c r="G944">
        <f>(Settings!$E$10/100)*F944</f>
        <v>4614.7822264216184</v>
      </c>
      <c r="H944">
        <f t="shared" si="59"/>
        <v>1.5999995000193379</v>
      </c>
      <c r="I944">
        <f t="shared" si="60"/>
        <v>0.9555112527271632</v>
      </c>
      <c r="J944">
        <f>(B944*I944)/((1+(Settings!$E$11/100))^(A944-1))</f>
        <v>9.0816697598439944E-5</v>
      </c>
      <c r="K944">
        <f t="shared" si="61"/>
        <v>85.696456683943751</v>
      </c>
    </row>
    <row r="945" spans="1:11" x14ac:dyDescent="0.35">
      <c r="A945">
        <f t="shared" si="58"/>
        <v>942</v>
      </c>
      <c r="B945">
        <f>B944*(1+(Settings!$E$7/100))</f>
        <v>11652.328762926491</v>
      </c>
      <c r="C945">
        <f>C944*(1-(Settings!$E$8/100))+(Settings!$B$9*G944)</f>
        <v>139827.85906388093</v>
      </c>
      <c r="D945">
        <f>D944*(1-(Settings!$E$9/100))+(Settings!$B$10*G944)</f>
        <v>15536.428784880589</v>
      </c>
      <c r="E945">
        <f>(C945^Settings!$B$8)*(D945^(1-Settings!$B$8))</f>
        <v>46609.286354634372</v>
      </c>
      <c r="F945">
        <f>(B945^Settings!$B$7)*(E945^(1-Settings!$B$7))</f>
        <v>23304.650351583979</v>
      </c>
      <c r="G945">
        <f>(Settings!$E$10/100)*F945</f>
        <v>4660.9300703167964</v>
      </c>
      <c r="H945">
        <f t="shared" si="59"/>
        <v>1.5999995074447932</v>
      </c>
      <c r="I945">
        <f t="shared" si="60"/>
        <v>0.95551125558310812</v>
      </c>
      <c r="J945">
        <f>(B945*I945)/((1+(Settings!$E$11/100))^(A945-1))</f>
        <v>8.9926338086845567E-5</v>
      </c>
      <c r="K945">
        <f t="shared" si="61"/>
        <v>85.696546610281843</v>
      </c>
    </row>
    <row r="946" spans="1:11" x14ac:dyDescent="0.35">
      <c r="A946">
        <f t="shared" si="58"/>
        <v>943</v>
      </c>
      <c r="B946">
        <f>B945*(1+(Settings!$E$7/100))</f>
        <v>11768.852050555755</v>
      </c>
      <c r="C946">
        <f>C945*(1-(Settings!$E$8/100))+(Settings!$B$9*G945)</f>
        <v>141226.13894588841</v>
      </c>
      <c r="D946">
        <f>D945*(1-(Settings!$E$9/100))+(Settings!$B$10*G945)</f>
        <v>15691.793216214655</v>
      </c>
      <c r="E946">
        <f>(C946^Settings!$B$8)*(D946^(1-Settings!$B$8))</f>
        <v>47075.379648636714</v>
      </c>
      <c r="F946">
        <f>(B946^Settings!$B$7)*(E946^(1-Settings!$B$7))</f>
        <v>23537.69696271385</v>
      </c>
      <c r="G946">
        <f>(Settings!$E$10/100)*F946</f>
        <v>4707.5393925427697</v>
      </c>
      <c r="H946">
        <f t="shared" si="59"/>
        <v>1.5999995147599693</v>
      </c>
      <c r="I946">
        <f t="shared" si="60"/>
        <v>0.95551125839663786</v>
      </c>
      <c r="J946">
        <f>(B946*I946)/((1+(Settings!$E$11/100))^(A946-1))</f>
        <v>8.9044707583482892E-5</v>
      </c>
      <c r="K946">
        <f t="shared" si="61"/>
        <v>85.696635654989421</v>
      </c>
    </row>
    <row r="947" spans="1:11" x14ac:dyDescent="0.35">
      <c r="A947">
        <f t="shared" si="58"/>
        <v>944</v>
      </c>
      <c r="B947">
        <f>B946*(1+(Settings!$E$7/100))</f>
        <v>11886.540571061312</v>
      </c>
      <c r="C947">
        <f>C946*(1-(Settings!$E$8/100))+(Settings!$B$9*G946)</f>
        <v>142638.40162025913</v>
      </c>
      <c r="D947">
        <f>D946*(1-(Settings!$E$9/100))+(Settings!$B$10*G946)</f>
        <v>15848.711291144638</v>
      </c>
      <c r="E947">
        <f>(C947^Settings!$B$8)*(D947^(1-Settings!$B$8))</f>
        <v>47546.133873426814</v>
      </c>
      <c r="F947">
        <f>(B947^Settings!$B$7)*(E947^(1-Settings!$B$7))</f>
        <v>23773.074039416955</v>
      </c>
      <c r="G947">
        <f>(Settings!$E$10/100)*F947</f>
        <v>4754.6148078833912</v>
      </c>
      <c r="H947">
        <f t="shared" si="59"/>
        <v>1.5999995219665049</v>
      </c>
      <c r="I947">
        <f t="shared" si="60"/>
        <v>0.95551126116838292</v>
      </c>
      <c r="J947">
        <f>(B947*I947)/((1+(Settings!$E$11/100))^(A947-1))</f>
        <v>8.81717205100014E-5</v>
      </c>
      <c r="K947">
        <f t="shared" si="61"/>
        <v>85.696723826709928</v>
      </c>
    </row>
    <row r="948" spans="1:11" x14ac:dyDescent="0.35">
      <c r="A948">
        <f t="shared" si="58"/>
        <v>945</v>
      </c>
      <c r="B948">
        <f>B947*(1+(Settings!$E$7/100))</f>
        <v>12005.405976771925</v>
      </c>
      <c r="C948">
        <f>C947*(1-(Settings!$E$8/100))+(Settings!$B$9*G947)</f>
        <v>144064.78691494901</v>
      </c>
      <c r="D948">
        <f>D947*(1-(Settings!$E$9/100))+(Settings!$B$10*G947)</f>
        <v>16007.198546110085</v>
      </c>
      <c r="E948">
        <f>(C948^Settings!$B$8)*(D948^(1-Settings!$B$8))</f>
        <v>48021.595638323299</v>
      </c>
      <c r="F948">
        <f>(B948^Settings!$B$7)*(E948^(1-Settings!$B$7))</f>
        <v>24010.804886351711</v>
      </c>
      <c r="G948">
        <f>(Settings!$E$10/100)*F948</f>
        <v>4802.1609772703423</v>
      </c>
      <c r="H948">
        <f t="shared" si="59"/>
        <v>1.5999995290660123</v>
      </c>
      <c r="I948">
        <f t="shared" si="60"/>
        <v>0.95551126389896313</v>
      </c>
      <c r="J948">
        <f>(B948*I948)/((1+(Settings!$E$11/100))^(A948-1))</f>
        <v>8.7307292127049855E-5</v>
      </c>
      <c r="K948">
        <f t="shared" si="61"/>
        <v>85.696811134002061</v>
      </c>
    </row>
    <row r="949" spans="1:11" x14ac:dyDescent="0.35">
      <c r="A949">
        <f t="shared" si="58"/>
        <v>946</v>
      </c>
      <c r="B949">
        <f>B948*(1+(Settings!$E$7/100))</f>
        <v>12125.460036539644</v>
      </c>
      <c r="C949">
        <f>C948*(1-(Settings!$E$8/100))+(Settings!$B$9*G948)</f>
        <v>145505.43605619334</v>
      </c>
      <c r="D949">
        <f>D948*(1-(Settings!$E$9/100))+(Settings!$B$10*G948)</f>
        <v>16167.270672914918</v>
      </c>
      <c r="E949">
        <f>(C949^Settings!$B$8)*(D949^(1-Settings!$B$8))</f>
        <v>48501.812018737932</v>
      </c>
      <c r="F949">
        <f>(B949^Settings!$B$7)*(E949^(1-Settings!$B$7))</f>
        <v>24250.91304122311</v>
      </c>
      <c r="G949">
        <f>(Settings!$E$10/100)*F949</f>
        <v>4850.1826082446223</v>
      </c>
      <c r="H949">
        <f t="shared" si="59"/>
        <v>1.5999995360600816</v>
      </c>
      <c r="I949">
        <f t="shared" si="60"/>
        <v>0.95551126658899033</v>
      </c>
      <c r="J949">
        <f>(B949*I949)/((1+(Settings!$E$11/100))^(A949-1))</f>
        <v>8.6451338526051324E-5</v>
      </c>
      <c r="K949">
        <f t="shared" si="61"/>
        <v>85.696897585340594</v>
      </c>
    </row>
    <row r="950" spans="1:11" x14ac:dyDescent="0.35">
      <c r="A950">
        <f t="shared" si="58"/>
        <v>947</v>
      </c>
      <c r="B950">
        <f>B949*(1+(Settings!$E$7/100))</f>
        <v>12246.714636905041</v>
      </c>
      <c r="C950">
        <f>C949*(1-(Settings!$E$8/100))+(Settings!$B$9*G949)</f>
        <v>146960.49168248964</v>
      </c>
      <c r="D950">
        <f>D949*(1-(Settings!$E$9/100))+(Settings!$B$10*G949)</f>
        <v>16328.943520281082</v>
      </c>
      <c r="E950">
        <f>(C950^Settings!$B$8)*(D950^(1-Settings!$B$8))</f>
        <v>48986.830560836555</v>
      </c>
      <c r="F950">
        <f>(B950^Settings!$B$7)*(E950^(1-Settings!$B$7))</f>
        <v>24493.422277113183</v>
      </c>
      <c r="G950">
        <f>(Settings!$E$10/100)*F950</f>
        <v>4898.6844554226363</v>
      </c>
      <c r="H950">
        <f t="shared" si="59"/>
        <v>1.599999542950278</v>
      </c>
      <c r="I950">
        <f t="shared" si="60"/>
        <v>0.95551126923906626</v>
      </c>
      <c r="J950">
        <f>(B950*I950)/((1+(Settings!$E$11/100))^(A950-1))</f>
        <v>8.5603776621058072E-5</v>
      </c>
      <c r="K950">
        <f t="shared" si="61"/>
        <v>85.696983189117219</v>
      </c>
    </row>
    <row r="951" spans="1:11" x14ac:dyDescent="0.35">
      <c r="A951">
        <f t="shared" si="58"/>
        <v>948</v>
      </c>
      <c r="B951">
        <f>B950*(1+(Settings!$E$7/100))</f>
        <v>12369.181783274091</v>
      </c>
      <c r="C951">
        <f>C950*(1-(Settings!$E$8/100))+(Settings!$B$9*G950)</f>
        <v>148430.0978587202</v>
      </c>
      <c r="D951">
        <f>D950*(1-(Settings!$E$9/100))+(Settings!$B$10*G950)</f>
        <v>16492.233095417723</v>
      </c>
      <c r="E951">
        <f>(C951^Settings!$B$8)*(D951^(1-Settings!$B$8))</f>
        <v>49476.699286246621</v>
      </c>
      <c r="F951">
        <f>(B951^Settings!$B$7)*(E951^(1-Settings!$B$7))</f>
        <v>24738.356604834767</v>
      </c>
      <c r="G951">
        <f>(Settings!$E$10/100)*F951</f>
        <v>4947.6713209669542</v>
      </c>
      <c r="H951">
        <f t="shared" si="59"/>
        <v>1.5999995497381452</v>
      </c>
      <c r="I951">
        <f t="shared" si="60"/>
        <v>0.9555112718497849</v>
      </c>
      <c r="J951">
        <f>(B951*I951)/((1+(Settings!$E$11/100))^(A951-1))</f>
        <v>8.4764524140686816E-5</v>
      </c>
      <c r="K951">
        <f t="shared" si="61"/>
        <v>85.697067953641366</v>
      </c>
    </row>
    <row r="952" spans="1:11" x14ac:dyDescent="0.35">
      <c r="A952">
        <f t="shared" si="58"/>
        <v>949</v>
      </c>
      <c r="B952">
        <f>B951*(1+(Settings!$E$7/100))</f>
        <v>12492.873601106832</v>
      </c>
      <c r="C952">
        <f>C951*(1-(Settings!$E$8/100))+(Settings!$B$9*G951)</f>
        <v>149914.40009041605</v>
      </c>
      <c r="D952">
        <f>D951*(1-(Settings!$E$9/100))+(Settings!$B$10*G951)</f>
        <v>16657.155565606063</v>
      </c>
      <c r="E952">
        <f>(C952^Settings!$B$8)*(D952^(1-Settings!$B$8))</f>
        <v>49971.466696811767</v>
      </c>
      <c r="F952">
        <f>(B952^Settings!$B$7)*(E952^(1-Settings!$B$7))</f>
        <v>24985.740275308814</v>
      </c>
      <c r="G952">
        <f>(Settings!$E$10/100)*F952</f>
        <v>4997.1480550617634</v>
      </c>
      <c r="H952">
        <f t="shared" si="59"/>
        <v>1.5999995564252023</v>
      </c>
      <c r="I952">
        <f t="shared" si="60"/>
        <v>0.95551127442173034</v>
      </c>
      <c r="J952">
        <f>(B952*I952)/((1+(Settings!$E$11/100))^(A952-1))</f>
        <v>8.3933499620132901E-5</v>
      </c>
      <c r="K952">
        <f t="shared" si="61"/>
        <v>85.69715188714099</v>
      </c>
    </row>
    <row r="953" spans="1:11" x14ac:dyDescent="0.35">
      <c r="A953">
        <f t="shared" si="58"/>
        <v>950</v>
      </c>
      <c r="B953">
        <f>B952*(1+(Settings!$E$7/100))</f>
        <v>12617.802337117901</v>
      </c>
      <c r="C953">
        <f>C952*(1-(Settings!$E$8/100))+(Settings!$B$9*G952)</f>
        <v>151413.5453381633</v>
      </c>
      <c r="D953">
        <f>D952*(1-(Settings!$E$9/100))+(Settings!$B$10*G952)</f>
        <v>16823.727259800118</v>
      </c>
      <c r="E953">
        <f>(C953^Settings!$B$8)*(D953^(1-Settings!$B$8))</f>
        <v>50471.181779394065</v>
      </c>
      <c r="F953">
        <f>(B953^Settings!$B$7)*(E953^(1-Settings!$B$7))</f>
        <v>25235.597781965476</v>
      </c>
      <c r="G953">
        <f>(Settings!$E$10/100)*F953</f>
        <v>5047.119556393096</v>
      </c>
      <c r="H953">
        <f t="shared" si="59"/>
        <v>1.5999995630129469</v>
      </c>
      <c r="I953">
        <f t="shared" si="60"/>
        <v>0.95551127695547877</v>
      </c>
      <c r="J953">
        <f>(B953*I953)/((1+(Settings!$E$11/100))^(A953-1))</f>
        <v>8.3110622393262819E-5</v>
      </c>
      <c r="K953">
        <f t="shared" si="61"/>
        <v>85.697234997763388</v>
      </c>
    </row>
    <row r="954" spans="1:11" x14ac:dyDescent="0.35">
      <c r="A954">
        <f t="shared" si="58"/>
        <v>951</v>
      </c>
      <c r="B954">
        <f>B953*(1+(Settings!$E$7/100))</f>
        <v>12743.98036048908</v>
      </c>
      <c r="C954">
        <f>C953*(1-(Settings!$E$8/100))+(Settings!$B$9*G953)</f>
        <v>152927.68203215383</v>
      </c>
      <c r="D954">
        <f>D953*(1-(Settings!$E$9/100))+(Settings!$B$10*G953)</f>
        <v>16991.964670243422</v>
      </c>
      <c r="E954">
        <f>(C954^Settings!$B$8)*(D954^(1-Settings!$B$8))</f>
        <v>50975.8940107241</v>
      </c>
      <c r="F954">
        <f>(B954^Settings!$B$7)*(E954^(1-Settings!$B$7))</f>
        <v>25487.953863169183</v>
      </c>
      <c r="G954">
        <f>(Settings!$E$10/100)*F954</f>
        <v>5097.5907726338373</v>
      </c>
      <c r="H954">
        <f t="shared" si="59"/>
        <v>1.5999995695028533</v>
      </c>
      <c r="I954">
        <f t="shared" si="60"/>
        <v>0.95551127945159697</v>
      </c>
      <c r="J954">
        <f>(B954*I954)/((1+(Settings!$E$11/100))^(A954-1))</f>
        <v>8.2295812584783908E-5</v>
      </c>
      <c r="K954">
        <f t="shared" si="61"/>
        <v>85.697317293575978</v>
      </c>
    </row>
    <row r="955" spans="1:11" x14ac:dyDescent="0.35">
      <c r="A955">
        <f t="shared" si="58"/>
        <v>952</v>
      </c>
      <c r="B955">
        <f>B954*(1+(Settings!$E$7/100))</f>
        <v>12871.420164093972</v>
      </c>
      <c r="C955">
        <f>C954*(1-(Settings!$E$8/100))+(Settings!$B$9*G954)</f>
        <v>154456.96008688121</v>
      </c>
      <c r="D955">
        <f>D954*(1-(Settings!$E$9/100))+(Settings!$B$10*G954)</f>
        <v>17161.884454101939</v>
      </c>
      <c r="E955">
        <f>(C955^Settings!$B$8)*(D955^(1-Settings!$B$8))</f>
        <v>51485.653362299781</v>
      </c>
      <c r="F955">
        <f>(B955^Settings!$B$7)*(E955^(1-Settings!$B$7))</f>
        <v>25742.833504668015</v>
      </c>
      <c r="G955">
        <f>(Settings!$E$10/100)*F955</f>
        <v>5148.566700933603</v>
      </c>
      <c r="H955">
        <f t="shared" si="59"/>
        <v>1.5999995758963756</v>
      </c>
      <c r="I955">
        <f t="shared" si="60"/>
        <v>0.95551128191064438</v>
      </c>
      <c r="J955">
        <f>(B955*I955)/((1+(Settings!$E$11/100))^(A955-1))</f>
        <v>8.1488991102491516E-5</v>
      </c>
      <c r="K955">
        <f t="shared" si="61"/>
        <v>85.697398782567078</v>
      </c>
    </row>
    <row r="956" spans="1:11" x14ac:dyDescent="0.35">
      <c r="A956">
        <f t="shared" si="58"/>
        <v>953</v>
      </c>
      <c r="B956">
        <f>B955*(1+(Settings!$E$7/100))</f>
        <v>13000.134365734912</v>
      </c>
      <c r="C956">
        <f>C955*(1-(Settings!$E$8/100))+(Settings!$B$9*G955)</f>
        <v>156001.53091598384</v>
      </c>
      <c r="D956">
        <f>D955*(1-(Settings!$E$9/100))+(Settings!$B$10*G955)</f>
        <v>17333.50343511326</v>
      </c>
      <c r="E956">
        <f>(C956^Settings!$B$8)*(D956^(1-Settings!$B$8))</f>
        <v>52000.510305333868</v>
      </c>
      <c r="F956">
        <f>(B956^Settings!$B$7)*(E956^(1-Settings!$B$7))</f>
        <v>26000.261942067489</v>
      </c>
      <c r="G956">
        <f>(Settings!$E$10/100)*F956</f>
        <v>5200.0523884134982</v>
      </c>
      <c r="H956">
        <f t="shared" si="59"/>
        <v>1.599999582194944</v>
      </c>
      <c r="I956">
        <f t="shared" si="60"/>
        <v>0.95551128433317123</v>
      </c>
      <c r="J956">
        <f>(B956*I956)/((1+(Settings!$E$11/100))^(A956-1))</f>
        <v>8.0690079629591266E-5</v>
      </c>
      <c r="K956">
        <f t="shared" si="61"/>
        <v>85.697479472646705</v>
      </c>
    </row>
    <row r="957" spans="1:11" x14ac:dyDescent="0.35">
      <c r="A957">
        <f t="shared" si="58"/>
        <v>954</v>
      </c>
      <c r="B957">
        <f>B956*(1+(Settings!$E$7/100))</f>
        <v>13130.135709392262</v>
      </c>
      <c r="C957">
        <f>C956*(1-(Settings!$E$8/100))+(Settings!$B$9*G956)</f>
        <v>157561.54744723631</v>
      </c>
      <c r="D957">
        <f>D956*(1-(Settings!$E$9/100))+(Settings!$B$10*G956)</f>
        <v>17506.838605252346</v>
      </c>
      <c r="E957">
        <f>(C957^Settings!$B$8)*(D957^(1-Settings!$B$8))</f>
        <v>52520.515815751241</v>
      </c>
      <c r="F957">
        <f>(B957^Settings!$B$7)*(E957^(1-Settings!$B$7))</f>
        <v>26260.264663329202</v>
      </c>
      <c r="G957">
        <f>(Settings!$E$10/100)*F957</f>
        <v>5252.0529326658407</v>
      </c>
      <c r="H957">
        <f t="shared" si="59"/>
        <v>1.5999995883999698</v>
      </c>
      <c r="I957">
        <f t="shared" si="60"/>
        <v>0.95551128671971997</v>
      </c>
      <c r="J957">
        <f>(B957*I957)/((1+(Settings!$E$11/100))^(A957-1))</f>
        <v>7.9899000617097548E-5</v>
      </c>
      <c r="K957">
        <f t="shared" si="61"/>
        <v>85.697559371647316</v>
      </c>
    </row>
    <row r="958" spans="1:11" x14ac:dyDescent="0.35">
      <c r="A958">
        <f t="shared" si="58"/>
        <v>955</v>
      </c>
      <c r="B958">
        <f>B957*(1+(Settings!$E$7/100))</f>
        <v>13261.437066486184</v>
      </c>
      <c r="C958">
        <f>C957*(1-(Settings!$E$8/100))+(Settings!$B$9*G957)</f>
        <v>159137.16413769085</v>
      </c>
      <c r="D958">
        <f>D957*(1-(Settings!$E$9/100))+(Settings!$B$10*G957)</f>
        <v>17681.90712641388</v>
      </c>
      <c r="E958">
        <f>(C958^Settings!$B$8)*(D958^(1-Settings!$B$8))</f>
        <v>53045.721379235962</v>
      </c>
      <c r="F958">
        <f>(B958^Settings!$B$7)*(E958^(1-Settings!$B$7))</f>
        <v>26522.867411294326</v>
      </c>
      <c r="G958">
        <f>(Settings!$E$10/100)*F958</f>
        <v>5304.5734822588656</v>
      </c>
      <c r="H958">
        <f t="shared" si="59"/>
        <v>1.5999995945128418</v>
      </c>
      <c r="I958">
        <f t="shared" si="60"/>
        <v>0.95551128907082494</v>
      </c>
      <c r="J958">
        <f>(B958*I958)/((1+(Settings!$E$11/100))^(A958-1))</f>
        <v>7.9115677276305653E-5</v>
      </c>
      <c r="K958">
        <f t="shared" si="61"/>
        <v>85.697638487324596</v>
      </c>
    </row>
    <row r="959" spans="1:11" x14ac:dyDescent="0.35">
      <c r="A959">
        <f t="shared" si="58"/>
        <v>956</v>
      </c>
      <c r="B959">
        <f>B958*(1+(Settings!$E$7/100))</f>
        <v>13394.051437151045</v>
      </c>
      <c r="C959">
        <f>C958*(1-(Settings!$E$8/100))+(Settings!$B$9*G958)</f>
        <v>160728.53698897001</v>
      </c>
      <c r="D959">
        <f>D958*(1-(Settings!$E$9/100))+(Settings!$B$10*G958)</f>
        <v>17858.726332111488</v>
      </c>
      <c r="E959">
        <f>(C959^Settings!$B$8)*(D959^(1-Settings!$B$8))</f>
        <v>53576.178996328897</v>
      </c>
      <c r="F959">
        <f>(B959^Settings!$B$7)*(E959^(1-Settings!$B$7))</f>
        <v>26788.096186232433</v>
      </c>
      <c r="G959">
        <f>(Settings!$E$10/100)*F959</f>
        <v>5357.6192372464866</v>
      </c>
      <c r="H959">
        <f t="shared" si="59"/>
        <v>1.5999996005349277</v>
      </c>
      <c r="I959">
        <f t="shared" si="60"/>
        <v>0.95551129138701218</v>
      </c>
      <c r="J959">
        <f>(B959*I959)/((1+(Settings!$E$11/100))^(A959-1))</f>
        <v>7.8340033571338457E-5</v>
      </c>
      <c r="K959">
        <f t="shared" si="61"/>
        <v>85.697716827358164</v>
      </c>
    </row>
    <row r="960" spans="1:11" x14ac:dyDescent="0.35">
      <c r="A960">
        <f t="shared" si="58"/>
        <v>957</v>
      </c>
      <c r="B960">
        <f>B959*(1+(Settings!$E$7/100))</f>
        <v>13527.991951522556</v>
      </c>
      <c r="C960">
        <f>C959*(1-(Settings!$E$8/100))+(Settings!$B$9*G959)</f>
        <v>162335.82356271247</v>
      </c>
      <c r="D960">
        <f>D959*(1-(Settings!$E$9/100))+(Settings!$B$10*G959)</f>
        <v>18037.313729193906</v>
      </c>
      <c r="E960">
        <f>(C960^Settings!$B$8)*(D960^(1-Settings!$B$8))</f>
        <v>54111.941187576267</v>
      </c>
      <c r="F960">
        <f>(B960^Settings!$B$7)*(E960^(1-Settings!$B$7))</f>
        <v>27055.977248415802</v>
      </c>
      <c r="G960">
        <f>(Settings!$E$10/100)*F960</f>
        <v>5411.1954496831604</v>
      </c>
      <c r="H960">
        <f t="shared" si="59"/>
        <v>1.5999996064675772</v>
      </c>
      <c r="I960">
        <f t="shared" si="60"/>
        <v>0.95551129366880072</v>
      </c>
      <c r="J960">
        <f>(B960*I960)/((1+(Settings!$E$11/100))^(A960-1))</f>
        <v>7.7571994211765547E-5</v>
      </c>
      <c r="K960">
        <f t="shared" si="61"/>
        <v>85.697794399352375</v>
      </c>
    </row>
    <row r="961" spans="1:11" x14ac:dyDescent="0.35">
      <c r="A961">
        <f t="shared" si="58"/>
        <v>958</v>
      </c>
      <c r="B961">
        <f>B960*(1+(Settings!$E$7/100))</f>
        <v>13663.271871037781</v>
      </c>
      <c r="C961">
        <f>C960*(1-(Settings!$E$8/100))+(Settings!$B$9*G960)</f>
        <v>163959.18299617307</v>
      </c>
      <c r="D961">
        <f>D960*(1-(Settings!$E$9/100))+(Settings!$B$10*G960)</f>
        <v>18217.686999578342</v>
      </c>
      <c r="E961">
        <f>(C961^Settings!$B$8)*(D961^(1-Settings!$B$8))</f>
        <v>54653.060998729699</v>
      </c>
      <c r="F961">
        <f>(B961^Settings!$B$7)*(E961^(1-Settings!$B$7))</f>
        <v>27326.537120719408</v>
      </c>
      <c r="G961">
        <f>(Settings!$E$10/100)*F961</f>
        <v>5465.3074241438817</v>
      </c>
      <c r="H961">
        <f t="shared" si="59"/>
        <v>1.5999996123121187</v>
      </c>
      <c r="I961">
        <f t="shared" si="60"/>
        <v>0.9555112959167017</v>
      </c>
      <c r="J961">
        <f>(B961*I961)/((1+(Settings!$E$11/100))^(A961-1))</f>
        <v>7.6811484645295298E-5</v>
      </c>
      <c r="K961">
        <f t="shared" si="61"/>
        <v>85.697871210837022</v>
      </c>
    </row>
    <row r="962" spans="1:11" x14ac:dyDescent="0.35">
      <c r="A962">
        <f t="shared" si="58"/>
        <v>959</v>
      </c>
      <c r="B962">
        <f>B961*(1+(Settings!$E$7/100))</f>
        <v>13799.904589748159</v>
      </c>
      <c r="C962">
        <f>C961*(1-(Settings!$E$8/100))+(Settings!$B$9*G961)</f>
        <v>165598.77601797911</v>
      </c>
      <c r="D962">
        <f>D961*(1-(Settings!$E$9/100))+(Settings!$B$10*G961)</f>
        <v>18399.864002001163</v>
      </c>
      <c r="E962">
        <f>(C962^Settings!$B$8)*(D962^(1-Settings!$B$8))</f>
        <v>55199.59200599826</v>
      </c>
      <c r="F962">
        <f>(B962^Settings!$B$7)*(E962^(1-Settings!$B$7))</f>
        <v>27599.802591246938</v>
      </c>
      <c r="G962">
        <f>(Settings!$E$10/100)*F962</f>
        <v>5519.9605182493879</v>
      </c>
      <c r="H962">
        <f t="shared" si="59"/>
        <v>1.5999996180698592</v>
      </c>
      <c r="I962">
        <f t="shared" si="60"/>
        <v>0.9555112981312176</v>
      </c>
      <c r="J962">
        <f>(B962*I962)/((1+(Settings!$E$11/100))^(A962-1))</f>
        <v>7.6058431050537816E-5</v>
      </c>
      <c r="K962">
        <f t="shared" si="61"/>
        <v>85.69794726926807</v>
      </c>
    </row>
    <row r="963" spans="1:11" x14ac:dyDescent="0.35">
      <c r="A963">
        <f t="shared" si="58"/>
        <v>960</v>
      </c>
      <c r="B963">
        <f>B962*(1+(Settings!$E$7/100))</f>
        <v>13937.903635645642</v>
      </c>
      <c r="C963">
        <f>C962*(1-(Settings!$E$8/100))+(Settings!$B$9*G962)</f>
        <v>167254.76496404398</v>
      </c>
      <c r="D963">
        <f>D962*(1-(Settings!$E$9/100))+(Settings!$B$10*G962)</f>
        <v>18583.862773786077</v>
      </c>
      <c r="E963">
        <f>(C963^Settings!$B$8)*(D963^(1-Settings!$B$8))</f>
        <v>55751.588321353105</v>
      </c>
      <c r="F963">
        <f>(B963^Settings!$B$7)*(E963^(1-Settings!$B$7))</f>
        <v>27875.800715983147</v>
      </c>
      <c r="G963">
        <f>(Settings!$E$10/100)*F963</f>
        <v>5575.1601431966301</v>
      </c>
      <c r="H963">
        <f t="shared" si="59"/>
        <v>1.5999996237420886</v>
      </c>
      <c r="I963">
        <f t="shared" si="60"/>
        <v>0.95551130031284459</v>
      </c>
      <c r="J963">
        <f>(B963*I963)/((1+(Settings!$E$11/100))^(A963-1))</f>
        <v>7.5312760329839873E-5</v>
      </c>
      <c r="K963">
        <f t="shared" si="61"/>
        <v>85.698022582028401</v>
      </c>
    </row>
    <row r="964" spans="1:11" x14ac:dyDescent="0.35">
      <c r="A964">
        <f t="shared" si="58"/>
        <v>961</v>
      </c>
      <c r="B964">
        <f>B963*(1+(Settings!$E$7/100))</f>
        <v>14077.282672002098</v>
      </c>
      <c r="C964">
        <f>C963*(1-(Settings!$E$8/100))+(Settings!$B$9*G963)</f>
        <v>168927.31379364006</v>
      </c>
      <c r="D964">
        <f>D963*(1-(Settings!$E$9/100))+(Settings!$B$10*G963)</f>
        <v>18769.701532630017</v>
      </c>
      <c r="E964">
        <f>(C964^Settings!$B$8)*(D964^(1-Settings!$B$8))</f>
        <v>56309.104597885038</v>
      </c>
      <c r="F964">
        <f>(B964^Settings!$B$7)*(E964^(1-Settings!$B$7))</f>
        <v>28154.558821472601</v>
      </c>
      <c r="G964">
        <f>(Settings!$E$10/100)*F964</f>
        <v>5630.9117642945203</v>
      </c>
      <c r="H964">
        <f t="shared" si="59"/>
        <v>1.5999996293300776</v>
      </c>
      <c r="I964">
        <f t="shared" si="60"/>
        <v>0.95551130246207128</v>
      </c>
      <c r="J964">
        <f>(B964*I964)/((1+(Settings!$E$11/100))^(A964-1))</f>
        <v>7.4574400102189099E-5</v>
      </c>
      <c r="K964">
        <f t="shared" si="61"/>
        <v>85.698097156428503</v>
      </c>
    </row>
    <row r="965" spans="1:11" x14ac:dyDescent="0.35">
      <c r="A965">
        <f t="shared" si="58"/>
        <v>962</v>
      </c>
      <c r="B965">
        <f>B964*(1+(Settings!$E$7/100))</f>
        <v>14218.05549872212</v>
      </c>
      <c r="C965">
        <f>C964*(1-(Settings!$E$8/100))+(Settings!$B$9*G964)</f>
        <v>170616.58810563234</v>
      </c>
      <c r="D965">
        <f>D964*(1-(Settings!$E$9/100))+(Settings!$B$10*G964)</f>
        <v>18957.398678406866</v>
      </c>
      <c r="E965">
        <f>(C965^Settings!$B$8)*(D965^(1-Settings!$B$8))</f>
        <v>56872.196035215682</v>
      </c>
      <c r="F965">
        <f>(B965^Settings!$B$7)*(E965^(1-Settings!$B$7))</f>
        <v>28436.104507525302</v>
      </c>
      <c r="G965">
        <f>(Settings!$E$10/100)*F965</f>
        <v>5687.2209015050612</v>
      </c>
      <c r="H965">
        <f t="shared" si="59"/>
        <v>1.5999996348350762</v>
      </c>
      <c r="I965">
        <f t="shared" si="60"/>
        <v>0.95551130457937894</v>
      </c>
      <c r="J965">
        <f>(B965*I965)/((1+(Settings!$E$11/100))^(A965-1))</f>
        <v>7.3843278696188351E-5</v>
      </c>
      <c r="K965">
        <f t="shared" si="61"/>
        <v>85.698170999707202</v>
      </c>
    </row>
    <row r="966" spans="1:11" x14ac:dyDescent="0.35">
      <c r="A966">
        <f t="shared" ref="A966:A1029" si="62">A965+1</f>
        <v>963</v>
      </c>
      <c r="B966">
        <f>B965*(1+(Settings!$E$7/100))</f>
        <v>14360.236053709341</v>
      </c>
      <c r="C966">
        <f>C965*(1-(Settings!$E$8/100))+(Settings!$B$9*G965)</f>
        <v>172322.75515487423</v>
      </c>
      <c r="D966">
        <f>D965*(1-(Settings!$E$9/100))+(Settings!$B$10*G965)</f>
        <v>19146.972794989233</v>
      </c>
      <c r="E966">
        <f>(C966^Settings!$B$8)*(D966^(1-Settings!$B$8))</f>
        <v>57440.918384962883</v>
      </c>
      <c r="F966">
        <f>(B966^Settings!$B$7)*(E966^(1-Settings!$B$7))</f>
        <v>28720.465649949336</v>
      </c>
      <c r="G966">
        <f>(Settings!$E$10/100)*F966</f>
        <v>5744.0931299898675</v>
      </c>
      <c r="H966">
        <f t="shared" ref="H966:H1029" si="63">(F966-G966)/B966</f>
        <v>1.5999996402583176</v>
      </c>
      <c r="I966">
        <f t="shared" ref="I966:I1029" si="64">LN(1+H966)</f>
        <v>0.95551130666524131</v>
      </c>
      <c r="J966">
        <f>(B966*I966)/((1+(Settings!$E$11/100))^(A966-1))</f>
        <v>7.3119325143098673E-5</v>
      </c>
      <c r="K966">
        <f t="shared" ref="K966:K1029" si="65">K965+J966</f>
        <v>85.698244119032339</v>
      </c>
    </row>
    <row r="967" spans="1:11" x14ac:dyDescent="0.35">
      <c r="A967">
        <f t="shared" si="62"/>
        <v>964</v>
      </c>
      <c r="B967">
        <f>B966*(1+(Settings!$E$7/100))</f>
        <v>14503.838414246435</v>
      </c>
      <c r="C967">
        <f>C966*(1-(Settings!$E$8/100))+(Settings!$B$9*G966)</f>
        <v>174045.98386876762</v>
      </c>
      <c r="D967">
        <f>D966*(1-(Settings!$E$9/100))+(Settings!$B$10*G966)</f>
        <v>19338.442652088434</v>
      </c>
      <c r="E967">
        <f>(C967^Settings!$B$8)*(D967^(1-Settings!$B$8))</f>
        <v>58015.327956260589</v>
      </c>
      <c r="F967">
        <f>(B967^Settings!$B$7)*(E967^(1-Settings!$B$7))</f>
        <v>29007.670403310873</v>
      </c>
      <c r="G967">
        <f>(Settings!$E$10/100)*F967</f>
        <v>5801.5340806621753</v>
      </c>
      <c r="H967">
        <f t="shared" si="63"/>
        <v>1.5999996456010159</v>
      </c>
      <c r="I967">
        <f t="shared" si="64"/>
        <v>0.95551130872012546</v>
      </c>
      <c r="J967">
        <f>(B967*I967)/((1+(Settings!$E$11/100))^(A967-1))</f>
        <v>7.24024691699506E-5</v>
      </c>
      <c r="K967">
        <f t="shared" si="65"/>
        <v>85.698316521501511</v>
      </c>
    </row>
    <row r="968" spans="1:11" x14ac:dyDescent="0.35">
      <c r="A968">
        <f t="shared" si="62"/>
        <v>965</v>
      </c>
      <c r="B968">
        <f>B967*(1+(Settings!$E$7/100))</f>
        <v>14648.876798388899</v>
      </c>
      <c r="C968">
        <f>C967*(1-(Settings!$E$8/100))+(Settings!$B$9*G967)</f>
        <v>175786.44486398823</v>
      </c>
      <c r="D968">
        <f>D967*(1-(Settings!$E$9/100))+(Settings!$B$10*G967)</f>
        <v>19531.827207112881</v>
      </c>
      <c r="E968">
        <f>(C968^Settings!$B$8)*(D968^(1-Settings!$B$8))</f>
        <v>58595.481621334024</v>
      </c>
      <c r="F968">
        <f>(B968^Settings!$B$7)*(E968^(1-Settings!$B$7))</f>
        <v>29297.747203721709</v>
      </c>
      <c r="G968">
        <f>(Settings!$E$10/100)*F968</f>
        <v>5859.5494407443421</v>
      </c>
      <c r="H968">
        <f t="shared" si="63"/>
        <v>1.5999996508643672</v>
      </c>
      <c r="I968">
        <f t="shared" si="64"/>
        <v>0.95551131074449169</v>
      </c>
      <c r="J968">
        <f>(B968*I968)/((1+(Settings!$E$11/100))^(A968-1))</f>
        <v>7.1692641192722985E-5</v>
      </c>
      <c r="K968">
        <f t="shared" si="65"/>
        <v>85.69838821414271</v>
      </c>
    </row>
    <row r="969" spans="1:11" x14ac:dyDescent="0.35">
      <c r="A969">
        <f t="shared" si="62"/>
        <v>966</v>
      </c>
      <c r="B969">
        <f>B968*(1+(Settings!$E$7/100))</f>
        <v>14795.365566372788</v>
      </c>
      <c r="C969">
        <f>C968*(1-(Settings!$E$8/100))+(Settings!$B$9*G968)</f>
        <v>177544.31046337838</v>
      </c>
      <c r="D969">
        <f>D968*(1-(Settings!$E$9/100))+(Settings!$B$10*G968)</f>
        <v>19727.145607045059</v>
      </c>
      <c r="E969">
        <f>(C969^Settings!$B$8)*(D969^(1-Settings!$B$8))</f>
        <v>59181.43682113065</v>
      </c>
      <c r="F969">
        <f>(B969^Settings!$B$7)*(E969^(1-Settings!$B$7))</f>
        <v>29590.724771654768</v>
      </c>
      <c r="G969">
        <f>(Settings!$E$10/100)*F969</f>
        <v>5918.1449543309536</v>
      </c>
      <c r="H969">
        <f t="shared" si="63"/>
        <v>1.59999965604955</v>
      </c>
      <c r="I969">
        <f t="shared" si="64"/>
        <v>0.95551131273879308</v>
      </c>
      <c r="J969">
        <f>(B969*I969)/((1+(Settings!$E$11/100))^(A969-1))</f>
        <v>7.0989772309588495E-5</v>
      </c>
      <c r="K969">
        <f t="shared" si="65"/>
        <v>85.698459203915021</v>
      </c>
    </row>
    <row r="970" spans="1:11" x14ac:dyDescent="0.35">
      <c r="A970">
        <f t="shared" si="62"/>
        <v>967</v>
      </c>
      <c r="B970">
        <f>B969*(1+(Settings!$E$7/100))</f>
        <v>14943.319222036516</v>
      </c>
      <c r="C970">
        <f>C969*(1-(Settings!$E$8/100))+(Settings!$B$9*G969)</f>
        <v>179319.75471300868</v>
      </c>
      <c r="D970">
        <f>D969*(1-(Settings!$E$9/100))+(Settings!$B$10*G969)</f>
        <v>19924.417190337255</v>
      </c>
      <c r="E970">
        <f>(C970^Settings!$B$8)*(D970^(1-Settings!$B$8))</f>
        <v>59773.251571007328</v>
      </c>
      <c r="F970">
        <f>(B970^Settings!$B$7)*(E970^(1-Settings!$B$7))</f>
        <v>29886.632114787677</v>
      </c>
      <c r="G970">
        <f>(Settings!$E$10/100)*F970</f>
        <v>5977.3264229575361</v>
      </c>
      <c r="H970">
        <f t="shared" si="63"/>
        <v>1.5999996611577247</v>
      </c>
      <c r="I970">
        <f t="shared" si="64"/>
        <v>0.95551131470347572</v>
      </c>
      <c r="J970">
        <f>(B970*I970)/((1+(Settings!$E$11/100))^(A970-1))</f>
        <v>7.0293794294225756E-5</v>
      </c>
      <c r="K970">
        <f t="shared" si="65"/>
        <v>85.698529497709316</v>
      </c>
    </row>
    <row r="971" spans="1:11" x14ac:dyDescent="0.35">
      <c r="A971">
        <f t="shared" si="62"/>
        <v>968</v>
      </c>
      <c r="B971">
        <f>B970*(1+(Settings!$E$7/100))</f>
        <v>15092.752414256882</v>
      </c>
      <c r="C971">
        <f>C970*(1-(Settings!$E$8/100))+(Settings!$B$9*G970)</f>
        <v>181112.9533994103</v>
      </c>
      <c r="D971">
        <f>D970*(1-(Settings!$E$9/100))+(Settings!$B$10*G970)</f>
        <v>20123.661488826263</v>
      </c>
      <c r="E971">
        <f>(C971^Settings!$B$8)*(D971^(1-Settings!$B$8))</f>
        <v>60370.984466474445</v>
      </c>
      <c r="F971">
        <f>(B971^Settings!$B$7)*(E971^(1-Settings!$B$7))</f>
        <v>30185.498530874836</v>
      </c>
      <c r="G971">
        <f>(Settings!$E$10/100)*F971</f>
        <v>6037.0997061749677</v>
      </c>
      <c r="H971">
        <f t="shared" si="63"/>
        <v>1.599999666190036</v>
      </c>
      <c r="I971">
        <f t="shared" si="64"/>
        <v>0.95551131663898037</v>
      </c>
      <c r="J971">
        <f>(B971*I971)/((1+(Settings!$E$11/100))^(A971-1))</f>
        <v>6.9604639589196634E-5</v>
      </c>
      <c r="K971">
        <f t="shared" si="65"/>
        <v>85.698599102348908</v>
      </c>
    </row>
    <row r="972" spans="1:11" x14ac:dyDescent="0.35">
      <c r="A972">
        <f t="shared" si="62"/>
        <v>969</v>
      </c>
      <c r="B972">
        <f>B971*(1+(Settings!$E$7/100))</f>
        <v>15243.679938399451</v>
      </c>
      <c r="C972">
        <f>C971*(1-(Settings!$E$8/100))+(Settings!$B$9*G971)</f>
        <v>182924.08406697956</v>
      </c>
      <c r="D972">
        <f>D971*(1-(Settings!$E$9/100))+(Settings!$B$10*G971)</f>
        <v>20324.898229667233</v>
      </c>
      <c r="E972">
        <f>(C972^Settings!$B$8)*(D972^(1-Settings!$B$8))</f>
        <v>60974.694688997435</v>
      </c>
      <c r="F972">
        <f>(B972^Settings!$B$7)*(E972^(1-Settings!$B$7))</f>
        <v>30487.353610648166</v>
      </c>
      <c r="G972">
        <f>(Settings!$E$10/100)*F972</f>
        <v>6097.4707221296339</v>
      </c>
      <c r="H972">
        <f t="shared" si="63"/>
        <v>1.5999996711476094</v>
      </c>
      <c r="I972">
        <f t="shared" si="64"/>
        <v>0.95551131854573967</v>
      </c>
      <c r="J972">
        <f>(B972*I972)/((1+(Settings!$E$11/100))^(A972-1))</f>
        <v>6.8922241299388513E-5</v>
      </c>
      <c r="K972">
        <f t="shared" si="65"/>
        <v>85.698668024590205</v>
      </c>
    </row>
    <row r="973" spans="1:11" x14ac:dyDescent="0.35">
      <c r="A973">
        <f t="shared" si="62"/>
        <v>970</v>
      </c>
      <c r="B973">
        <f>B972*(1+(Settings!$E$7/100))</f>
        <v>15396.116737783446</v>
      </c>
      <c r="C973">
        <f>C972*(1-(Settings!$E$8/100))+(Settings!$B$9*G972)</f>
        <v>184753.32603555665</v>
      </c>
      <c r="D973">
        <f>D972*(1-(Settings!$E$9/100))+(Settings!$B$10*G972)</f>
        <v>20528.14733728685</v>
      </c>
      <c r="E973">
        <f>(C973^Settings!$B$8)*(D973^(1-Settings!$B$8))</f>
        <v>61584.442011856387</v>
      </c>
      <c r="F973">
        <f>(B973^Settings!$B$7)*(E973^(1-Settings!$B$7))</f>
        <v>30792.227240746914</v>
      </c>
      <c r="G973">
        <f>(Settings!$E$10/100)*F973</f>
        <v>6158.4454481493831</v>
      </c>
      <c r="H973">
        <f t="shared" si="63"/>
        <v>1.599999676031556</v>
      </c>
      <c r="I973">
        <f t="shared" si="64"/>
        <v>0.95551132042418097</v>
      </c>
      <c r="J973">
        <f>(B973*I973)/((1+(Settings!$E$11/100))^(A973-1))</f>
        <v>6.8246533185521284E-5</v>
      </c>
      <c r="K973">
        <f t="shared" si="65"/>
        <v>85.698736271123394</v>
      </c>
    </row>
    <row r="974" spans="1:11" x14ac:dyDescent="0.35">
      <c r="A974">
        <f t="shared" si="62"/>
        <v>971</v>
      </c>
      <c r="B974">
        <f>B973*(1+(Settings!$E$7/100))</f>
        <v>15550.077905161281</v>
      </c>
      <c r="C974">
        <f>C973*(1-(Settings!$E$8/100))+(Settings!$B$9*G973)</f>
        <v>186600.86041817995</v>
      </c>
      <c r="D974">
        <f>D973*(1-(Settings!$E$9/100))+(Settings!$B$10*G973)</f>
        <v>20733.428935356053</v>
      </c>
      <c r="E974">
        <f>(C974^Settings!$B$8)*(D974^(1-Settings!$B$8))</f>
        <v>62200.286806064069</v>
      </c>
      <c r="F974">
        <f>(B974^Settings!$B$7)*(E974^(1-Settings!$B$7))</f>
        <v>31100.149606676681</v>
      </c>
      <c r="G974">
        <f>(Settings!$E$10/100)*F974</f>
        <v>6220.0299213353364</v>
      </c>
      <c r="H974">
        <f t="shared" si="63"/>
        <v>1.5999996808429686</v>
      </c>
      <c r="I974">
        <f t="shared" si="64"/>
        <v>0.95551132227472446</v>
      </c>
      <c r="J974">
        <f>(B974*I974)/((1+(Settings!$E$11/100))^(A974-1))</f>
        <v>6.7577449657717264E-5</v>
      </c>
      <c r="K974">
        <f t="shared" si="65"/>
        <v>85.69880384857305</v>
      </c>
    </row>
    <row r="975" spans="1:11" x14ac:dyDescent="0.35">
      <c r="A975">
        <f t="shared" si="62"/>
        <v>972</v>
      </c>
      <c r="B975">
        <f>B974*(1+(Settings!$E$7/100))</f>
        <v>15705.578684212895</v>
      </c>
      <c r="C975">
        <f>C974*(1-(Settings!$E$8/100))+(Settings!$B$9*G974)</f>
        <v>188466.87013901814</v>
      </c>
      <c r="D975">
        <f>D974*(1-(Settings!$E$9/100))+(Settings!$B$10*G974)</f>
        <v>20940.763348782464</v>
      </c>
      <c r="E975">
        <f>(C975^Settings!$B$8)*(D975^(1-Settings!$B$8))</f>
        <v>62822.290046343383</v>
      </c>
      <c r="F975">
        <f>(B975^Settings!$B$7)*(E975^(1-Settings!$B$7))</f>
        <v>31411.151195798131</v>
      </c>
      <c r="G975">
        <f>(Settings!$E$10/100)*F975</f>
        <v>6282.2302391596268</v>
      </c>
      <c r="H975">
        <f t="shared" si="63"/>
        <v>1.5999996855829239</v>
      </c>
      <c r="I975">
        <f t="shared" si="64"/>
        <v>0.9555113240977845</v>
      </c>
      <c r="J975">
        <f>(B975*I975)/((1+(Settings!$E$11/100))^(A975-1))</f>
        <v>6.6914925769134966E-5</v>
      </c>
      <c r="K975">
        <f t="shared" si="65"/>
        <v>85.698870763498817</v>
      </c>
    </row>
    <row r="976" spans="1:11" x14ac:dyDescent="0.35">
      <c r="A976">
        <f t="shared" si="62"/>
        <v>973</v>
      </c>
      <c r="B976">
        <f>B975*(1+(Settings!$E$7/100))</f>
        <v>15862.634471055024</v>
      </c>
      <c r="C976">
        <f>C975*(1-(Settings!$E$8/100))+(Settings!$B$9*G975)</f>
        <v>190351.53995148145</v>
      </c>
      <c r="D976">
        <f>D975*(1-(Settings!$E$9/100))+(Settings!$B$10*G975)</f>
        <v>21150.171105722777</v>
      </c>
      <c r="E976">
        <f>(C976^Settings!$B$8)*(D976^(1-Settings!$B$8))</f>
        <v>63450.513317164412</v>
      </c>
      <c r="F976">
        <f>(B976^Settings!$B$7)*(E976^(1-Settings!$B$7))</f>
        <v>31725.262800345528</v>
      </c>
      <c r="G976">
        <f>(Settings!$E$10/100)*F976</f>
        <v>6345.0525600691062</v>
      </c>
      <c r="H976">
        <f t="shared" si="63"/>
        <v>1.5999996902524845</v>
      </c>
      <c r="I976">
        <f t="shared" si="64"/>
        <v>0.95551132589376941</v>
      </c>
      <c r="J976">
        <f>(B976*I976)/((1+(Settings!$E$11/100))^(A976-1))</f>
        <v>6.6258897209664434E-5</v>
      </c>
      <c r="K976">
        <f t="shared" si="65"/>
        <v>85.698937022396024</v>
      </c>
    </row>
    <row r="977" spans="1:11" x14ac:dyDescent="0.35">
      <c r="A977">
        <f t="shared" si="62"/>
        <v>974</v>
      </c>
      <c r="B977">
        <f>B976*(1+(Settings!$E$7/100))</f>
        <v>16021.260815765574</v>
      </c>
      <c r="C977">
        <f>C976*(1-(Settings!$E$8/100))+(Settings!$B$9*G976)</f>
        <v>192255.05645651402</v>
      </c>
      <c r="D977">
        <f>D976*(1-(Settings!$E$9/100))+(Settings!$B$10*G976)</f>
        <v>21361.67293961523</v>
      </c>
      <c r="E977">
        <f>(C977^Settings!$B$8)*(D977^(1-Settings!$B$8))</f>
        <v>64085.01881884184</v>
      </c>
      <c r="F977">
        <f>(B977^Settings!$B$7)*(E977^(1-Settings!$B$7))</f>
        <v>32042.515520475456</v>
      </c>
      <c r="G977">
        <f>(Settings!$E$10/100)*F977</f>
        <v>6408.5031040950917</v>
      </c>
      <c r="H977">
        <f t="shared" si="63"/>
        <v>1.5999996948526953</v>
      </c>
      <c r="I977">
        <f t="shared" si="64"/>
        <v>0.95551132766308156</v>
      </c>
      <c r="J977">
        <f>(B977*I977)/((1+(Settings!$E$11/100))^(A977-1))</f>
        <v>6.5609300299685321E-5</v>
      </c>
      <c r="K977">
        <f t="shared" si="65"/>
        <v>85.699002631696317</v>
      </c>
    </row>
    <row r="978" spans="1:11" x14ac:dyDescent="0.35">
      <c r="A978">
        <f t="shared" si="62"/>
        <v>975</v>
      </c>
      <c r="B978">
        <f>B977*(1+(Settings!$E$7/100))</f>
        <v>16181.473423923229</v>
      </c>
      <c r="C978">
        <f>C977*(1-(Settings!$E$8/100))+(Settings!$B$9*G977)</f>
        <v>194177.60812106932</v>
      </c>
      <c r="D978">
        <f>D977*(1-(Settings!$E$9/100))+(Settings!$B$10*G977)</f>
        <v>21575.289791232437</v>
      </c>
      <c r="E978">
        <f>(C978^Settings!$B$8)*(D978^(1-Settings!$B$8))</f>
        <v>64725.869373693546</v>
      </c>
      <c r="F978">
        <f>(B978^Settings!$B$7)*(E978^(1-Settings!$B$7))</f>
        <v>32362.940767346045</v>
      </c>
      <c r="G978">
        <f>(Settings!$E$10/100)*F978</f>
        <v>6472.5881534692089</v>
      </c>
      <c r="H978">
        <f t="shared" si="63"/>
        <v>1.599999699384586</v>
      </c>
      <c r="I978">
        <f t="shared" si="64"/>
        <v>0.95551132940611672</v>
      </c>
      <c r="J978">
        <f>(B978*I978)/((1+(Settings!$E$11/100))^(A978-1))</f>
        <v>6.4966071983885203E-5</v>
      </c>
      <c r="K978">
        <f t="shared" si="65"/>
        <v>85.699067597768305</v>
      </c>
    </row>
    <row r="979" spans="1:11" x14ac:dyDescent="0.35">
      <c r="A979">
        <f t="shared" si="62"/>
        <v>976</v>
      </c>
      <c r="B979">
        <f>B978*(1+(Settings!$E$7/100))</f>
        <v>16343.288158162462</v>
      </c>
      <c r="C979">
        <f>C978*(1-(Settings!$E$8/100))+(Settings!$B$9*G978)</f>
        <v>196119.3852967702</v>
      </c>
      <c r="D979">
        <f>D978*(1-(Settings!$E$9/100))+(Settings!$B$10*G978)</f>
        <v>21791.042810754709</v>
      </c>
      <c r="E979">
        <f>(C979^Settings!$B$8)*(D979^(1-Settings!$B$8))</f>
        <v>65373.128432260433</v>
      </c>
      <c r="F979">
        <f>(B979^Settings!$B$7)*(E979^(1-Settings!$B$7))</f>
        <v>32686.570266227009</v>
      </c>
      <c r="G979">
        <f>(Settings!$E$10/100)*F979</f>
        <v>6537.3140532454017</v>
      </c>
      <c r="H979">
        <f t="shared" si="63"/>
        <v>1.5999997038491711</v>
      </c>
      <c r="I979">
        <f t="shared" si="64"/>
        <v>0.95551133112326503</v>
      </c>
      <c r="J979">
        <f>(B979*I979)/((1+(Settings!$E$11/100))^(A979-1))</f>
        <v>6.4329149825139247E-5</v>
      </c>
      <c r="K979">
        <f t="shared" si="65"/>
        <v>85.699131926918128</v>
      </c>
    </row>
    <row r="980" spans="1:11" x14ac:dyDescent="0.35">
      <c r="A980">
        <f t="shared" si="62"/>
        <v>977</v>
      </c>
      <c r="B980">
        <f>B979*(1+(Settings!$E$7/100))</f>
        <v>16506.721039744087</v>
      </c>
      <c r="C980">
        <f>C979*(1-(Settings!$E$8/100))+(Settings!$B$9*G979)</f>
        <v>198080.58023875565</v>
      </c>
      <c r="D980">
        <f>D979*(1-(Settings!$E$9/100))+(Settings!$B$10*G979)</f>
        <v>22008.953359864154</v>
      </c>
      <c r="E980">
        <f>(C980^Settings!$B$8)*(D980^(1-Settings!$B$8))</f>
        <v>66026.860079588834</v>
      </c>
      <c r="F980">
        <f>(B980^Settings!$B$7)*(E980^(1-Settings!$B$7))</f>
        <v>33013.43605964075</v>
      </c>
      <c r="G980">
        <f>(Settings!$E$10/100)*F980</f>
        <v>6602.6872119281506</v>
      </c>
      <c r="H980">
        <f t="shared" si="63"/>
        <v>1.5999997082474509</v>
      </c>
      <c r="I980">
        <f t="shared" si="64"/>
        <v>0.95551133281491119</v>
      </c>
      <c r="J980">
        <f>(B980*I980)/((1+(Settings!$E$11/100))^(A980-1))</f>
        <v>6.3698471998449466E-5</v>
      </c>
      <c r="K980">
        <f t="shared" si="65"/>
        <v>85.699195625390132</v>
      </c>
    </row>
    <row r="981" spans="1:11" x14ac:dyDescent="0.35">
      <c r="A981">
        <f t="shared" si="62"/>
        <v>978</v>
      </c>
      <c r="B981">
        <f>B980*(1+(Settings!$E$7/100))</f>
        <v>16671.788250141526</v>
      </c>
      <c r="C981">
        <f>C980*(1-(Settings!$E$8/100))+(Settings!$B$9*G980)</f>
        <v>200061.38712471587</v>
      </c>
      <c r="D981">
        <f>D980*(1-(Settings!$E$9/100))+(Settings!$B$10*G980)</f>
        <v>22229.043013859686</v>
      </c>
      <c r="E981">
        <f>(C981^Settings!$B$8)*(D981^(1-Settings!$B$8))</f>
        <v>66687.129041575507</v>
      </c>
      <c r="F981">
        <f>(B981^Settings!$B$7)*(E981^(1-Settings!$B$7))</f>
        <v>33343.570510534861</v>
      </c>
      <c r="G981">
        <f>(Settings!$E$10/100)*F981</f>
        <v>6668.7141021069729</v>
      </c>
      <c r="H981">
        <f t="shared" si="63"/>
        <v>1.5999997125804093</v>
      </c>
      <c r="I981">
        <f t="shared" si="64"/>
        <v>0.95551133448143377</v>
      </c>
      <c r="J981">
        <f>(B981*I981)/((1+(Settings!$E$11/100))^(A981-1))</f>
        <v>6.3073977284943574E-5</v>
      </c>
      <c r="K981">
        <f t="shared" si="65"/>
        <v>85.699258699367419</v>
      </c>
    </row>
    <row r="982" spans="1:11" x14ac:dyDescent="0.35">
      <c r="A982">
        <f t="shared" si="62"/>
        <v>979</v>
      </c>
      <c r="B982">
        <f>B981*(1+(Settings!$E$7/100))</f>
        <v>16838.506132642942</v>
      </c>
      <c r="C982">
        <f>C981*(1-(Settings!$E$8/100))+(Settings!$B$9*G981)</f>
        <v>202062.00207411783</v>
      </c>
      <c r="D982">
        <f>D981*(1-(Settings!$E$9/100))+(Settings!$B$10*G981)</f>
        <v>22451.333563793189</v>
      </c>
      <c r="E982">
        <f>(C982^Settings!$B$8)*(D982^(1-Settings!$B$8))</f>
        <v>67354.000691376088</v>
      </c>
      <c r="F982">
        <f>(B982^Settings!$B$7)*(E982^(1-Settings!$B$7))</f>
        <v>33677.006305486437</v>
      </c>
      <c r="G982">
        <f>(Settings!$E$10/100)*F982</f>
        <v>6735.4012610972877</v>
      </c>
      <c r="H982">
        <f t="shared" si="63"/>
        <v>1.5999997168490174</v>
      </c>
      <c r="I982">
        <f t="shared" si="64"/>
        <v>0.95551133612320638</v>
      </c>
      <c r="J982">
        <f>(B982*I982)/((1+(Settings!$E$11/100))^(A982-1))</f>
        <v>6.2455605065932671E-5</v>
      </c>
      <c r="K982">
        <f t="shared" si="65"/>
        <v>85.69932115497248</v>
      </c>
    </row>
    <row r="983" spans="1:11" x14ac:dyDescent="0.35">
      <c r="A983">
        <f t="shared" si="62"/>
        <v>980</v>
      </c>
      <c r="B983">
        <f>B982*(1+(Settings!$E$7/100))</f>
        <v>17006.891193969372</v>
      </c>
      <c r="C983">
        <f>C982*(1-(Settings!$E$8/100))+(Settings!$B$9*G982)</f>
        <v>204082.62316762304</v>
      </c>
      <c r="D983">
        <f>D982*(1-(Settings!$E$9/100))+(Settings!$B$10*G982)</f>
        <v>22675.847018627053</v>
      </c>
      <c r="E983">
        <f>(C983^Settings!$B$8)*(D983^(1-Settings!$B$8))</f>
        <v>68027.541055877751</v>
      </c>
      <c r="F983">
        <f>(B983^Settings!$B$7)*(E983^(1-Settings!$B$7))</f>
        <v>34013.776457938293</v>
      </c>
      <c r="G983">
        <f>(Settings!$E$10/100)*F983</f>
        <v>6802.7552915876586</v>
      </c>
      <c r="H983">
        <f t="shared" si="63"/>
        <v>1.5999997210542301</v>
      </c>
      <c r="I983">
        <f t="shared" si="64"/>
        <v>0.95551133774059605</v>
      </c>
      <c r="J983">
        <f>(B983*I983)/((1+(Settings!$E$11/100))^(A983-1))</f>
        <v>6.1843295317026961E-5</v>
      </c>
      <c r="K983">
        <f t="shared" si="65"/>
        <v>85.699382998267794</v>
      </c>
    </row>
    <row r="984" spans="1:11" x14ac:dyDescent="0.35">
      <c r="A984">
        <f t="shared" si="62"/>
        <v>981</v>
      </c>
      <c r="B984">
        <f>B983*(1+(Settings!$E$7/100))</f>
        <v>17176.960105909067</v>
      </c>
      <c r="C984">
        <f>C983*(1-(Settings!$E$8/100))+(Settings!$B$9*G983)</f>
        <v>206123.45046669949</v>
      </c>
      <c r="D984">
        <f>D983*(1-(Settings!$E$9/100))+(Settings!$B$10*G983)</f>
        <v>22902.605607413279</v>
      </c>
      <c r="E984">
        <f>(C984^Settings!$B$8)*(D984^(1-Settings!$B$8))</f>
        <v>68707.816822236491</v>
      </c>
      <c r="F984">
        <f>(B984^Settings!$B$7)*(E984^(1-Settings!$B$7))</f>
        <v>34353.914311467684</v>
      </c>
      <c r="G984">
        <f>(Settings!$E$10/100)*F984</f>
        <v>6870.7828622935376</v>
      </c>
      <c r="H984">
        <f t="shared" si="63"/>
        <v>1.5999997251969889</v>
      </c>
      <c r="I984">
        <f t="shared" si="64"/>
        <v>0.95551133933396504</v>
      </c>
      <c r="J984">
        <f>(B984*I984)/((1+(Settings!$E$11/100))^(A984-1))</f>
        <v>6.1236988602309507E-5</v>
      </c>
      <c r="K984">
        <f t="shared" si="65"/>
        <v>85.699444235256394</v>
      </c>
    </row>
    <row r="985" spans="1:11" x14ac:dyDescent="0.35">
      <c r="A985">
        <f t="shared" si="62"/>
        <v>982</v>
      </c>
      <c r="B985">
        <f>B984*(1+(Settings!$E$7/100))</f>
        <v>17348.729706968159</v>
      </c>
      <c r="C985">
        <f>C984*(1-(Settings!$E$8/100))+(Settings!$B$9*G984)</f>
        <v>208184.68603342969</v>
      </c>
      <c r="D985">
        <f>D984*(1-(Settings!$E$9/100))+(Settings!$B$10*G984)</f>
        <v>23131.631781494365</v>
      </c>
      <c r="E985">
        <f>(C985^Settings!$B$8)*(D985^(1-Settings!$B$8))</f>
        <v>69394.895344479824</v>
      </c>
      <c r="F985">
        <f>(B985^Settings!$B$7)*(E985^(1-Settings!$B$7))</f>
        <v>34697.45354308762</v>
      </c>
      <c r="G985">
        <f>(Settings!$E$10/100)*F985</f>
        <v>6939.4907086175244</v>
      </c>
      <c r="H985">
        <f t="shared" si="63"/>
        <v>1.5999997292782218</v>
      </c>
      <c r="I985">
        <f t="shared" si="64"/>
        <v>0.95551134090367007</v>
      </c>
      <c r="J985">
        <f>(B985*I985)/((1+(Settings!$E$11/100))^(A985-1))</f>
        <v>6.0636626068566815E-5</v>
      </c>
      <c r="K985">
        <f t="shared" si="65"/>
        <v>85.699504871882468</v>
      </c>
    </row>
    <row r="986" spans="1:11" x14ac:dyDescent="0.35">
      <c r="A986">
        <f t="shared" si="62"/>
        <v>983</v>
      </c>
      <c r="B986">
        <f>B985*(1+(Settings!$E$7/100))</f>
        <v>17522.217004037841</v>
      </c>
      <c r="C986">
        <f>C985*(1-(Settings!$E$8/100))+(Settings!$B$9*G985)</f>
        <v>210266.5339505169</v>
      </c>
      <c r="D986">
        <f>D985*(1-(Settings!$E$9/100))+(Settings!$B$10*G985)</f>
        <v>23362.948216726229</v>
      </c>
      <c r="E986">
        <f>(C986^Settings!$B$8)*(D986^(1-Settings!$B$8))</f>
        <v>70088.844650175495</v>
      </c>
      <c r="F986">
        <f>(B986^Settings!$B$7)*(E986^(1-Settings!$B$7))</f>
        <v>35044.42816658123</v>
      </c>
      <c r="G986">
        <f>(Settings!$E$10/100)*F986</f>
        <v>7008.8856333162466</v>
      </c>
      <c r="H986">
        <f t="shared" si="63"/>
        <v>1.5999997332988423</v>
      </c>
      <c r="I986">
        <f t="shared" si="64"/>
        <v>0.95551134245006286</v>
      </c>
      <c r="J986">
        <f>(B986*I986)/((1+(Settings!$E$11/100))^(A986-1))</f>
        <v>6.0042149439576171E-5</v>
      </c>
      <c r="K986">
        <f t="shared" si="65"/>
        <v>85.69956491403191</v>
      </c>
    </row>
    <row r="987" spans="1:11" x14ac:dyDescent="0.35">
      <c r="A987">
        <f t="shared" si="62"/>
        <v>984</v>
      </c>
      <c r="B987">
        <f>B986*(1+(Settings!$E$7/100))</f>
        <v>17697.439174078219</v>
      </c>
      <c r="C987">
        <f>C986*(1-(Settings!$E$8/100))+(Settings!$B$9*G986)</f>
        <v>212369.20034149117</v>
      </c>
      <c r="D987">
        <f>D986*(1-(Settings!$E$9/100))+(Settings!$B$10*G986)</f>
        <v>23596.577815723329</v>
      </c>
      <c r="E987">
        <f>(C987^Settings!$B$8)*(D987^(1-Settings!$B$8))</f>
        <v>70789.733447166858</v>
      </c>
      <c r="F987">
        <f>(B987^Settings!$B$7)*(E987^(1-Settings!$B$7))</f>
        <v>35394.872535869457</v>
      </c>
      <c r="G987">
        <f>(Settings!$E$10/100)*F987</f>
        <v>7078.9745071738917</v>
      </c>
      <c r="H987">
        <f t="shared" si="63"/>
        <v>1.5999997372597505</v>
      </c>
      <c r="I987">
        <f t="shared" si="64"/>
        <v>0.95551134397348914</v>
      </c>
      <c r="J987">
        <f>(B987*I987)/((1+(Settings!$E$11/100))^(A987-1))</f>
        <v>5.9453501010448875E-5</v>
      </c>
      <c r="K987">
        <f t="shared" si="65"/>
        <v>85.69962436753292</v>
      </c>
    </row>
    <row r="988" spans="1:11" x14ac:dyDescent="0.35">
      <c r="A988">
        <f t="shared" si="62"/>
        <v>985</v>
      </c>
      <c r="B988">
        <f>B987*(1+(Settings!$E$7/100))</f>
        <v>17874.413565819003</v>
      </c>
      <c r="C988">
        <f>C987*(1-(Settings!$E$8/100))+(Settings!$B$9*G987)</f>
        <v>214492.89339111786</v>
      </c>
      <c r="D988">
        <f>D987*(1-(Settings!$E$9/100))+(Settings!$B$10*G987)</f>
        <v>23832.543710126251</v>
      </c>
      <c r="E988">
        <f>(C988^Settings!$B$8)*(D988^(1-Settings!$B$8))</f>
        <v>71497.631130375696</v>
      </c>
      <c r="F988">
        <f>(B988^Settings!$B$7)*(E988^(1-Settings!$B$7))</f>
        <v>35748.821348412457</v>
      </c>
      <c r="G988">
        <f>(Settings!$E$10/100)*F988</f>
        <v>7149.7642696824914</v>
      </c>
      <c r="H988">
        <f t="shared" si="63"/>
        <v>1.5999997411618332</v>
      </c>
      <c r="I988">
        <f t="shared" si="64"/>
        <v>0.95551134547429029</v>
      </c>
      <c r="J988">
        <f>(B988*I988)/((1+(Settings!$E$11/100))^(A988-1))</f>
        <v>5.8870623642028953E-5</v>
      </c>
      <c r="K988">
        <f t="shared" si="65"/>
        <v>85.699683238156567</v>
      </c>
    </row>
    <row r="989" spans="1:11" x14ac:dyDescent="0.35">
      <c r="A989">
        <f t="shared" si="62"/>
        <v>986</v>
      </c>
      <c r="B989">
        <f>B988*(1+(Settings!$E$7/100))</f>
        <v>18053.157701477194</v>
      </c>
      <c r="C989">
        <f>C988*(1-(Settings!$E$8/100))+(Settings!$B$9*G988)</f>
        <v>216637.82336600975</v>
      </c>
      <c r="D989">
        <f>D988*(1-(Settings!$E$9/100))+(Settings!$B$10*G988)</f>
        <v>24070.869262891974</v>
      </c>
      <c r="E989">
        <f>(C989^Settings!$B$8)*(D989^(1-Settings!$B$8))</f>
        <v>72212.607788672918</v>
      </c>
      <c r="F989">
        <f>(B989^Settings!$B$7)*(E989^(1-Settings!$B$7))</f>
        <v>36106.309648644965</v>
      </c>
      <c r="G989">
        <f>(Settings!$E$10/100)*F989</f>
        <v>7221.261929728993</v>
      </c>
      <c r="H989">
        <f t="shared" si="63"/>
        <v>1.5999997450059644</v>
      </c>
      <c r="I989">
        <f t="shared" si="64"/>
        <v>0.95551134695280249</v>
      </c>
      <c r="J989">
        <f>(B989*I989)/((1+(Settings!$E$11/100))^(A989-1))</f>
        <v>5.8293460755346792E-5</v>
      </c>
      <c r="K989">
        <f t="shared" si="65"/>
        <v>85.69974153161732</v>
      </c>
    </row>
    <row r="990" spans="1:11" x14ac:dyDescent="0.35">
      <c r="A990">
        <f t="shared" si="62"/>
        <v>987</v>
      </c>
      <c r="B990">
        <f>B989*(1+(Settings!$E$7/100))</f>
        <v>18233.689278491966</v>
      </c>
      <c r="C990">
        <f>C989*(1-(Settings!$E$8/100))+(Settings!$B$9*G989)</f>
        <v>218804.20263544563</v>
      </c>
      <c r="D990">
        <f>D989*(1-(Settings!$E$9/100))+(Settings!$B$10*G989)</f>
        <v>24311.578070607036</v>
      </c>
      <c r="E990">
        <f>(C990^Settings!$B$8)*(D990^(1-Settings!$B$8))</f>
        <v>72934.734211818155</v>
      </c>
      <c r="F990">
        <f>(B990^Settings!$B$7)*(E990^(1-Settings!$B$7))</f>
        <v>36467.372831446053</v>
      </c>
      <c r="G990">
        <f>(Settings!$E$10/100)*F990</f>
        <v>7293.474566289211</v>
      </c>
      <c r="H990">
        <f t="shared" si="63"/>
        <v>1.5999997487930044</v>
      </c>
      <c r="I990">
        <f t="shared" si="64"/>
        <v>0.95551134840935648</v>
      </c>
      <c r="J990">
        <f>(B990*I990)/((1+(Settings!$E$11/100))^(A990-1))</f>
        <v>5.7721956326127201E-5</v>
      </c>
      <c r="K990">
        <f t="shared" si="65"/>
        <v>85.699799253573644</v>
      </c>
    </row>
    <row r="991" spans="1:11" x14ac:dyDescent="0.35">
      <c r="A991">
        <f t="shared" si="62"/>
        <v>988</v>
      </c>
      <c r="B991">
        <f>B990*(1+(Settings!$E$7/100))</f>
        <v>18416.026171276884</v>
      </c>
      <c r="C991">
        <f>C990*(1-(Settings!$E$8/100))+(Settings!$B$9*G990)</f>
        <v>220992.24569239703</v>
      </c>
      <c r="D991">
        <f>D990*(1-(Settings!$E$9/100))+(Settings!$B$10*G990)</f>
        <v>24554.693965823819</v>
      </c>
      <c r="E991">
        <f>(C991^Settings!$B$8)*(D991^(1-Settings!$B$8))</f>
        <v>73664.081897468568</v>
      </c>
      <c r="F991">
        <f>(B991^Settings!$B$7)*(E991^(1-Settings!$B$7))</f>
        <v>36832.04664564359</v>
      </c>
      <c r="G991">
        <f>(Settings!$E$10/100)*F991</f>
        <v>7366.4093291287181</v>
      </c>
      <c r="H991">
        <f t="shared" si="63"/>
        <v>1.5999997525238019</v>
      </c>
      <c r="I991">
        <f t="shared" si="64"/>
        <v>0.95551134984427866</v>
      </c>
      <c r="J991">
        <f>(B991*I991)/((1+(Settings!$E$11/100))^(A991-1))</f>
        <v>5.7156054879351219E-5</v>
      </c>
      <c r="K991">
        <f t="shared" si="65"/>
        <v>85.699856409628524</v>
      </c>
    </row>
    <row r="992" spans="1:11" x14ac:dyDescent="0.35">
      <c r="A992">
        <f t="shared" si="62"/>
        <v>989</v>
      </c>
      <c r="B992">
        <f>B991*(1+(Settings!$E$7/100))</f>
        <v>18600.186432989653</v>
      </c>
      <c r="C992">
        <f>C991*(1-(Settings!$E$8/100))+(Settings!$B$9*G991)</f>
        <v>223202.16917476492</v>
      </c>
      <c r="D992">
        <f>D991*(1-(Settings!$E$9/100))+(Settings!$B$10*G991)</f>
        <v>24800.241019420217</v>
      </c>
      <c r="E992">
        <f>(C992^Settings!$B$8)*(D992^(1-Settings!$B$8))</f>
        <v>74400.723058257805</v>
      </c>
      <c r="F992">
        <f>(B992^Settings!$B$7)*(E992^(1-Settings!$B$7))</f>
        <v>37200.367197553678</v>
      </c>
      <c r="G992">
        <f>(Settings!$E$10/100)*F992</f>
        <v>7440.0734395107356</v>
      </c>
      <c r="H992">
        <f t="shared" si="63"/>
        <v>1.599999756199191</v>
      </c>
      <c r="I992">
        <f t="shared" si="64"/>
        <v>0.95551135125789</v>
      </c>
      <c r="J992">
        <f>(B992*I992)/((1+(Settings!$E$11/100))^(A992-1))</f>
        <v>5.6595701483871197E-5</v>
      </c>
      <c r="K992">
        <f t="shared" si="65"/>
        <v>85.699913005330004</v>
      </c>
    </row>
    <row r="993" spans="1:11" x14ac:dyDescent="0.35">
      <c r="A993">
        <f t="shared" si="62"/>
        <v>990</v>
      </c>
      <c r="B993">
        <f>B992*(1+(Settings!$E$7/100))</f>
        <v>18786.18829731955</v>
      </c>
      <c r="C993">
        <f>C992*(1-(Settings!$E$8/100))+(Settings!$B$9*G992)</f>
        <v>225434.19188682927</v>
      </c>
      <c r="D993">
        <f>D992*(1-(Settings!$E$9/100))+(Settings!$B$10*G992)</f>
        <v>25048.243542982887</v>
      </c>
      <c r="E993">
        <f>(C993^Settings!$B$8)*(D993^(1-Settings!$B$8))</f>
        <v>75144.730628945879</v>
      </c>
      <c r="F993">
        <f>(B993^Settings!$B$7)*(E993^(1-Settings!$B$7))</f>
        <v>37572.37095455559</v>
      </c>
      <c r="G993">
        <f>(Settings!$E$10/100)*F993</f>
        <v>7514.4741909111181</v>
      </c>
      <c r="H993">
        <f t="shared" si="63"/>
        <v>1.5999997598199946</v>
      </c>
      <c r="I993">
        <f t="shared" si="64"/>
        <v>0.95551135265050702</v>
      </c>
      <c r="J993">
        <f>(B993*I993)/((1+(Settings!$E$11/100))^(A993-1))</f>
        <v>5.6040841747079013E-5</v>
      </c>
      <c r="K993">
        <f t="shared" si="65"/>
        <v>85.699969046171745</v>
      </c>
    </row>
    <row r="994" spans="1:11" x14ac:dyDescent="0.35">
      <c r="A994">
        <f t="shared" si="62"/>
        <v>991</v>
      </c>
      <c r="B994">
        <f>B993*(1+(Settings!$E$7/100))</f>
        <v>18974.050180292747</v>
      </c>
      <c r="C994">
        <f>C993*(1-(Settings!$E$8/100))+(Settings!$B$9*G993)</f>
        <v>227688.5348209127</v>
      </c>
      <c r="D994">
        <f>D993*(1-(Settings!$E$9/100))+(Settings!$B$10*G993)</f>
        <v>25298.726091214343</v>
      </c>
      <c r="E994">
        <f>(C994^Settings!$B$8)*(D994^(1-Settings!$B$8))</f>
        <v>75896.178273640297</v>
      </c>
      <c r="F994">
        <f>(B994^Settings!$B$7)*(E994^(1-Settings!$B$7))</f>
        <v>37948.09474870241</v>
      </c>
      <c r="G994">
        <f>(Settings!$E$10/100)*F994</f>
        <v>7589.6189497404821</v>
      </c>
      <c r="H994">
        <f t="shared" si="63"/>
        <v>1.5999997633870247</v>
      </c>
      <c r="I994">
        <f t="shared" si="64"/>
        <v>0.95551135402244169</v>
      </c>
      <c r="J994">
        <f>(B994*I994)/((1+(Settings!$E$11/100))^(A994-1))</f>
        <v>5.5491421809626047E-5</v>
      </c>
      <c r="K994">
        <f t="shared" si="65"/>
        <v>85.700024537593549</v>
      </c>
    </row>
    <row r="995" spans="1:11" x14ac:dyDescent="0.35">
      <c r="A995">
        <f t="shared" si="62"/>
        <v>992</v>
      </c>
      <c r="B995">
        <f>B994*(1+(Settings!$E$7/100))</f>
        <v>19163.790682095674</v>
      </c>
      <c r="C995">
        <f>C994*(1-(Settings!$E$8/100))+(Settings!$B$9*G994)</f>
        <v>229965.42117926088</v>
      </c>
      <c r="D995">
        <f>D994*(1-(Settings!$E$9/100))+(Settings!$B$10*G994)</f>
        <v>25551.713464364104</v>
      </c>
      <c r="E995">
        <f>(C995^Settings!$B$8)*(D995^(1-Settings!$B$8))</f>
        <v>76655.140393089634</v>
      </c>
      <c r="F995">
        <f>(B995^Settings!$B$7)*(E995^(1-Settings!$B$7))</f>
        <v>38327.575780367682</v>
      </c>
      <c r="G995">
        <f>(Settings!$E$10/100)*F995</f>
        <v>7665.5151560735367</v>
      </c>
      <c r="H995">
        <f t="shared" si="63"/>
        <v>1.5999997669010788</v>
      </c>
      <c r="I995">
        <f t="shared" si="64"/>
        <v>0.95551135537400123</v>
      </c>
      <c r="J995">
        <f>(B995*I995)/((1+(Settings!$E$11/100))^(A995-1))</f>
        <v>5.4947388340195302E-5</v>
      </c>
      <c r="K995">
        <f t="shared" si="65"/>
        <v>85.700079484981885</v>
      </c>
    </row>
    <row r="996" spans="1:11" x14ac:dyDescent="0.35">
      <c r="A996">
        <f t="shared" si="62"/>
        <v>993</v>
      </c>
      <c r="B996">
        <f>B995*(1+(Settings!$E$7/100))</f>
        <v>19355.428588916631</v>
      </c>
      <c r="C996">
        <f>C995*(1-(Settings!$E$8/100))+(Settings!$B$9*G995)</f>
        <v>232265.07639614184</v>
      </c>
      <c r="D996">
        <f>D995*(1-(Settings!$E$9/100))+(Settings!$B$10*G995)</f>
        <v>25807.230710684173</v>
      </c>
      <c r="E996">
        <f>(C996^Settings!$B$8)*(D996^(1-Settings!$B$8))</f>
        <v>77421.692132049895</v>
      </c>
      <c r="F996">
        <f>(B996^Settings!$B$7)*(E996^(1-Settings!$B$7))</f>
        <v>38710.851621928705</v>
      </c>
      <c r="G996">
        <f>(Settings!$E$10/100)*F996</f>
        <v>7742.170324385741</v>
      </c>
      <c r="H996">
        <f t="shared" si="63"/>
        <v>1.5999997703629436</v>
      </c>
      <c r="I996">
        <f t="shared" si="64"/>
        <v>0.9555113567054877</v>
      </c>
      <c r="J996">
        <f>(B996*I996)/((1+(Settings!$E$11/100))^(A996-1))</f>
        <v>5.4408688530324557E-5</v>
      </c>
      <c r="K996">
        <f t="shared" si="65"/>
        <v>85.700133893670412</v>
      </c>
    </row>
    <row r="997" spans="1:11" x14ac:dyDescent="0.35">
      <c r="A997">
        <f t="shared" si="62"/>
        <v>994</v>
      </c>
      <c r="B997">
        <f>B996*(1+(Settings!$E$7/100))</f>
        <v>19548.982874805799</v>
      </c>
      <c r="C997">
        <f>C996*(1-(Settings!$E$8/100))+(Settings!$B$9*G996)</f>
        <v>234587.72816016618</v>
      </c>
      <c r="D997">
        <f>D996*(1-(Settings!$E$9/100))+(Settings!$B$10*G996)</f>
        <v>26065.303128909061</v>
      </c>
      <c r="E997">
        <f>(C997^Settings!$B$8)*(D997^(1-Settings!$B$8))</f>
        <v>78195.909386724627</v>
      </c>
      <c r="F997">
        <f>(B997^Settings!$B$7)*(E997^(1-Settings!$B$7))</f>
        <v>39097.960221486559</v>
      </c>
      <c r="G997">
        <f>(Settings!$E$10/100)*F997</f>
        <v>7819.592044297312</v>
      </c>
      <c r="H997">
        <f t="shared" si="63"/>
        <v>1.5999997737733949</v>
      </c>
      <c r="I997">
        <f t="shared" si="64"/>
        <v>0.95551135801719989</v>
      </c>
      <c r="J997">
        <f>(B997*I997)/((1+(Settings!$E$11/100))^(A997-1))</f>
        <v>5.3875270089280559E-5</v>
      </c>
      <c r="K997">
        <f t="shared" si="65"/>
        <v>85.700187768940495</v>
      </c>
    </row>
    <row r="998" spans="1:11" x14ac:dyDescent="0.35">
      <c r="A998">
        <f t="shared" si="62"/>
        <v>995</v>
      </c>
      <c r="B998">
        <f>B997*(1+(Settings!$E$7/100))</f>
        <v>19744.472703553856</v>
      </c>
      <c r="C998">
        <f>C997*(1-(Settings!$E$8/100))+(Settings!$B$9*G997)</f>
        <v>236933.60643683045</v>
      </c>
      <c r="D998">
        <f>D997*(1-(Settings!$E$9/100))+(Settings!$B$10*G997)</f>
        <v>26325.956270760613</v>
      </c>
      <c r="E998">
        <f>(C998^Settings!$B$8)*(D998^(1-Settings!$B$8))</f>
        <v>78977.868812279325</v>
      </c>
      <c r="F998">
        <f>(B998^Settings!$B$7)*(E998^(1-Settings!$B$7))</f>
        <v>39488.939906623302</v>
      </c>
      <c r="G998">
        <f>(Settings!$E$10/100)*F998</f>
        <v>7897.7879813246609</v>
      </c>
      <c r="H998">
        <f t="shared" si="63"/>
        <v>1.599999777133196</v>
      </c>
      <c r="I998">
        <f t="shared" si="64"/>
        <v>0.9555113593094311</v>
      </c>
      <c r="J998">
        <f>(B998*I998)/((1+(Settings!$E$11/100))^(A998-1))</f>
        <v>5.33470812389831E-5</v>
      </c>
      <c r="K998">
        <f t="shared" si="65"/>
        <v>85.700241116021729</v>
      </c>
    </row>
    <row r="999" spans="1:11" x14ac:dyDescent="0.35">
      <c r="A999">
        <f t="shared" si="62"/>
        <v>996</v>
      </c>
      <c r="B999">
        <f>B998*(1+(Settings!$E$7/100))</f>
        <v>19941.917430589394</v>
      </c>
      <c r="C999">
        <f>C998*(1-(Settings!$E$8/100))+(Settings!$B$9*G998)</f>
        <v>239302.94349128602</v>
      </c>
      <c r="D999">
        <f>D998*(1-(Settings!$E$9/100))+(Settings!$B$10*G998)</f>
        <v>26589.215943477866</v>
      </c>
      <c r="E999">
        <f>(C999^Settings!$B$8)*(D999^(1-Settings!$B$8))</f>
        <v>79767.647830431146</v>
      </c>
      <c r="F999">
        <f>(B999^Settings!$B$7)*(E999^(1-Settings!$B$7))</f>
        <v>39883.829388196813</v>
      </c>
      <c r="G999">
        <f>(Settings!$E$10/100)*F999</f>
        <v>7976.7658776393628</v>
      </c>
      <c r="H999">
        <f t="shared" si="63"/>
        <v>1.5999997804430997</v>
      </c>
      <c r="I999">
        <f t="shared" si="64"/>
        <v>0.95551136058247121</v>
      </c>
      <c r="J999">
        <f>(B999*I999)/((1+(Settings!$E$11/100))^(A999-1))</f>
        <v>5.2824070708979099E-5</v>
      </c>
      <c r="K999">
        <f t="shared" si="65"/>
        <v>85.700293940092436</v>
      </c>
    </row>
    <row r="1000" spans="1:11" x14ac:dyDescent="0.35">
      <c r="A1000">
        <f t="shared" si="62"/>
        <v>997</v>
      </c>
      <c r="B1000">
        <f>B999*(1+(Settings!$E$7/100))</f>
        <v>20141.336604895288</v>
      </c>
      <c r="C1000">
        <f>C999*(1-(Settings!$E$8/100))+(Settings!$B$9*G999)</f>
        <v>241695.97391133572</v>
      </c>
      <c r="D1000">
        <f>D999*(1-(Settings!$E$9/100))+(Settings!$B$10*G999)</f>
        <v>26855.108212372244</v>
      </c>
      <c r="E1000">
        <f>(C1000^Settings!$B$8)*(D1000^(1-Settings!$B$8))</f>
        <v>80565.324637114318</v>
      </c>
      <c r="F1000">
        <f>(B1000^Settings!$B$7)*(E1000^(1-Settings!$B$7))</f>
        <v>40282.667764173493</v>
      </c>
      <c r="G1000">
        <f>(Settings!$E$10/100)*F1000</f>
        <v>8056.5335528346986</v>
      </c>
      <c r="H1000">
        <f t="shared" si="63"/>
        <v>1.5999997837038449</v>
      </c>
      <c r="I1000">
        <f t="shared" si="64"/>
        <v>0.95551136183660401</v>
      </c>
      <c r="J1000">
        <f>(B1000*I1000)/((1+(Settings!$E$11/100))^(A1000-1))</f>
        <v>5.2306187731465827E-5</v>
      </c>
      <c r="K1000">
        <f t="shared" si="65"/>
        <v>85.700346246280162</v>
      </c>
    </row>
    <row r="1001" spans="1:11" x14ac:dyDescent="0.35">
      <c r="A1001">
        <f t="shared" si="62"/>
        <v>998</v>
      </c>
      <c r="B1001">
        <f>B1000*(1+(Settings!$E$7/100))</f>
        <v>20342.749970944242</v>
      </c>
      <c r="C1001">
        <f>C1000*(1-(Settings!$E$8/100))+(Settings!$B$9*G1000)</f>
        <v>244112.93463066022</v>
      </c>
      <c r="D1001">
        <f>D1000*(1-(Settings!$E$9/100))+(Settings!$B$10*G1000)</f>
        <v>27123.65940340827</v>
      </c>
      <c r="E1001">
        <f>(C1001^Settings!$B$8)*(D1001^(1-Settings!$B$8))</f>
        <v>81370.978210222442</v>
      </c>
      <c r="F1001">
        <f>(B1001^Settings!$B$7)*(E1001^(1-Settings!$B$7))</f>
        <v>40685.494523499496</v>
      </c>
      <c r="G1001">
        <f>(Settings!$E$10/100)*F1001</f>
        <v>8137.0989046998993</v>
      </c>
      <c r="H1001">
        <f t="shared" si="63"/>
        <v>1.5999997869161644</v>
      </c>
      <c r="I1001">
        <f t="shared" si="64"/>
        <v>0.95551136307211171</v>
      </c>
      <c r="J1001">
        <f>(B1001*I1001)/((1+(Settings!$E$11/100))^(A1001-1))</f>
        <v>5.1793382036363181E-5</v>
      </c>
      <c r="K1001">
        <f t="shared" si="65"/>
        <v>85.700398039662204</v>
      </c>
    </row>
    <row r="1002" spans="1:11" x14ac:dyDescent="0.35">
      <c r="A1002">
        <f t="shared" si="62"/>
        <v>999</v>
      </c>
      <c r="B1002">
        <f>B1001*(1+(Settings!$E$7/100))</f>
        <v>20546.177470653685</v>
      </c>
      <c r="C1002">
        <f>C1001*(1-(Settings!$E$8/100))+(Settings!$B$9*G1001)</f>
        <v>246554.06495227691</v>
      </c>
      <c r="D1002">
        <f>D1001*(1-(Settings!$E$9/100))+(Settings!$B$10*G1001)</f>
        <v>27394.896105810094</v>
      </c>
      <c r="E1002">
        <f>(C1002^Settings!$B$8)*(D1002^(1-Settings!$B$8))</f>
        <v>82184.688317427965</v>
      </c>
      <c r="F1002">
        <f>(B1002^Settings!$B$7)*(E1002^(1-Settings!$B$7))</f>
        <v>41092.349550010324</v>
      </c>
      <c r="G1002">
        <f>(Settings!$E$10/100)*F1002</f>
        <v>8218.4699100020644</v>
      </c>
      <c r="H1002">
        <f t="shared" si="63"/>
        <v>1.5999997900807756</v>
      </c>
      <c r="I1002">
        <f t="shared" si="64"/>
        <v>0.95551136428926975</v>
      </c>
      <c r="J1002">
        <f>(B1002*I1002)/((1+(Settings!$E$11/100))^(A1002-1))</f>
        <v>5.1285603846433814E-5</v>
      </c>
      <c r="K1002">
        <f t="shared" si="65"/>
        <v>85.70044932526605</v>
      </c>
    </row>
    <row r="1003" spans="1:11" x14ac:dyDescent="0.35">
      <c r="A1003">
        <f t="shared" si="62"/>
        <v>1000</v>
      </c>
      <c r="B1003">
        <f>B1002*(1+(Settings!$E$7/100))</f>
        <v>20751.639245360224</v>
      </c>
      <c r="C1003">
        <f>C1002*(1-(Settings!$E$8/100))+(Settings!$B$9*G1002)</f>
        <v>249019.60657223323</v>
      </c>
      <c r="D1003">
        <f>D1002*(1-(Settings!$E$9/100))+(Settings!$B$10*G1002)</f>
        <v>27668.845174694099</v>
      </c>
      <c r="E1003">
        <f>(C1003^Settings!$B$8)*(D1003^(1-Settings!$B$8))</f>
        <v>83006.535524080013</v>
      </c>
      <c r="F1003">
        <f>(B1003^Settings!$B$7)*(E1003^(1-Settings!$B$7))</f>
        <v>41503.273126379885</v>
      </c>
      <c r="G1003">
        <f>(Settings!$E$10/100)*F1003</f>
        <v>8300.6546252759781</v>
      </c>
      <c r="H1003">
        <f t="shared" si="63"/>
        <v>1.5999997931983878</v>
      </c>
      <c r="I1003">
        <f t="shared" si="64"/>
        <v>0.95551136548835158</v>
      </c>
      <c r="J1003">
        <f>(B1003*I1003)/((1+(Settings!$E$11/100))^(A1003-1))</f>
        <v>5.0782803872451606E-5</v>
      </c>
      <c r="K1003">
        <f t="shared" si="65"/>
        <v>85.700500108069917</v>
      </c>
    </row>
    <row r="1004" spans="1:11" x14ac:dyDescent="0.35">
      <c r="A1004">
        <f t="shared" si="62"/>
        <v>1001</v>
      </c>
      <c r="B1004">
        <f>B1003*(1+(Settings!$E$7/100))</f>
        <v>20959.155637813827</v>
      </c>
      <c r="C1004">
        <f>C1003*(1-(Settings!$E$8/100))+(Settings!$B$9*G1003)</f>
        <v>251509.80360353694</v>
      </c>
      <c r="D1004">
        <f>D1003*(1-(Settings!$E$9/100))+(Settings!$B$10*G1003)</f>
        <v>27945.533733727814</v>
      </c>
      <c r="E1004">
        <f>(C1004^Settings!$B$8)*(D1004^(1-Settings!$B$8))</f>
        <v>83836.601201181227</v>
      </c>
      <c r="F1004">
        <f>(B1004^Settings!$B$7)*(E1004^(1-Settings!$B$7))</f>
        <v>41918.305938108795</v>
      </c>
      <c r="G1004">
        <f>(Settings!$E$10/100)*F1004</f>
        <v>8383.6611876217594</v>
      </c>
      <c r="H1004">
        <f t="shared" si="63"/>
        <v>1.599999796269699</v>
      </c>
      <c r="I1004">
        <f t="shared" si="64"/>
        <v>0.95551136666962522</v>
      </c>
      <c r="J1004">
        <f>(B1004*I1004)/((1+(Settings!$E$11/100))^(A1004-1))</f>
        <v>5.0284933308417023E-5</v>
      </c>
      <c r="K1004">
        <f t="shared" si="65"/>
        <v>85.700550393003226</v>
      </c>
    </row>
    <row r="1005" spans="1:11" x14ac:dyDescent="0.35">
      <c r="A1005">
        <f t="shared" si="62"/>
        <v>1002</v>
      </c>
      <c r="B1005">
        <f>B1004*(1+(Settings!$E$7/100))</f>
        <v>21168.747194191965</v>
      </c>
      <c r="C1005">
        <f>C1004*(1-(Settings!$E$8/100))+(Settings!$B$9*G1004)</f>
        <v>254024.90260032579</v>
      </c>
      <c r="D1005">
        <f>D1004*(1-(Settings!$E$9/100))+(Settings!$B$10*G1004)</f>
        <v>28224.989177815434</v>
      </c>
      <c r="E1005">
        <f>(C1005^Settings!$B$8)*(D1005^(1-Settings!$B$8))</f>
        <v>84674.967533444127</v>
      </c>
      <c r="F1005">
        <f>(B1005^Settings!$B$7)*(E1005^(1-Settings!$B$7))</f>
        <v>42337.489077552658</v>
      </c>
      <c r="G1005">
        <f>(Settings!$E$10/100)*F1005</f>
        <v>8467.4978155105327</v>
      </c>
      <c r="H1005">
        <f t="shared" si="63"/>
        <v>1.599999799295396</v>
      </c>
      <c r="I1005">
        <f t="shared" si="64"/>
        <v>0.95551136783335489</v>
      </c>
      <c r="J1005">
        <f>(B1005*I1005)/((1+(Settings!$E$11/100))^(A1005-1))</f>
        <v>4.97919438268199E-5</v>
      </c>
      <c r="K1005">
        <f t="shared" si="65"/>
        <v>85.700600184947049</v>
      </c>
    </row>
    <row r="1006" spans="1:11" x14ac:dyDescent="0.35">
      <c r="A1006">
        <f t="shared" si="62"/>
        <v>1003</v>
      </c>
      <c r="B1006">
        <f>B1005*(1+(Settings!$E$7/100))</f>
        <v>21380.434666133886</v>
      </c>
      <c r="C1006">
        <f>C1005*(1-(Settings!$E$8/100))+(Settings!$B$9*G1005)</f>
        <v>256565.15258227874</v>
      </c>
      <c r="D1006">
        <f>D1005*(1-(Settings!$E$9/100))+(Settings!$B$10*G1005)</f>
        <v>28507.23917581018</v>
      </c>
      <c r="E1006">
        <f>(C1006^Settings!$B$8)*(D1006^(1-Settings!$B$8))</f>
        <v>85521.717527428395</v>
      </c>
      <c r="F1006">
        <f>(B1006^Settings!$B$7)*(E1006^(1-Settings!$B$7))</f>
        <v>42760.864047990668</v>
      </c>
      <c r="G1006">
        <f>(Settings!$E$10/100)*F1006</f>
        <v>8552.1728095981343</v>
      </c>
      <c r="H1006">
        <f t="shared" si="63"/>
        <v>1.5999998022761583</v>
      </c>
      <c r="I1006">
        <f t="shared" si="64"/>
        <v>0.95551136897980204</v>
      </c>
      <c r="J1006">
        <f>(B1006*I1006)/((1+(Settings!$E$11/100))^(A1006-1))</f>
        <v>4.9303787573948215E-5</v>
      </c>
      <c r="K1006">
        <f t="shared" si="65"/>
        <v>85.700649488734626</v>
      </c>
    </row>
    <row r="1007" spans="1:11" x14ac:dyDescent="0.35">
      <c r="A1007">
        <f t="shared" si="62"/>
        <v>1004</v>
      </c>
      <c r="B1007">
        <f>B1006*(1+(Settings!$E$7/100))</f>
        <v>21594.239012795224</v>
      </c>
      <c r="C1007">
        <f>C1006*(1-(Settings!$E$8/100))+(Settings!$B$9*G1006)</f>
        <v>259130.80505927149</v>
      </c>
      <c r="D1007">
        <f>D1006*(1-(Settings!$E$9/100))+(Settings!$B$10*G1006)</f>
        <v>28792.311673253789</v>
      </c>
      <c r="E1007">
        <f>(C1007^Settings!$B$8)*(D1007^(1-Settings!$B$8))</f>
        <v>86376.935019759272</v>
      </c>
      <c r="F1007">
        <f>(B1007^Settings!$B$7)*(E1007^(1-Settings!$B$7))</f>
        <v>43188.472767734725</v>
      </c>
      <c r="G1007">
        <f>(Settings!$E$10/100)*F1007</f>
        <v>8637.6945535469458</v>
      </c>
      <c r="H1007">
        <f t="shared" si="63"/>
        <v>1.5999998052126507</v>
      </c>
      <c r="I1007">
        <f t="shared" si="64"/>
        <v>0.95551137010922227</v>
      </c>
      <c r="J1007">
        <f>(B1007*I1007)/((1+(Settings!$E$11/100))^(A1007-1))</f>
        <v>4.882041716524298E-5</v>
      </c>
      <c r="K1007">
        <f t="shared" si="65"/>
        <v>85.70069830915179</v>
      </c>
    </row>
    <row r="1008" spans="1:11" x14ac:dyDescent="0.35">
      <c r="A1008">
        <f t="shared" si="62"/>
        <v>1005</v>
      </c>
      <c r="B1008">
        <f>B1007*(1+(Settings!$E$7/100))</f>
        <v>21810.181402923175</v>
      </c>
      <c r="C1008">
        <f>C1007*(1-(Settings!$E$8/100))+(Settings!$B$9*G1007)</f>
        <v>261722.11405627828</v>
      </c>
      <c r="D1008">
        <f>D1007*(1-(Settings!$E$9/100))+(Settings!$B$10*G1007)</f>
        <v>29080.234895143407</v>
      </c>
      <c r="E1008">
        <f>(C1008^Settings!$B$8)*(D1008^(1-Settings!$B$8))</f>
        <v>87240.704685428151</v>
      </c>
      <c r="F1008">
        <f>(B1008^Settings!$B$7)*(E1008^(1-Settings!$B$7))</f>
        <v>43620.3575742799</v>
      </c>
      <c r="G1008">
        <f>(Settings!$E$10/100)*F1008</f>
        <v>8724.0715148559811</v>
      </c>
      <c r="H1008">
        <f t="shared" si="63"/>
        <v>1.5999998081055318</v>
      </c>
      <c r="I1008">
        <f t="shared" si="64"/>
        <v>0.95551137122186891</v>
      </c>
      <c r="J1008">
        <f>(B1008*I1008)/((1+(Settings!$E$11/100))^(A1008-1))</f>
        <v>4.8341785680698923E-5</v>
      </c>
      <c r="K1008">
        <f t="shared" si="65"/>
        <v>85.700746650937475</v>
      </c>
    </row>
    <row r="1009" spans="1:11" x14ac:dyDescent="0.35">
      <c r="A1009">
        <f t="shared" si="62"/>
        <v>1006</v>
      </c>
      <c r="B1009">
        <f>B1008*(1+(Settings!$E$7/100))</f>
        <v>22028.283216952408</v>
      </c>
      <c r="C1009">
        <f>C1008*(1-(Settings!$E$8/100))+(Settings!$B$9*G1008)</f>
        <v>264339.33613852307</v>
      </c>
      <c r="D1009">
        <f>D1008*(1-(Settings!$E$9/100))+(Settings!$B$10*G1008)</f>
        <v>29371.037348726135</v>
      </c>
      <c r="E1009">
        <f>(C1009^Settings!$B$8)*(D1009^(1-Settings!$B$8))</f>
        <v>88113.112046176378</v>
      </c>
      <c r="F1009">
        <f>(B1009^Settings!$B$7)*(E1009^(1-Settings!$B$7))</f>
        <v>44056.561228496197</v>
      </c>
      <c r="G1009">
        <f>(Settings!$E$10/100)*F1009</f>
        <v>8811.3122456992405</v>
      </c>
      <c r="H1009">
        <f t="shared" si="63"/>
        <v>1.5999998109554496</v>
      </c>
      <c r="I1009">
        <f t="shared" si="64"/>
        <v>0.95551137231799133</v>
      </c>
      <c r="J1009">
        <f>(B1009*I1009)/((1+(Settings!$E$11/100))^(A1009-1))</f>
        <v>4.7867846660309937E-5</v>
      </c>
      <c r="K1009">
        <f t="shared" si="65"/>
        <v>85.700794518784136</v>
      </c>
    </row>
    <row r="1010" spans="1:11" x14ac:dyDescent="0.35">
      <c r="A1010">
        <f t="shared" si="62"/>
        <v>1007</v>
      </c>
      <c r="B1010">
        <f>B1009*(1+(Settings!$E$7/100))</f>
        <v>22248.566049121931</v>
      </c>
      <c r="C1010">
        <f>C1009*(1-(Settings!$E$8/100))+(Settings!$B$9*G1009)</f>
        <v>266982.73043688195</v>
      </c>
      <c r="D1010">
        <f>D1009*(1-(Settings!$E$9/100))+(Settings!$B$10*G1009)</f>
        <v>29664.747826321534</v>
      </c>
      <c r="E1010">
        <f>(C1010^Settings!$B$8)*(D1010^(1-Settings!$B$8))</f>
        <v>88994.243478962613</v>
      </c>
      <c r="F1010">
        <f>(B1010^Settings!$B$7)*(E1010^(1-Settings!$B$7))</f>
        <v>44497.126918862275</v>
      </c>
      <c r="G1010">
        <f>(Settings!$E$10/100)*F1010</f>
        <v>8899.4253837724555</v>
      </c>
      <c r="H1010">
        <f t="shared" si="63"/>
        <v>1.5999998137630416</v>
      </c>
      <c r="I1010">
        <f t="shared" si="64"/>
        <v>0.95551137339783432</v>
      </c>
      <c r="J1010">
        <f>(B1010*I1010)/((1+(Settings!$E$11/100))^(A1010-1))</f>
        <v>4.7398554099559248E-5</v>
      </c>
      <c r="K1010">
        <f t="shared" si="65"/>
        <v>85.700841917338238</v>
      </c>
    </row>
    <row r="1011" spans="1:11" x14ac:dyDescent="0.35">
      <c r="A1011">
        <f t="shared" si="62"/>
        <v>1008</v>
      </c>
      <c r="B1011">
        <f>B1010*(1+(Settings!$E$7/100))</f>
        <v>22471.051709613152</v>
      </c>
      <c r="C1011">
        <f>C1010*(1-(Settings!$E$8/100))+(Settings!$B$9*G1010)</f>
        <v>269652.55867353949</v>
      </c>
      <c r="D1011">
        <f>D1010*(1-(Settings!$E$9/100))+(Settings!$B$10*G1010)</f>
        <v>29961.39540817235</v>
      </c>
      <c r="E1011">
        <f>(C1011^Settings!$B$8)*(D1011^(1-Settings!$B$8))</f>
        <v>89884.186224515099</v>
      </c>
      <c r="F1011">
        <f>(B1011^Settings!$B$7)*(E1011^(1-Settings!$B$7))</f>
        <v>44942.098265741632</v>
      </c>
      <c r="G1011">
        <f>(Settings!$E$10/100)*F1011</f>
        <v>8988.4196531483267</v>
      </c>
      <c r="H1011">
        <f t="shared" si="63"/>
        <v>1.5999998165289373</v>
      </c>
      <c r="I1011">
        <f t="shared" si="64"/>
        <v>0.95551137446164047</v>
      </c>
      <c r="J1011">
        <f>(B1011*I1011)/((1+(Settings!$E$11/100))^(A1011-1))</f>
        <v>4.6933862444954041E-5</v>
      </c>
      <c r="K1011">
        <f t="shared" si="65"/>
        <v>85.700888851200688</v>
      </c>
    </row>
    <row r="1012" spans="1:11" x14ac:dyDescent="0.35">
      <c r="A1012">
        <f t="shared" si="62"/>
        <v>1009</v>
      </c>
      <c r="B1012">
        <f>B1011*(1+(Settings!$E$7/100))</f>
        <v>22695.762226709285</v>
      </c>
      <c r="C1012">
        <f>C1011*(1-(Settings!$E$8/100))+(Settings!$B$9*G1011)</f>
        <v>272349.08518790221</v>
      </c>
      <c r="D1012">
        <f>D1011*(1-(Settings!$E$9/100))+(Settings!$B$10*G1011)</f>
        <v>30261.009465323736</v>
      </c>
      <c r="E1012">
        <f>(C1012^Settings!$B$8)*(D1012^(1-Settings!$B$8))</f>
        <v>90783.028395969304</v>
      </c>
      <c r="F1012">
        <f>(B1012^Settings!$B$7)*(E1012^(1-Settings!$B$7))</f>
        <v>45391.519325701323</v>
      </c>
      <c r="G1012">
        <f>(Settings!$E$10/100)*F1012</f>
        <v>9078.3038651402658</v>
      </c>
      <c r="H1012">
        <f t="shared" si="63"/>
        <v>1.599999819253755</v>
      </c>
      <c r="I1012">
        <f t="shared" si="64"/>
        <v>0.95551137550964738</v>
      </c>
      <c r="J1012">
        <f>(B1012*I1012)/((1+(Settings!$E$11/100))^(A1012-1))</f>
        <v>4.6473726589603439E-5</v>
      </c>
      <c r="K1012">
        <f t="shared" si="65"/>
        <v>85.700935324927272</v>
      </c>
    </row>
    <row r="1013" spans="1:11" x14ac:dyDescent="0.35">
      <c r="A1013">
        <f t="shared" si="62"/>
        <v>1010</v>
      </c>
      <c r="B1013">
        <f>B1012*(1+(Settings!$E$7/100))</f>
        <v>22922.71984897638</v>
      </c>
      <c r="C1013">
        <f>C1012*(1-(Settings!$E$8/100))+(Settings!$B$9*G1012)</f>
        <v>275072.57696277037</v>
      </c>
      <c r="D1013">
        <f>D1012*(1-(Settings!$E$9/100))+(Settings!$B$10*G1012)</f>
        <v>30563.619662531288</v>
      </c>
      <c r="E1013">
        <f>(C1013^Settings!$B$8)*(D1013^(1-Settings!$B$8))</f>
        <v>91690.858987592001</v>
      </c>
      <c r="F1013">
        <f>(B1013^Settings!$B$7)*(E1013^(1-Settings!$B$7))</f>
        <v>45845.434595874096</v>
      </c>
      <c r="G1013">
        <f>(Settings!$E$10/100)*F1013</f>
        <v>9169.0869191748188</v>
      </c>
      <c r="H1013">
        <f t="shared" si="63"/>
        <v>1.5999998219381051</v>
      </c>
      <c r="I1013">
        <f t="shared" si="64"/>
        <v>0.95551137654208984</v>
      </c>
      <c r="J1013">
        <f>(B1013*I1013)/((1+(Settings!$E$11/100))^(A1013-1))</f>
        <v>4.6018101868840293E-5</v>
      </c>
      <c r="K1013">
        <f t="shared" si="65"/>
        <v>85.700981343029142</v>
      </c>
    </row>
    <row r="1014" spans="1:11" x14ac:dyDescent="0.35">
      <c r="A1014">
        <f t="shared" si="62"/>
        <v>1011</v>
      </c>
      <c r="B1014">
        <f>B1013*(1+(Settings!$E$7/100))</f>
        <v>23151.947047466143</v>
      </c>
      <c r="C1014">
        <f>C1013*(1-(Settings!$E$8/100))+(Settings!$B$9*G1013)</f>
        <v>277823.30365077232</v>
      </c>
      <c r="D1014">
        <f>D1013*(1-(Settings!$E$9/100))+(Settings!$B$10*G1013)</f>
        <v>30869.255961198141</v>
      </c>
      <c r="E1014">
        <f>(C1014^Settings!$B$8)*(D1014^(1-Settings!$B$8))</f>
        <v>92607.767883592591</v>
      </c>
      <c r="F1014">
        <f>(B1014^Settings!$B$7)*(E1014^(1-Settings!$B$7))</f>
        <v>46303.889018364011</v>
      </c>
      <c r="G1014">
        <f>(Settings!$E$10/100)*F1014</f>
        <v>9260.7778036728032</v>
      </c>
      <c r="H1014">
        <f t="shared" si="63"/>
        <v>1.5999998245825884</v>
      </c>
      <c r="I1014">
        <f t="shared" si="64"/>
        <v>0.95551137755919879</v>
      </c>
      <c r="J1014">
        <f>(B1014*I1014)/((1+(Settings!$E$11/100))^(A1014-1))</f>
        <v>4.5566944055885512E-5</v>
      </c>
      <c r="K1014">
        <f t="shared" si="65"/>
        <v>85.701026909973194</v>
      </c>
    </row>
    <row r="1015" spans="1:11" x14ac:dyDescent="0.35">
      <c r="A1015">
        <f t="shared" si="62"/>
        <v>1012</v>
      </c>
      <c r="B1015">
        <f>B1014*(1+(Settings!$E$7/100))</f>
        <v>23383.466517940804</v>
      </c>
      <c r="C1015">
        <f>C1014*(1-(Settings!$E$8/100))+(Settings!$B$9*G1014)</f>
        <v>280601.53760106239</v>
      </c>
      <c r="D1015">
        <f>D1014*(1-(Settings!$E$9/100))+(Settings!$B$10*G1014)</f>
        <v>31177.948622341457</v>
      </c>
      <c r="E1015">
        <f>(C1015^Settings!$B$8)*(D1015^(1-Settings!$B$8))</f>
        <v>93533.845867022566</v>
      </c>
      <c r="F1015">
        <f>(B1015^Settings!$B$7)*(E1015^(1-Settings!$B$7))</f>
        <v>46766.927984696165</v>
      </c>
      <c r="G1015">
        <f>(Settings!$E$10/100)*F1015</f>
        <v>9353.3855969392334</v>
      </c>
      <c r="H1015">
        <f t="shared" si="63"/>
        <v>1.5999998271877975</v>
      </c>
      <c r="I1015">
        <f t="shared" si="64"/>
        <v>0.9555113785612025</v>
      </c>
      <c r="J1015">
        <f>(B1015*I1015)/((1+(Settings!$E$11/100))^(A1015-1))</f>
        <v>4.5120209357555206E-5</v>
      </c>
      <c r="K1015">
        <f t="shared" si="65"/>
        <v>85.701072030182559</v>
      </c>
    </row>
    <row r="1016" spans="1:11" x14ac:dyDescent="0.35">
      <c r="A1016">
        <f t="shared" si="62"/>
        <v>1013</v>
      </c>
      <c r="B1016">
        <f>B1015*(1+(Settings!$E$7/100))</f>
        <v>23617.301183120213</v>
      </c>
      <c r="C1016">
        <f>C1015*(1-(Settings!$E$8/100))+(Settings!$B$9*G1015)</f>
        <v>283407.55388628645</v>
      </c>
      <c r="D1016">
        <f>D1015*(1-(Settings!$E$9/100))+(Settings!$B$10*G1015)</f>
        <v>31489.728209588549</v>
      </c>
      <c r="E1016">
        <f>(C1016^Settings!$B$8)*(D1016^(1-Settings!$B$8))</f>
        <v>94469.184628763905</v>
      </c>
      <c r="F1016">
        <f>(B1016^Settings!$B$7)*(E1016^(1-Settings!$B$7))</f>
        <v>47234.597340310924</v>
      </c>
      <c r="G1016">
        <f>(Settings!$E$10/100)*F1016</f>
        <v>9446.9194680621858</v>
      </c>
      <c r="H1016">
        <f t="shared" si="63"/>
        <v>1.5999998297543157</v>
      </c>
      <c r="I1016">
        <f t="shared" si="64"/>
        <v>0.95551137954832477</v>
      </c>
      <c r="J1016">
        <f>(B1016*I1016)/((1+(Settings!$E$11/100))^(A1016-1))</f>
        <v>4.4677854410009594E-5</v>
      </c>
      <c r="K1016">
        <f t="shared" si="65"/>
        <v>85.701116708036963</v>
      </c>
    </row>
    <row r="1017" spans="1:11" x14ac:dyDescent="0.35">
      <c r="A1017">
        <f t="shared" si="62"/>
        <v>1014</v>
      </c>
      <c r="B1017">
        <f>B1016*(1+(Settings!$E$7/100))</f>
        <v>23853.474194951414</v>
      </c>
      <c r="C1017">
        <f>C1016*(1-(Settings!$E$8/100))+(Settings!$B$9*G1016)</f>
        <v>286241.63032981666</v>
      </c>
      <c r="D1017">
        <f>D1016*(1-(Settings!$E$9/100))+(Settings!$B$10*G1016)</f>
        <v>31804.625592202996</v>
      </c>
      <c r="E1017">
        <f>(C1017^Settings!$B$8)*(D1017^(1-Settings!$B$8))</f>
        <v>95413.876776607271</v>
      </c>
      <c r="F1017">
        <f>(B1017^Settings!$B$7)*(E1017^(1-Settings!$B$7))</f>
        <v>47706.943389102969</v>
      </c>
      <c r="G1017">
        <f>(Settings!$E$10/100)*F1017</f>
        <v>9541.3886778205942</v>
      </c>
      <c r="H1017">
        <f t="shared" si="63"/>
        <v>1.5999998322827169</v>
      </c>
      <c r="I1017">
        <f t="shared" si="64"/>
        <v>0.95551138052078699</v>
      </c>
      <c r="J1017">
        <f>(B1017*I1017)/((1+(Settings!$E$11/100))^(A1017-1))</f>
        <v>4.4239836274543966E-5</v>
      </c>
      <c r="K1017">
        <f t="shared" si="65"/>
        <v>85.701160947873234</v>
      </c>
    </row>
    <row r="1018" spans="1:11" x14ac:dyDescent="0.35">
      <c r="A1018">
        <f t="shared" si="62"/>
        <v>1015</v>
      </c>
      <c r="B1018">
        <f>B1017*(1+(Settings!$E$7/100))</f>
        <v>24092.008936900929</v>
      </c>
      <c r="C1018">
        <f>C1017*(1-(Settings!$E$8/100))+(Settings!$B$9*G1017)</f>
        <v>289104.04753325885</v>
      </c>
      <c r="D1018">
        <f>D1017*(1-(Settings!$E$9/100))+(Settings!$B$10*G1017)</f>
        <v>32122.671948140993</v>
      </c>
      <c r="E1018">
        <f>(C1018^Settings!$B$8)*(D1018^(1-Settings!$B$8))</f>
        <v>96368.015844421301</v>
      </c>
      <c r="F1018">
        <f>(B1018^Settings!$B$7)*(E1018^(1-Settings!$B$7))</f>
        <v>48184.012898006004</v>
      </c>
      <c r="G1018">
        <f>(Settings!$E$10/100)*F1018</f>
        <v>9636.8025796012007</v>
      </c>
      <c r="H1018">
        <f t="shared" si="63"/>
        <v>1.5999998347735678</v>
      </c>
      <c r="I1018">
        <f t="shared" si="64"/>
        <v>0.95551138147880665</v>
      </c>
      <c r="J1018">
        <f>(B1018*I1018)/((1+(Settings!$E$11/100))^(A1018-1))</f>
        <v>4.3806112433420525E-5</v>
      </c>
      <c r="K1018">
        <f t="shared" si="65"/>
        <v>85.701204753985664</v>
      </c>
    </row>
    <row r="1019" spans="1:11" x14ac:dyDescent="0.35">
      <c r="A1019">
        <f t="shared" si="62"/>
        <v>1016</v>
      </c>
      <c r="B1019">
        <f>B1018*(1+(Settings!$E$7/100))</f>
        <v>24332.92902626994</v>
      </c>
      <c r="C1019">
        <f>C1018*(1-(Settings!$E$8/100))+(Settings!$B$9*G1018)</f>
        <v>291995.08890423476</v>
      </c>
      <c r="D1019">
        <f>D1018*(1-(Settings!$E$9/100))+(Settings!$B$10*G1018)</f>
        <v>32443.898767138293</v>
      </c>
      <c r="E1019">
        <f>(C1019^Settings!$B$8)*(D1019^(1-Settings!$B$8))</f>
        <v>97331.696301413234</v>
      </c>
      <c r="F1019">
        <f>(B1019^Settings!$B$7)*(E1019^(1-Settings!$B$7))</f>
        <v>48665.853101622997</v>
      </c>
      <c r="G1019">
        <f>(Settings!$E$10/100)*F1019</f>
        <v>9733.1706203245994</v>
      </c>
      <c r="H1019">
        <f t="shared" si="63"/>
        <v>1.5999998372274253</v>
      </c>
      <c r="I1019">
        <f t="shared" si="64"/>
        <v>0.95551138242259803</v>
      </c>
      <c r="J1019">
        <f>(B1019*I1019)/((1+(Settings!$E$11/100))^(A1019-1))</f>
        <v>4.337664078574141E-5</v>
      </c>
      <c r="K1019">
        <f t="shared" si="65"/>
        <v>85.701248130626453</v>
      </c>
    </row>
    <row r="1020" spans="1:11" x14ac:dyDescent="0.35">
      <c r="A1020">
        <f t="shared" si="62"/>
        <v>1017</v>
      </c>
      <c r="B1020">
        <f>B1019*(1+(Settings!$E$7/100))</f>
        <v>24576.25831653264</v>
      </c>
      <c r="C1020">
        <f>C1019*(1-(Settings!$E$8/100))+(Settings!$B$9*G1019)</f>
        <v>294915.04068444221</v>
      </c>
      <c r="D1020">
        <f>D1019*(1-(Settings!$E$9/100))+(Settings!$B$10*G1019)</f>
        <v>32768.337853827987</v>
      </c>
      <c r="E1020">
        <f>(C1020^Settings!$B$8)*(D1020^(1-Settings!$B$8))</f>
        <v>98305.013561482352</v>
      </c>
      <c r="F1020">
        <f>(B1020^Settings!$B$7)*(E1020^(1-Settings!$B$7))</f>
        <v>49152.511706902987</v>
      </c>
      <c r="G1020">
        <f>(Settings!$E$10/100)*F1020</f>
        <v>9830.5023413805975</v>
      </c>
      <c r="H1020">
        <f t="shared" si="63"/>
        <v>1.59999983964484</v>
      </c>
      <c r="I1020">
        <f t="shared" si="64"/>
        <v>0.95551138335237307</v>
      </c>
      <c r="J1020">
        <f>(B1020*I1020)/((1+(Settings!$E$11/100))^(A1020-1))</f>
        <v>4.2951379643361964E-5</v>
      </c>
      <c r="K1020">
        <f t="shared" si="65"/>
        <v>85.701291082006094</v>
      </c>
    </row>
    <row r="1021" spans="1:11" x14ac:dyDescent="0.35">
      <c r="A1021">
        <f t="shared" si="62"/>
        <v>1018</v>
      </c>
      <c r="B1021">
        <f>B1020*(1+(Settings!$E$7/100))</f>
        <v>24822.020899697967</v>
      </c>
      <c r="C1021">
        <f>C1020*(1-(Settings!$E$8/100))+(Settings!$B$9*G1020)</f>
        <v>297864.19197799591</v>
      </c>
      <c r="D1021">
        <f>D1020*(1-(Settings!$E$9/100))+(Settings!$B$10*G1020)</f>
        <v>33096.021330889489</v>
      </c>
      <c r="E1021">
        <f>(C1021^Settings!$B$8)*(D1021^(1-Settings!$B$8))</f>
        <v>99288.063992666881</v>
      </c>
      <c r="F1021">
        <f>(B1021^Settings!$B$7)*(E1021^(1-Settings!$B$7))</f>
        <v>49644.03689786444</v>
      </c>
      <c r="G1021">
        <f>(Settings!$E$10/100)*F1021</f>
        <v>9928.8073795728887</v>
      </c>
      <c r="H1021">
        <f t="shared" si="63"/>
        <v>1.5999998420263519</v>
      </c>
      <c r="I1021">
        <f t="shared" si="64"/>
        <v>0.95551138426833915</v>
      </c>
      <c r="J1021">
        <f>(B1021*I1021)/((1+(Settings!$E$11/100))^(A1021-1))</f>
        <v>4.253028772684421E-5</v>
      </c>
      <c r="K1021">
        <f t="shared" si="65"/>
        <v>85.701333612293823</v>
      </c>
    </row>
    <row r="1022" spans="1:11" x14ac:dyDescent="0.35">
      <c r="A1022">
        <f t="shared" si="62"/>
        <v>1019</v>
      </c>
      <c r="B1022">
        <f>B1021*(1+(Settings!$E$7/100))</f>
        <v>25070.241108694947</v>
      </c>
      <c r="C1022">
        <f>C1021*(1-(Settings!$E$8/100))+(Settings!$B$9*G1021)</f>
        <v>300842.83478005155</v>
      </c>
      <c r="D1022">
        <f>D1021*(1-(Settings!$E$9/100))+(Settings!$B$10*G1021)</f>
        <v>33426.981642228988</v>
      </c>
      <c r="E1022">
        <f>(C1022^Settings!$B$8)*(D1022^(1-Settings!$B$8))</f>
        <v>100280.94492668541</v>
      </c>
      <c r="F1022">
        <f>(B1022^Settings!$B$7)*(E1022^(1-Settings!$B$7))</f>
        <v>50140.477340366066</v>
      </c>
      <c r="G1022">
        <f>(Settings!$E$10/100)*F1022</f>
        <v>10028.095468073214</v>
      </c>
      <c r="H1022">
        <f t="shared" si="63"/>
        <v>1.5999998443724956</v>
      </c>
      <c r="I1022">
        <f t="shared" si="64"/>
        <v>0.95551138517070222</v>
      </c>
      <c r="J1022">
        <f>(B1022*I1022)/((1+(Settings!$E$11/100))^(A1022-1))</f>
        <v>4.2113324161449929E-5</v>
      </c>
      <c r="K1022">
        <f t="shared" si="65"/>
        <v>85.701375725617979</v>
      </c>
    </row>
    <row r="1023" spans="1:11" x14ac:dyDescent="0.35">
      <c r="A1023">
        <f t="shared" si="62"/>
        <v>1020</v>
      </c>
      <c r="B1023">
        <f>B1022*(1+(Settings!$E$7/100))</f>
        <v>25320.943519781897</v>
      </c>
      <c r="C1023">
        <f>C1022*(1-(Settings!$E$8/100))+(Settings!$B$9*G1022)</f>
        <v>303851.26400571642</v>
      </c>
      <c r="D1023">
        <f>D1022*(1-(Settings!$E$9/100))+(Settings!$B$10*G1022)</f>
        <v>33761.251556191732</v>
      </c>
      <c r="E1023">
        <f>(C1023^Settings!$B$8)*(D1023^(1-Settings!$B$8))</f>
        <v>101283.75466857366</v>
      </c>
      <c r="F1023">
        <f>(B1023^Settings!$B$7)*(E1023^(1-Settings!$B$7))</f>
        <v>50641.882186925082</v>
      </c>
      <c r="G1023">
        <f>(Settings!$E$10/100)*F1023</f>
        <v>10128.376437385017</v>
      </c>
      <c r="H1023">
        <f t="shared" si="63"/>
        <v>1.599999846683795</v>
      </c>
      <c r="I1023">
        <f t="shared" si="64"/>
        <v>0.95551138605966346</v>
      </c>
      <c r="J1023">
        <f>(B1023*I1023)/((1+(Settings!$E$11/100))^(A1023-1))</f>
        <v>4.1700448473172963E-5</v>
      </c>
      <c r="K1023">
        <f t="shared" si="65"/>
        <v>85.701417426066456</v>
      </c>
    </row>
    <row r="1024" spans="1:11" x14ac:dyDescent="0.35">
      <c r="A1024">
        <f t="shared" si="62"/>
        <v>1021</v>
      </c>
      <c r="B1024">
        <f>B1023*(1+(Settings!$E$7/100))</f>
        <v>25574.152954979716</v>
      </c>
      <c r="C1024">
        <f>C1023*(1-(Settings!$E$8/100))+(Settings!$B$9*G1023)</f>
        <v>306889.7775192486</v>
      </c>
      <c r="D1024">
        <f>D1023*(1-(Settings!$E$9/100))+(Settings!$B$10*G1023)</f>
        <v>34098.864168806394</v>
      </c>
      <c r="E1024">
        <f>(C1024^Settings!$B$8)*(D1024^(1-Settings!$B$8))</f>
        <v>102296.59250641768</v>
      </c>
      <c r="F1024">
        <f>(B1024^Settings!$B$7)*(E1024^(1-Settings!$B$7))</f>
        <v>51148.301081583915</v>
      </c>
      <c r="G1024">
        <f>(Settings!$E$10/100)*F1024</f>
        <v>10229.660216316784</v>
      </c>
      <c r="H1024">
        <f t="shared" si="63"/>
        <v>1.5999998489607683</v>
      </c>
      <c r="I1024">
        <f t="shared" si="64"/>
        <v>0.95551138693542248</v>
      </c>
      <c r="J1024">
        <f>(B1024*I1024)/((1+(Settings!$E$11/100))^(A1024-1))</f>
        <v>4.1291620584810565E-5</v>
      </c>
      <c r="K1024">
        <f t="shared" si="65"/>
        <v>85.701458717687046</v>
      </c>
    </row>
    <row r="1025" spans="1:11" x14ac:dyDescent="0.35">
      <c r="A1025">
        <f t="shared" si="62"/>
        <v>1022</v>
      </c>
      <c r="B1025">
        <f>B1024*(1+(Settings!$E$7/100))</f>
        <v>25829.894484529512</v>
      </c>
      <c r="C1025">
        <f>C1024*(1-(Settings!$E$8/100))+(Settings!$B$9*G1024)</f>
        <v>309958.67616354872</v>
      </c>
      <c r="D1025">
        <f>D1024*(1-(Settings!$E$9/100))+(Settings!$B$10*G1024)</f>
        <v>34439.852907061941</v>
      </c>
      <c r="E1025">
        <f>(C1025^Settings!$B$8)*(D1025^(1-Settings!$B$8))</f>
        <v>103319.55872118437</v>
      </c>
      <c r="F1025">
        <f>(B1025^Settings!$B$7)*(E1025^(1-Settings!$B$7))</f>
        <v>51659.784164825389</v>
      </c>
      <c r="G1025">
        <f>(Settings!$E$10/100)*F1025</f>
        <v>10331.956832965079</v>
      </c>
      <c r="H1025">
        <f t="shared" si="63"/>
        <v>1.5999998512039253</v>
      </c>
      <c r="I1025">
        <f t="shared" si="64"/>
        <v>0.95551138779817535</v>
      </c>
      <c r="J1025">
        <f>(B1025*I1025)/((1+(Settings!$E$11/100))^(A1025-1))</f>
        <v>4.0886800812073176E-5</v>
      </c>
      <c r="K1025">
        <f t="shared" si="65"/>
        <v>85.701499604487864</v>
      </c>
    </row>
    <row r="1026" spans="1:11" x14ac:dyDescent="0.35">
      <c r="A1026">
        <f t="shared" si="62"/>
        <v>1023</v>
      </c>
      <c r="B1026">
        <f>B1025*(1+(Settings!$E$7/100))</f>
        <v>26088.193429374805</v>
      </c>
      <c r="C1026">
        <f>C1025*(1-(Settings!$E$8/100))+(Settings!$B$9*G1025)</f>
        <v>313058.26378994633</v>
      </c>
      <c r="D1026">
        <f>D1025*(1-(Settings!$E$9/100))+(Settings!$B$10*G1025)</f>
        <v>34784.251532217211</v>
      </c>
      <c r="E1026">
        <f>(C1026^Settings!$B$8)*(D1026^(1-Settings!$B$8))</f>
        <v>104352.75459665021</v>
      </c>
      <c r="F1026">
        <f>(B1026^Settings!$B$7)*(E1026^(1-Settings!$B$7))</f>
        <v>52176.382078537135</v>
      </c>
      <c r="G1026">
        <f>(Settings!$E$10/100)*F1026</f>
        <v>10435.276415707427</v>
      </c>
      <c r="H1026">
        <f t="shared" si="63"/>
        <v>1.5999998534137678</v>
      </c>
      <c r="I1026">
        <f t="shared" si="64"/>
        <v>0.95551138864811458</v>
      </c>
      <c r="J1026">
        <f>(B1026*I1026)/((1+(Settings!$E$11/100))^(A1026-1))</f>
        <v>4.0485949859732274E-5</v>
      </c>
      <c r="K1026">
        <f t="shared" si="65"/>
        <v>85.701540090437717</v>
      </c>
    </row>
    <row r="1027" spans="1:11" x14ac:dyDescent="0.35">
      <c r="A1027">
        <f t="shared" si="62"/>
        <v>1024</v>
      </c>
      <c r="B1027">
        <f>B1026*(1+(Settings!$E$7/100))</f>
        <v>26349.075363668555</v>
      </c>
      <c r="C1027">
        <f>C1026*(1-(Settings!$E$8/100))+(Settings!$B$9*G1026)</f>
        <v>316188.8472882841</v>
      </c>
      <c r="D1027">
        <f>D1026*(1-(Settings!$E$9/100))+(Settings!$B$10*G1026)</f>
        <v>35132.094143143608</v>
      </c>
      <c r="E1027">
        <f>(C1027^Settings!$B$8)*(D1027^(1-Settings!$B$8))</f>
        <v>105396.28242942944</v>
      </c>
      <c r="F1027">
        <f>(B1027^Settings!$B$7)*(E1027^(1-Settings!$B$7))</f>
        <v>52698.145971025704</v>
      </c>
      <c r="G1027">
        <f>(Settings!$E$10/100)*F1027</f>
        <v>10539.629194205141</v>
      </c>
      <c r="H1027">
        <f t="shared" si="63"/>
        <v>1.5999998555907913</v>
      </c>
      <c r="I1027">
        <f t="shared" si="64"/>
        <v>0.95551138948543157</v>
      </c>
      <c r="J1027">
        <f>(B1027*I1027)/((1+(Settings!$E$11/100))^(A1027-1))</f>
        <v>4.0089028817806203E-5</v>
      </c>
      <c r="K1027">
        <f t="shared" si="65"/>
        <v>85.701580179466532</v>
      </c>
    </row>
    <row r="1028" spans="1:11" x14ac:dyDescent="0.35">
      <c r="A1028">
        <f t="shared" si="62"/>
        <v>1025</v>
      </c>
      <c r="B1028">
        <f>B1027*(1+(Settings!$E$7/100))</f>
        <v>26612.566117305239</v>
      </c>
      <c r="C1028">
        <f>C1027*(1-(Settings!$E$8/100))+(Settings!$B$9*G1027)</f>
        <v>319350.73661730299</v>
      </c>
      <c r="D1028">
        <f>D1027*(1-(Settings!$E$9/100))+(Settings!$B$10*G1027)</f>
        <v>35483.415179701246</v>
      </c>
      <c r="E1028">
        <f>(C1028^Settings!$B$8)*(D1028^(1-Settings!$B$8))</f>
        <v>106450.24553910237</v>
      </c>
      <c r="F1028">
        <f>(B1028^Settings!$B$7)*(E1028^(1-Settings!$B$7))</f>
        <v>53225.127502080621</v>
      </c>
      <c r="G1028">
        <f>(Settings!$E$10/100)*F1028</f>
        <v>10645.025500416124</v>
      </c>
      <c r="H1028">
        <f t="shared" si="63"/>
        <v>1.5999998577354821</v>
      </c>
      <c r="I1028">
        <f t="shared" si="64"/>
        <v>0.95551139031031262</v>
      </c>
      <c r="J1028">
        <f>(B1028*I1028)/((1+(Settings!$E$11/100))^(A1028-1))</f>
        <v>3.9695999157783039E-5</v>
      </c>
      <c r="K1028">
        <f t="shared" si="65"/>
        <v>85.701619875465695</v>
      </c>
    </row>
    <row r="1029" spans="1:11" x14ac:dyDescent="0.35">
      <c r="A1029">
        <f t="shared" si="62"/>
        <v>1026</v>
      </c>
      <c r="B1029">
        <f>B1028*(1+(Settings!$E$7/100))</f>
        <v>26878.691778478293</v>
      </c>
      <c r="C1029">
        <f>C1028*(1-(Settings!$E$8/100))+(Settings!$B$9*G1028)</f>
        <v>322544.24483533145</v>
      </c>
      <c r="D1029">
        <f>D1028*(1-(Settings!$E$9/100))+(Settings!$B$10*G1028)</f>
        <v>35838.249426148839</v>
      </c>
      <c r="E1029">
        <f>(C1029^Settings!$B$8)*(D1029^(1-Settings!$B$8))</f>
        <v>107514.74827844516</v>
      </c>
      <c r="F1029">
        <f>(B1029^Settings!$B$7)*(E1029^(1-Settings!$B$7))</f>
        <v>53757.378848089364</v>
      </c>
      <c r="G1029">
        <f>(Settings!$E$10/100)*F1029</f>
        <v>10751.475769617873</v>
      </c>
      <c r="H1029">
        <f t="shared" si="63"/>
        <v>1.5999998598483212</v>
      </c>
      <c r="I1029">
        <f t="shared" si="64"/>
        <v>0.95551139112294292</v>
      </c>
      <c r="J1029">
        <f>(B1029*I1029)/((1+(Settings!$E$11/100))^(A1029-1))</f>
        <v>3.930682272888096E-5</v>
      </c>
      <c r="K1029">
        <f t="shared" si="65"/>
        <v>85.701659182288424</v>
      </c>
    </row>
    <row r="1030" spans="1:11" x14ac:dyDescent="0.35">
      <c r="A1030">
        <f t="shared" ref="A1030:A1093" si="66">A1029+1</f>
        <v>1027</v>
      </c>
      <c r="B1030">
        <f>B1029*(1+(Settings!$E$7/100))</f>
        <v>27147.478696263075</v>
      </c>
      <c r="C1030">
        <f>C1029*(1-(Settings!$E$8/100))+(Settings!$B$9*G1029)</f>
        <v>325769.68813128094</v>
      </c>
      <c r="D1030">
        <f>D1029*(1-(Settings!$E$9/100))+(Settings!$B$10*G1029)</f>
        <v>36196.632014587653</v>
      </c>
      <c r="E1030">
        <f>(C1030^Settings!$B$8)*(D1030^(1-Settings!$B$8))</f>
        <v>108589.89604376163</v>
      </c>
      <c r="F1030">
        <f>(B1030^Settings!$B$7)*(E1030^(1-Settings!$B$7))</f>
        <v>54294.952707203287</v>
      </c>
      <c r="G1030">
        <f>(Settings!$E$10/100)*F1030</f>
        <v>10858.990541440658</v>
      </c>
      <c r="H1030">
        <f t="shared" ref="H1030:H1093" si="67">(F1030-G1030)/B1030</f>
        <v>1.5999998619297824</v>
      </c>
      <c r="I1030">
        <f t="shared" ref="I1030:I1093" si="68">LN(1+H1030)</f>
        <v>0.95551139192350498</v>
      </c>
      <c r="J1030">
        <f>(B1030*I1030)/((1+(Settings!$E$11/100))^(A1030-1))</f>
        <v>3.892146175434488E-5</v>
      </c>
      <c r="K1030">
        <f t="shared" ref="K1030:K1093" si="69">K1029+J1030</f>
        <v>85.701698103750175</v>
      </c>
    </row>
    <row r="1031" spans="1:11" x14ac:dyDescent="0.35">
      <c r="A1031">
        <f t="shared" si="66"/>
        <v>1028</v>
      </c>
      <c r="B1031">
        <f>B1030*(1+(Settings!$E$7/100))</f>
        <v>27418.953483225705</v>
      </c>
      <c r="C1031">
        <f>C1030*(1-(Settings!$E$8/100))+(Settings!$B$9*G1030)</f>
        <v>329027.38585595187</v>
      </c>
      <c r="D1031">
        <f>D1030*(1-(Settings!$E$9/100))+(Settings!$B$10*G1030)</f>
        <v>36558.598428439967</v>
      </c>
      <c r="E1031">
        <f>(C1031^Settings!$B$8)*(D1031^(1-Settings!$B$8))</f>
        <v>109675.7952853186</v>
      </c>
      <c r="F1031">
        <f>(B1031^Settings!$B$7)*(E1031^(1-Settings!$B$7))</f>
        <v>54837.902304555158</v>
      </c>
      <c r="G1031">
        <f>(Settings!$E$10/100)*F1031</f>
        <v>10967.580460911033</v>
      </c>
      <c r="H1031">
        <f t="shared" si="67"/>
        <v>1.5999998639803301</v>
      </c>
      <c r="I1031">
        <f t="shared" si="68"/>
        <v>0.95551139271217744</v>
      </c>
      <c r="J1031">
        <f>(B1031*I1031)/((1+(Settings!$E$11/100))^(A1031-1))</f>
        <v>3.8539878827779502E-5</v>
      </c>
      <c r="K1031">
        <f t="shared" si="69"/>
        <v>85.701736643629005</v>
      </c>
    </row>
    <row r="1032" spans="1:11" x14ac:dyDescent="0.35">
      <c r="A1032">
        <f t="shared" si="66"/>
        <v>1029</v>
      </c>
      <c r="B1032">
        <f>B1031*(1+(Settings!$E$7/100))</f>
        <v>27693.143018057963</v>
      </c>
      <c r="C1032">
        <f>C1031*(1-(Settings!$E$8/100))+(Settings!$B$9*G1031)</f>
        <v>332317.66055365273</v>
      </c>
      <c r="D1032">
        <f>D1031*(1-(Settings!$E$9/100))+(Settings!$B$10*G1031)</f>
        <v>36924.184505962272</v>
      </c>
      <c r="E1032">
        <f>(C1032^Settings!$B$8)*(D1032^(1-Settings!$B$8))</f>
        <v>110772.55351788552</v>
      </c>
      <c r="F1032">
        <f>(B1032^Settings!$B$7)*(E1032^(1-Settings!$B$7))</f>
        <v>55386.28139752915</v>
      </c>
      <c r="G1032">
        <f>(Settings!$E$10/100)*F1032</f>
        <v>11077.256279505831</v>
      </c>
      <c r="H1032">
        <f t="shared" si="67"/>
        <v>1.599999866000424</v>
      </c>
      <c r="I1032">
        <f t="shared" si="68"/>
        <v>0.9555113934891365</v>
      </c>
      <c r="J1032">
        <f>(B1032*I1032)/((1+(Settings!$E$11/100))^(A1032-1))</f>
        <v>3.8162036909518402E-5</v>
      </c>
      <c r="K1032">
        <f t="shared" si="69"/>
        <v>85.70177480566592</v>
      </c>
    </row>
    <row r="1033" spans="1:11" x14ac:dyDescent="0.35">
      <c r="A1033">
        <f t="shared" si="66"/>
        <v>1030</v>
      </c>
      <c r="B1033">
        <f>B1032*(1+(Settings!$E$7/100))</f>
        <v>27970.074448238542</v>
      </c>
      <c r="C1033">
        <f>C1032*(1-(Settings!$E$8/100))+(Settings!$B$9*G1032)</f>
        <v>335640.83799413487</v>
      </c>
      <c r="D1033">
        <f>D1032*(1-(Settings!$E$9/100))+(Settings!$B$10*G1032)</f>
        <v>37293.426443793607</v>
      </c>
      <c r="E1033">
        <f>(C1033^Settings!$B$8)*(D1033^(1-Settings!$B$8))</f>
        <v>111880.27933137956</v>
      </c>
      <c r="F1033">
        <f>(B1033^Settings!$B$7)*(E1033^(1-Settings!$B$7))</f>
        <v>55940.144281083238</v>
      </c>
      <c r="G1033">
        <f>(Settings!$E$10/100)*F1033</f>
        <v>11188.028856216648</v>
      </c>
      <c r="H1033">
        <f t="shared" si="67"/>
        <v>1.5999998679905167</v>
      </c>
      <c r="I1033">
        <f t="shared" si="68"/>
        <v>0.95551139425455689</v>
      </c>
      <c r="J1033">
        <f>(B1033*I1033)/((1+(Settings!$E$11/100))^(A1033-1))</f>
        <v>3.7787899323028729E-5</v>
      </c>
      <c r="K1033">
        <f t="shared" si="69"/>
        <v>85.701812593565236</v>
      </c>
    </row>
    <row r="1034" spans="1:11" x14ac:dyDescent="0.35">
      <c r="A1034">
        <f t="shared" si="66"/>
        <v>1031</v>
      </c>
      <c r="B1034">
        <f>B1033*(1+(Settings!$E$7/100))</f>
        <v>28249.775192720928</v>
      </c>
      <c r="C1034">
        <f>C1033*(1-(Settings!$E$8/100))+(Settings!$B$9*G1033)</f>
        <v>338997.24720484711</v>
      </c>
      <c r="D1034">
        <f>D1033*(1-(Settings!$E$9/100))+(Settings!$B$10*G1033)</f>
        <v>37666.360800539398</v>
      </c>
      <c r="E1034">
        <f>(C1034^Settings!$B$8)*(D1034^(1-Settings!$B$8))</f>
        <v>112999.08240161694</v>
      </c>
      <c r="F1034">
        <f>(B1034^Settings!$B$7)*(E1034^(1-Settings!$B$7))</f>
        <v>56499.545793124984</v>
      </c>
      <c r="G1034">
        <f>(Settings!$E$10/100)*F1034</f>
        <v>11299.909158624998</v>
      </c>
      <c r="H1034">
        <f t="shared" si="67"/>
        <v>1.5999998699510536</v>
      </c>
      <c r="I1034">
        <f t="shared" si="68"/>
        <v>0.9555113950086096</v>
      </c>
      <c r="J1034">
        <f>(B1034*I1034)/((1+(Settings!$E$11/100))^(A1034-1))</f>
        <v>3.7417429751350958E-5</v>
      </c>
      <c r="K1034">
        <f t="shared" si="69"/>
        <v>85.701850010994988</v>
      </c>
    </row>
    <row r="1035" spans="1:11" x14ac:dyDescent="0.35">
      <c r="A1035">
        <f t="shared" si="66"/>
        <v>1032</v>
      </c>
      <c r="B1035">
        <f>B1034*(1+(Settings!$E$7/100))</f>
        <v>28532.272944648139</v>
      </c>
      <c r="C1035">
        <f>C1034*(1-(Settings!$E$8/100))+(Settings!$B$9*G1034)</f>
        <v>342387.22050351265</v>
      </c>
      <c r="D1035">
        <f>D1034*(1-(Settings!$E$9/100))+(Settings!$B$10*G1034)</f>
        <v>38043.024500391111</v>
      </c>
      <c r="E1035">
        <f>(C1035^Settings!$B$8)*(D1035^(1-Settings!$B$8))</f>
        <v>114129.07350117213</v>
      </c>
      <c r="F1035">
        <f>(B1035^Settings!$B$7)*(E1035^(1-Settings!$B$7))</f>
        <v>57064.541319940989</v>
      </c>
      <c r="G1035">
        <f>(Settings!$E$10/100)*F1035</f>
        <v>11412.908263988198</v>
      </c>
      <c r="H1035">
        <f t="shared" si="67"/>
        <v>1.5999998718824737</v>
      </c>
      <c r="I1035">
        <f t="shared" si="68"/>
        <v>0.95551139575146349</v>
      </c>
      <c r="J1035">
        <f>(B1035*I1035)/((1+(Settings!$E$11/100))^(A1035-1))</f>
        <v>3.7050592233573745E-5</v>
      </c>
      <c r="K1035">
        <f t="shared" si="69"/>
        <v>85.701887061587229</v>
      </c>
    </row>
    <row r="1036" spans="1:11" x14ac:dyDescent="0.35">
      <c r="A1036">
        <f t="shared" si="66"/>
        <v>1033</v>
      </c>
      <c r="B1036">
        <f>B1035*(1+(Settings!$E$7/100))</f>
        <v>28817.59567409462</v>
      </c>
      <c r="C1036">
        <f>C1035*(1-(Settings!$E$8/100))+(Settings!$B$9*G1035)</f>
        <v>345811.0935310318</v>
      </c>
      <c r="D1036">
        <f>D1035*(1-(Settings!$E$9/100))+(Settings!$B$10*G1035)</f>
        <v>38423.454836782112</v>
      </c>
      <c r="E1036">
        <f>(C1036^Settings!$B$8)*(D1036^(1-Settings!$B$8))</f>
        <v>115270.36451034513</v>
      </c>
      <c r="F1036">
        <f>(B1036^Settings!$B$7)*(E1036^(1-Settings!$B$7))</f>
        <v>57635.18680168072</v>
      </c>
      <c r="G1036">
        <f>(Settings!$E$10/100)*F1036</f>
        <v>11527.037360336144</v>
      </c>
      <c r="H1036">
        <f t="shared" si="67"/>
        <v>1.599999873785209</v>
      </c>
      <c r="I1036">
        <f t="shared" si="68"/>
        <v>0.95551139648328476</v>
      </c>
      <c r="J1036">
        <f>(B1036*I1036)/((1+(Settings!$E$11/100))^(A1036-1))</f>
        <v>3.6687351161343246E-5</v>
      </c>
      <c r="K1036">
        <f t="shared" si="69"/>
        <v>85.701923748938384</v>
      </c>
    </row>
    <row r="1037" spans="1:11" x14ac:dyDescent="0.35">
      <c r="A1037">
        <f t="shared" si="66"/>
        <v>1034</v>
      </c>
      <c r="B1037">
        <f>B1036*(1+(Settings!$E$7/100))</f>
        <v>29105.771630835567</v>
      </c>
      <c r="C1037">
        <f>C1036*(1-(Settings!$E$8/100))+(Settings!$B$9*G1036)</f>
        <v>349269.20528471371</v>
      </c>
      <c r="D1037">
        <f>D1036*(1-(Settings!$E$9/100))+(Settings!$B$10*G1036)</f>
        <v>38807.689476080079</v>
      </c>
      <c r="E1037">
        <f>(C1037^Settings!$B$8)*(D1037^(1-Settings!$B$8))</f>
        <v>116423.06842823906</v>
      </c>
      <c r="F1037">
        <f>(B1037^Settings!$B$7)*(E1037^(1-Settings!$B$7))</f>
        <v>58211.538737895156</v>
      </c>
      <c r="G1037">
        <f>(Settings!$E$10/100)*F1037</f>
        <v>11642.307747579032</v>
      </c>
      <c r="H1037">
        <f t="shared" si="67"/>
        <v>1.599999875659686</v>
      </c>
      <c r="I1037">
        <f t="shared" si="68"/>
        <v>0.9555113972042375</v>
      </c>
      <c r="J1037">
        <f>(B1037*I1037)/((1+(Settings!$E$11/100))^(A1037-1))</f>
        <v>3.6327671275406707E-5</v>
      </c>
      <c r="K1037">
        <f t="shared" si="69"/>
        <v>85.701960076609666</v>
      </c>
    </row>
    <row r="1038" spans="1:11" x14ac:dyDescent="0.35">
      <c r="A1038">
        <f t="shared" si="66"/>
        <v>1035</v>
      </c>
      <c r="B1038">
        <f>B1037*(1+(Settings!$E$7/100))</f>
        <v>29396.829347143921</v>
      </c>
      <c r="C1038">
        <f>C1037*(1-(Settings!$E$8/100))+(Settings!$B$9*G1037)</f>
        <v>352761.89815184055</v>
      </c>
      <c r="D1038">
        <f>D1037*(1-(Settings!$E$9/100))+(Settings!$B$10*G1037)</f>
        <v>39195.76646131638</v>
      </c>
      <c r="E1038">
        <f>(C1038^Settings!$B$8)*(D1038^(1-Settings!$B$8))</f>
        <v>117587.299383948</v>
      </c>
      <c r="F1038">
        <f>(B1038^Settings!$B$7)*(E1038^(1-Settings!$B$7))</f>
        <v>58793.654193130744</v>
      </c>
      <c r="G1038">
        <f>(Settings!$E$10/100)*F1038</f>
        <v>11758.73083862615</v>
      </c>
      <c r="H1038">
        <f t="shared" si="67"/>
        <v>1.5999998775063242</v>
      </c>
      <c r="I1038">
        <f t="shared" si="68"/>
        <v>0.95551139791448292</v>
      </c>
      <c r="J1038">
        <f>(B1038*I1038)/((1+(Settings!$E$11/100))^(A1038-1))</f>
        <v>3.597151766218988E-5</v>
      </c>
      <c r="K1038">
        <f t="shared" si="69"/>
        <v>85.701996048127327</v>
      </c>
    </row>
    <row r="1039" spans="1:11" x14ac:dyDescent="0.35">
      <c r="A1039">
        <f t="shared" si="66"/>
        <v>1036</v>
      </c>
      <c r="B1039">
        <f>B1038*(1+(Settings!$E$7/100))</f>
        <v>29690.797640615361</v>
      </c>
      <c r="C1039">
        <f>C1038*(1-(Settings!$E$8/100))+(Settings!$B$9*G1038)</f>
        <v>356289.51794356725</v>
      </c>
      <c r="D1039">
        <f>D1038*(1-(Settings!$E$9/100))+(Settings!$B$10*G1038)</f>
        <v>39587.724215952665</v>
      </c>
      <c r="E1039">
        <f>(C1039^Settings!$B$8)*(D1039^(1-Settings!$B$8))</f>
        <v>118763.17264785686</v>
      </c>
      <c r="F1039">
        <f>(B1039^Settings!$B$7)*(E1039^(1-Settings!$B$7))</f>
        <v>59381.590802579405</v>
      </c>
      <c r="G1039">
        <f>(Settings!$E$10/100)*F1039</f>
        <v>11876.318160515882</v>
      </c>
      <c r="H1039">
        <f t="shared" si="67"/>
        <v>1.5999998793255372</v>
      </c>
      <c r="I1039">
        <f t="shared" si="68"/>
        <v>0.95551139861418033</v>
      </c>
      <c r="J1039">
        <f>(B1039*I1039)/((1+(Settings!$E$11/100))^(A1039-1))</f>
        <v>3.5618855750408093E-5</v>
      </c>
      <c r="K1039">
        <f t="shared" si="69"/>
        <v>85.702031666983075</v>
      </c>
    </row>
    <row r="1040" spans="1:11" x14ac:dyDescent="0.35">
      <c r="A1040">
        <f t="shared" si="66"/>
        <v>1037</v>
      </c>
      <c r="B1040">
        <f>B1039*(1+(Settings!$E$7/100))</f>
        <v>29987.705617021515</v>
      </c>
      <c r="C1040">
        <f>C1039*(1-(Settings!$E$8/100))+(Settings!$B$9*G1039)</f>
        <v>359852.41392916022</v>
      </c>
      <c r="D1040">
        <f>D1039*(1-(Settings!$E$9/100))+(Settings!$B$10*G1039)</f>
        <v>39983.601547685197</v>
      </c>
      <c r="E1040">
        <f>(C1040^Settings!$B$8)*(D1040^(1-Settings!$B$8))</f>
        <v>119950.80464305448</v>
      </c>
      <c r="F1040">
        <f>(B1040^Settings!$B$7)*(E1040^(1-Settings!$B$7))</f>
        <v>59975.40677778497</v>
      </c>
      <c r="G1040">
        <f>(Settings!$E$10/100)*F1040</f>
        <v>11995.081355556995</v>
      </c>
      <c r="H1040">
        <f t="shared" si="67"/>
        <v>1.5999998811177323</v>
      </c>
      <c r="I1040">
        <f t="shared" si="68"/>
        <v>0.95551139930348605</v>
      </c>
      <c r="J1040">
        <f>(B1040*I1040)/((1+(Settings!$E$11/100))^(A1040-1))</f>
        <v>3.5269651307710351E-5</v>
      </c>
      <c r="K1040">
        <f t="shared" si="69"/>
        <v>85.702066936634381</v>
      </c>
    </row>
    <row r="1041" spans="1:11" x14ac:dyDescent="0.35">
      <c r="A1041">
        <f t="shared" si="66"/>
        <v>1038</v>
      </c>
      <c r="B1041">
        <f>B1040*(1+(Settings!$E$7/100))</f>
        <v>30287.58267319173</v>
      </c>
      <c r="C1041">
        <f>C1040*(1-(Settings!$E$8/100))+(Settings!$B$9*G1040)</f>
        <v>363450.93887057831</v>
      </c>
      <c r="D1041">
        <f>D1040*(1-(Settings!$E$9/100))+(Settings!$B$10*G1040)</f>
        <v>40383.43765228719</v>
      </c>
      <c r="E1041">
        <f>(C1041^Settings!$B$8)*(D1041^(1-Settings!$B$8))</f>
        <v>121150.31295686051</v>
      </c>
      <c r="F1041">
        <f>(B1041^Settings!$B$7)*(E1041^(1-Settings!$B$7))</f>
        <v>60575.160912406682</v>
      </c>
      <c r="G1041">
        <f>(Settings!$E$10/100)*F1041</f>
        <v>12115.032182481336</v>
      </c>
      <c r="H1041">
        <f t="shared" si="67"/>
        <v>1.5999998828833102</v>
      </c>
      <c r="I1041">
        <f t="shared" si="68"/>
        <v>0.95551139998255452</v>
      </c>
      <c r="J1041">
        <f>(B1041*I1041)/((1+(Settings!$E$11/100))^(A1041-1))</f>
        <v>3.4923870437356623E-5</v>
      </c>
      <c r="K1041">
        <f t="shared" si="69"/>
        <v>85.702101860504825</v>
      </c>
    </row>
    <row r="1042" spans="1:11" x14ac:dyDescent="0.35">
      <c r="A1042">
        <f t="shared" si="66"/>
        <v>1039</v>
      </c>
      <c r="B1042">
        <f>B1041*(1+(Settings!$E$7/100))</f>
        <v>30590.458499923647</v>
      </c>
      <c r="C1042">
        <f>C1041*(1-(Settings!$E$8/100))+(Settings!$B$9*G1041)</f>
        <v>367085.44905739994</v>
      </c>
      <c r="D1042">
        <f>D1041*(1-(Settings!$E$9/100))+(Settings!$B$10*G1041)</f>
        <v>40787.272117489585</v>
      </c>
      <c r="E1042">
        <f>(C1042^Settings!$B$8)*(D1042^(1-Settings!$B$8))</f>
        <v>122361.81635246771</v>
      </c>
      <c r="F1042">
        <f>(B1042^Settings!$B$7)*(E1042^(1-Settings!$B$7))</f>
        <v>61180.912588040424</v>
      </c>
      <c r="G1042">
        <f>(Settings!$E$10/100)*F1042</f>
        <v>12236.182517608086</v>
      </c>
      <c r="H1042">
        <f t="shared" si="67"/>
        <v>1.5999998846226677</v>
      </c>
      <c r="I1042">
        <f t="shared" si="68"/>
        <v>0.95551140065153839</v>
      </c>
      <c r="J1042">
        <f>(B1042*I1042)/((1+(Settings!$E$11/100))^(A1042-1))</f>
        <v>3.4581479574927465E-5</v>
      </c>
      <c r="K1042">
        <f t="shared" si="69"/>
        <v>85.702136441984393</v>
      </c>
    </row>
    <row r="1043" spans="1:11" x14ac:dyDescent="0.35">
      <c r="A1043">
        <f t="shared" si="66"/>
        <v>1040</v>
      </c>
      <c r="B1043">
        <f>B1042*(1+(Settings!$E$7/100))</f>
        <v>30896.363084922883</v>
      </c>
      <c r="C1043">
        <f>C1042*(1-(Settings!$E$8/100))+(Settings!$B$9*G1042)</f>
        <v>370756.30434209917</v>
      </c>
      <c r="D1043">
        <f>D1042*(1-(Settings!$E$9/100))+(Settings!$B$10*G1042)</f>
        <v>41195.144926900604</v>
      </c>
      <c r="E1043">
        <f>(C1043^Settings!$B$8)*(D1043^(1-Settings!$B$8))</f>
        <v>123585.43478070077</v>
      </c>
      <c r="F1043">
        <f>(B1043^Settings!$B$7)*(E1043^(1-Settings!$B$7))</f>
        <v>61792.721780097927</v>
      </c>
      <c r="G1043">
        <f>(Settings!$E$10/100)*F1043</f>
        <v>12358.544356019585</v>
      </c>
      <c r="H1043">
        <f t="shared" si="67"/>
        <v>1.5999998863361924</v>
      </c>
      <c r="I1043">
        <f t="shared" si="68"/>
        <v>0.95551140131058632</v>
      </c>
      <c r="J1043">
        <f>(B1043*I1043)/((1+(Settings!$E$11/100))^(A1043-1))</f>
        <v>3.4242445485065939E-5</v>
      </c>
      <c r="K1043">
        <f t="shared" si="69"/>
        <v>85.702170684429873</v>
      </c>
    </row>
    <row r="1044" spans="1:11" x14ac:dyDescent="0.35">
      <c r="A1044">
        <f t="shared" si="66"/>
        <v>1041</v>
      </c>
      <c r="B1044">
        <f>B1043*(1+(Settings!$E$7/100))</f>
        <v>31205.326715772113</v>
      </c>
      <c r="C1044">
        <f>C1043*(1-(Settings!$E$8/100))+(Settings!$B$9*G1043)</f>
        <v>374463.86817567481</v>
      </c>
      <c r="D1044">
        <f>D1043*(1-(Settings!$E$9/100))+(Settings!$B$10*G1043)</f>
        <v>41607.096463964546</v>
      </c>
      <c r="E1044">
        <f>(C1044^Settings!$B$8)*(D1044^(1-Settings!$B$8))</f>
        <v>124821.28939189261</v>
      </c>
      <c r="F1044">
        <f>(B1044^Settings!$B$7)*(E1044^(1-Settings!$B$7))</f>
        <v>62410.649063745106</v>
      </c>
      <c r="G1044">
        <f>(Settings!$E$10/100)*F1044</f>
        <v>12482.129812749023</v>
      </c>
      <c r="H1044">
        <f t="shared" si="67"/>
        <v>1.5999998880242681</v>
      </c>
      <c r="I1044">
        <f t="shared" si="68"/>
        <v>0.95551140195984618</v>
      </c>
      <c r="J1044">
        <f>(B1044*I1044)/((1+(Settings!$E$11/100))^(A1044-1))</f>
        <v>3.3906735258251619E-5</v>
      </c>
      <c r="K1044">
        <f t="shared" si="69"/>
        <v>85.702204591165128</v>
      </c>
    </row>
    <row r="1045" spans="1:11" x14ac:dyDescent="0.35">
      <c r="A1045">
        <f t="shared" si="66"/>
        <v>1042</v>
      </c>
      <c r="B1045">
        <f>B1044*(1+(Settings!$E$7/100))</f>
        <v>31517.379982929833</v>
      </c>
      <c r="C1045">
        <f>C1044*(1-(Settings!$E$8/100))+(Settings!$B$9*G1044)</f>
        <v>378208.50764363544</v>
      </c>
      <c r="D1045">
        <f>D1044*(1-(Settings!$E$9/100))+(Settings!$B$10*G1044)</f>
        <v>42023.167515960158</v>
      </c>
      <c r="E1045">
        <f>(C1045^Settings!$B$8)*(D1045^(1-Settings!$B$8))</f>
        <v>126069.50254787949</v>
      </c>
      <c r="F1045">
        <f>(B1045^Settings!$B$7)*(E1045^(1-Settings!$B$7))</f>
        <v>63034.755619899544</v>
      </c>
      <c r="G1045">
        <f>(Settings!$E$10/100)*F1045</f>
        <v>12606.95112397991</v>
      </c>
      <c r="H1045">
        <f t="shared" si="67"/>
        <v>1.599999889687274</v>
      </c>
      <c r="I1045">
        <f t="shared" si="68"/>
        <v>0.95551140259946388</v>
      </c>
      <c r="J1045">
        <f>(B1045*I1045)/((1+(Settings!$E$11/100))^(A1045-1))</f>
        <v>3.3574316307606092E-5</v>
      </c>
      <c r="K1045">
        <f t="shared" si="69"/>
        <v>85.702238165481432</v>
      </c>
    </row>
    <row r="1046" spans="1:11" x14ac:dyDescent="0.35">
      <c r="A1046">
        <f t="shared" si="66"/>
        <v>1043</v>
      </c>
      <c r="B1046">
        <f>B1045*(1+(Settings!$E$7/100))</f>
        <v>31832.553782759132</v>
      </c>
      <c r="C1046">
        <f>C1045*(1-(Settings!$E$8/100))+(Settings!$B$9*G1045)</f>
        <v>381990.59350234462</v>
      </c>
      <c r="D1046">
        <f>D1045*(1-(Settings!$E$9/100))+(Settings!$B$10*G1045)</f>
        <v>42443.399278038945</v>
      </c>
      <c r="E1046">
        <f>(C1046^Settings!$B$8)*(D1046^(1-Settings!$B$8))</f>
        <v>127330.19783411585</v>
      </c>
      <c r="F1046">
        <f>(B1046^Settings!$B$7)*(E1046^(1-Settings!$B$7))</f>
        <v>63665.10324128795</v>
      </c>
      <c r="G1046">
        <f>(Settings!$E$10/100)*F1046</f>
        <v>12733.02064825759</v>
      </c>
      <c r="H1046">
        <f t="shared" si="67"/>
        <v>1.5999998913255822</v>
      </c>
      <c r="I1046">
        <f t="shared" si="68"/>
        <v>0.9555114032295825</v>
      </c>
      <c r="J1046">
        <f>(B1046*I1046)/((1+(Settings!$E$11/100))^(A1046-1))</f>
        <v>3.3245156365729783E-5</v>
      </c>
      <c r="K1046">
        <f t="shared" si="69"/>
        <v>85.702271410637792</v>
      </c>
    </row>
    <row r="1047" spans="1:11" x14ac:dyDescent="0.35">
      <c r="A1047">
        <f t="shared" si="66"/>
        <v>1044</v>
      </c>
      <c r="B1047">
        <f>B1046*(1+(Settings!$E$7/100))</f>
        <v>32150.879320586722</v>
      </c>
      <c r="C1047">
        <f>C1046*(1-(Settings!$E$8/100))+(Settings!$B$9*G1046)</f>
        <v>385810.50021572958</v>
      </c>
      <c r="D1047">
        <f>D1046*(1-(Settings!$E$9/100))+(Settings!$B$10*G1046)</f>
        <v>42867.833357303927</v>
      </c>
      <c r="E1047">
        <f>(C1047^Settings!$B$8)*(D1047^(1-Settings!$B$8))</f>
        <v>128603.50007191082</v>
      </c>
      <c r="F1047">
        <f>(B1047^Settings!$B$7)*(E1047^(1-Settings!$B$7))</f>
        <v>64301.754338564278</v>
      </c>
      <c r="G1047">
        <f>(Settings!$E$10/100)*F1047</f>
        <v>12860.350867712856</v>
      </c>
      <c r="H1047">
        <f t="shared" si="67"/>
        <v>1.5999998929395585</v>
      </c>
      <c r="I1047">
        <f t="shared" si="68"/>
        <v>0.9555114038503425</v>
      </c>
      <c r="J1047">
        <f>(B1047*I1047)/((1+(Settings!$E$11/100))^(A1047-1))</f>
        <v>3.2919223481569799E-5</v>
      </c>
      <c r="K1047">
        <f t="shared" si="69"/>
        <v>85.702304329861278</v>
      </c>
    </row>
    <row r="1048" spans="1:11" x14ac:dyDescent="0.35">
      <c r="A1048">
        <f t="shared" si="66"/>
        <v>1045</v>
      </c>
      <c r="B1048">
        <f>B1047*(1+(Settings!$E$7/100))</f>
        <v>32472.388113792589</v>
      </c>
      <c r="C1048">
        <f>C1047*(1-(Settings!$E$8/100))+(Settings!$B$9*G1047)</f>
        <v>389668.60599235655</v>
      </c>
      <c r="D1048">
        <f>D1047*(1-(Settings!$E$9/100))+(Settings!$B$10*G1047)</f>
        <v>43296.511776929132</v>
      </c>
      <c r="E1048">
        <f>(C1048^Settings!$B$8)*(D1048^(1-Settings!$B$8))</f>
        <v>129889.53533078646</v>
      </c>
      <c r="F1048">
        <f>(B1048^Settings!$B$7)*(E1048^(1-Settings!$B$7))</f>
        <v>64944.771946489062</v>
      </c>
      <c r="G1048">
        <f>(Settings!$E$10/100)*F1048</f>
        <v>12988.954389297813</v>
      </c>
      <c r="H1048">
        <f t="shared" si="67"/>
        <v>1.5999998945295653</v>
      </c>
      <c r="I1048">
        <f t="shared" si="68"/>
        <v>0.95551140446188376</v>
      </c>
      <c r="J1048">
        <f>(B1048*I1048)/((1+(Settings!$E$11/100))^(A1048-1))</f>
        <v>3.2596486017318592E-5</v>
      </c>
      <c r="K1048">
        <f t="shared" si="69"/>
        <v>85.7023369263473</v>
      </c>
    </row>
    <row r="1049" spans="1:11" x14ac:dyDescent="0.35">
      <c r="A1049">
        <f t="shared" si="66"/>
        <v>1046</v>
      </c>
      <c r="B1049">
        <f>B1048*(1+(Settings!$E$7/100))</f>
        <v>32797.111994930514</v>
      </c>
      <c r="C1049">
        <f>C1048*(1-(Settings!$E$8/100))+(Settings!$B$9*G1048)</f>
        <v>393565.29282287741</v>
      </c>
      <c r="D1049">
        <f>D1048*(1-(Settings!$E$9/100))+(Settings!$B$10*G1048)</f>
        <v>43729.476980320331</v>
      </c>
      <c r="E1049">
        <f>(C1049^Settings!$B$8)*(D1049^(1-Settings!$B$8))</f>
        <v>131188.43094096007</v>
      </c>
      <c r="F1049">
        <f>(B1049^Settings!$B$7)*(E1049^(1-Settings!$B$7))</f>
        <v>65594.219730170385</v>
      </c>
      <c r="G1049">
        <f>(Settings!$E$10/100)*F1049</f>
        <v>13118.843946034078</v>
      </c>
      <c r="H1049">
        <f t="shared" si="67"/>
        <v>1.5999998960959578</v>
      </c>
      <c r="I1049">
        <f t="shared" si="68"/>
        <v>0.9555114050643424</v>
      </c>
      <c r="J1049">
        <f>(B1049*I1049)/((1+(Settings!$E$11/100))^(A1049-1))</f>
        <v>3.2276912645342831E-5</v>
      </c>
      <c r="K1049">
        <f t="shared" si="69"/>
        <v>85.702369203259948</v>
      </c>
    </row>
    <row r="1050" spans="1:11" x14ac:dyDescent="0.35">
      <c r="A1050">
        <f t="shared" si="66"/>
        <v>1047</v>
      </c>
      <c r="B1050">
        <f>B1049*(1+(Settings!$E$7/100))</f>
        <v>33125.083114879817</v>
      </c>
      <c r="C1050">
        <f>C1049*(1-(Settings!$E$8/100))+(Settings!$B$9*G1049)</f>
        <v>397500.94651785051</v>
      </c>
      <c r="D1050">
        <f>D1049*(1-(Settings!$E$9/100))+(Settings!$B$10*G1049)</f>
        <v>44166.771835317333</v>
      </c>
      <c r="E1050">
        <f>(C1050^Settings!$B$8)*(D1050^(1-Settings!$B$8))</f>
        <v>132500.31550595109</v>
      </c>
      <c r="F1050">
        <f>(B1050^Settings!$B$7)*(E1050^(1-Settings!$B$7))</f>
        <v>66250.161991367451</v>
      </c>
      <c r="G1050">
        <f>(Settings!$E$10/100)*F1050</f>
        <v>13250.032398273492</v>
      </c>
      <c r="H1050">
        <f t="shared" si="67"/>
        <v>1.599999897639087</v>
      </c>
      <c r="I1050">
        <f t="shared" si="68"/>
        <v>0.95551140565785364</v>
      </c>
      <c r="J1050">
        <f>(B1050*I1050)/((1+(Settings!$E$11/100))^(A1050-1))</f>
        <v>3.1960472345142538E-5</v>
      </c>
      <c r="K1050">
        <f t="shared" si="69"/>
        <v>85.70240116373229</v>
      </c>
    </row>
    <row r="1051" spans="1:11" x14ac:dyDescent="0.35">
      <c r="A1051">
        <f t="shared" si="66"/>
        <v>1048</v>
      </c>
      <c r="B1051">
        <f>B1050*(1+(Settings!$E$7/100))</f>
        <v>33456.333946028615</v>
      </c>
      <c r="C1051">
        <f>C1050*(1-(Settings!$E$8/100))+(Settings!$B$9*G1050)</f>
        <v>401475.95674593962</v>
      </c>
      <c r="D1051">
        <f>D1050*(1-(Settings!$E$9/100))+(Settings!$B$10*G1050)</f>
        <v>44608.439638438336</v>
      </c>
      <c r="E1051">
        <f>(C1051^Settings!$B$8)*(D1051^(1-Settings!$B$8))</f>
        <v>133825.3189153141</v>
      </c>
      <c r="F1051">
        <f>(B1051^Settings!$B$7)*(E1051^(1-Settings!$B$7))</f>
        <v>66912.663674857016</v>
      </c>
      <c r="G1051">
        <f>(Settings!$E$10/100)*F1051</f>
        <v>13382.532734971404</v>
      </c>
      <c r="H1051">
        <f t="shared" si="67"/>
        <v>1.5999998991592987</v>
      </c>
      <c r="I1051">
        <f t="shared" si="68"/>
        <v>0.95551140624255038</v>
      </c>
      <c r="J1051">
        <f>(B1051*I1051)/((1+(Settings!$E$11/100))^(A1051-1))</f>
        <v>3.1647134400339996E-5</v>
      </c>
      <c r="K1051">
        <f t="shared" si="69"/>
        <v>85.702432810866696</v>
      </c>
    </row>
    <row r="1052" spans="1:11" x14ac:dyDescent="0.35">
      <c r="A1052">
        <f t="shared" si="66"/>
        <v>1049</v>
      </c>
      <c r="B1052">
        <f>B1051*(1+(Settings!$E$7/100))</f>
        <v>33790.8972854889</v>
      </c>
      <c r="C1052">
        <f>C1051*(1-(Settings!$E$8/100))+(Settings!$B$9*G1051)</f>
        <v>405490.71707249508</v>
      </c>
      <c r="D1052">
        <f>D1051*(1-(Settings!$E$9/100))+(Settings!$B$10*G1051)</f>
        <v>45054.524119166708</v>
      </c>
      <c r="E1052">
        <f>(C1052^Settings!$B$8)*(D1052^(1-Settings!$B$8))</f>
        <v>135163.57235749924</v>
      </c>
      <c r="F1052">
        <f>(B1052^Settings!$B$7)*(E1052^(1-Settings!$B$7))</f>
        <v>67581.790374863587</v>
      </c>
      <c r="G1052">
        <f>(Settings!$E$10/100)*F1052</f>
        <v>13516.358074972719</v>
      </c>
      <c r="H1052">
        <f t="shared" si="67"/>
        <v>1.599999900656933</v>
      </c>
      <c r="I1052">
        <f t="shared" si="68"/>
        <v>0.95551140681856372</v>
      </c>
      <c r="J1052">
        <f>(B1052*I1052)/((1+(Settings!$E$11/100))^(A1052-1))</f>
        <v>3.1336868395698137E-5</v>
      </c>
      <c r="K1052">
        <f t="shared" si="69"/>
        <v>85.702464147735085</v>
      </c>
    </row>
    <row r="1053" spans="1:11" x14ac:dyDescent="0.35">
      <c r="A1053">
        <f t="shared" si="66"/>
        <v>1050</v>
      </c>
      <c r="B1053">
        <f>B1052*(1+(Settings!$E$7/100))</f>
        <v>34128.806258343786</v>
      </c>
      <c r="C1053">
        <f>C1052*(1-(Settings!$E$8/100))+(Settings!$B$9*G1052)</f>
        <v>409545.62499852059</v>
      </c>
      <c r="D1053">
        <f>D1052*(1-(Settings!$E$9/100))+(Settings!$B$10*G1052)</f>
        <v>45505.069444280649</v>
      </c>
      <c r="E1053">
        <f>(C1053^Settings!$B$8)*(D1053^(1-Settings!$B$8))</f>
        <v>136515.20833284105</v>
      </c>
      <c r="F1053">
        <f>(B1053^Settings!$B$7)*(E1053^(1-Settings!$B$7))</f>
        <v>68257.608341553918</v>
      </c>
      <c r="G1053">
        <f>(Settings!$E$10/100)*F1053</f>
        <v>13651.521668310785</v>
      </c>
      <c r="H1053">
        <f t="shared" si="67"/>
        <v>1.5999999021323248</v>
      </c>
      <c r="I1053">
        <f t="shared" si="68"/>
        <v>0.95551140738602214</v>
      </c>
      <c r="J1053">
        <f>(B1053*I1053)/((1+(Settings!$E$11/100))^(A1053-1))</f>
        <v>3.1029644214168166E-5</v>
      </c>
      <c r="K1053">
        <f t="shared" si="69"/>
        <v>85.702495177379305</v>
      </c>
    </row>
    <row r="1054" spans="1:11" x14ac:dyDescent="0.35">
      <c r="A1054">
        <f t="shared" si="66"/>
        <v>1051</v>
      </c>
      <c r="B1054">
        <f>B1053*(1+(Settings!$E$7/100))</f>
        <v>34470.094320927223</v>
      </c>
      <c r="C1054">
        <f>C1053*(1-(Settings!$E$8/100))+(Settings!$B$9*G1053)</f>
        <v>413641.08200002991</v>
      </c>
      <c r="D1054">
        <f>D1053*(1-(Settings!$E$9/100))+(Settings!$B$10*G1053)</f>
        <v>45960.12022222612</v>
      </c>
      <c r="E1054">
        <f>(C1054^Settings!$B$8)*(D1054^(1-Settings!$B$8))</f>
        <v>137880.3606666775</v>
      </c>
      <c r="F1054">
        <f>(B1054^Settings!$B$7)*(E1054^(1-Settings!$B$7))</f>
        <v>68940.184487596474</v>
      </c>
      <c r="G1054">
        <f>(Settings!$E$10/100)*F1054</f>
        <v>13788.036897519296</v>
      </c>
      <c r="H1054">
        <f t="shared" si="67"/>
        <v>1.5999999035858055</v>
      </c>
      <c r="I1054">
        <f t="shared" si="68"/>
        <v>0.95551140794505329</v>
      </c>
      <c r="J1054">
        <f>(B1054*I1054)/((1+(Settings!$E$11/100))^(A1054-1))</f>
        <v>3.0725432033966262E-5</v>
      </c>
      <c r="K1054">
        <f t="shared" si="69"/>
        <v>85.702525902811345</v>
      </c>
    </row>
    <row r="1055" spans="1:11" x14ac:dyDescent="0.35">
      <c r="A1055">
        <f t="shared" si="66"/>
        <v>1052</v>
      </c>
      <c r="B1055">
        <f>B1054*(1+(Settings!$E$7/100))</f>
        <v>34814.795264136497</v>
      </c>
      <c r="C1055">
        <f>C1054*(1-(Settings!$E$8/100))+(Settings!$B$9*G1054)</f>
        <v>417777.49356779666</v>
      </c>
      <c r="D1055">
        <f>D1054*(1-(Settings!$E$9/100))+(Settings!$B$10*G1054)</f>
        <v>46419.721507533526</v>
      </c>
      <c r="E1055">
        <f>(C1055^Settings!$B$8)*(D1055^(1-Settings!$B$8))</f>
        <v>139259.16452259972</v>
      </c>
      <c r="F1055">
        <f>(B1055^Settings!$B$7)*(E1055^(1-Settings!$B$7))</f>
        <v>69629.586394786296</v>
      </c>
      <c r="G1055">
        <f>(Settings!$E$10/100)*F1055</f>
        <v>13925.91727895726</v>
      </c>
      <c r="H1055">
        <f t="shared" si="67"/>
        <v>1.599999905017699</v>
      </c>
      <c r="I1055">
        <f t="shared" si="68"/>
        <v>0.95551140849578142</v>
      </c>
      <c r="J1055">
        <f>(B1055*I1055)/((1+(Settings!$E$11/100))^(A1055-1))</f>
        <v>3.042420232567866E-5</v>
      </c>
      <c r="K1055">
        <f t="shared" si="69"/>
        <v>85.702556327013667</v>
      </c>
    </row>
    <row r="1056" spans="1:11" x14ac:dyDescent="0.35">
      <c r="A1056">
        <f t="shared" si="66"/>
        <v>1053</v>
      </c>
      <c r="B1056">
        <f>B1055*(1+(Settings!$E$7/100))</f>
        <v>35162.943216777865</v>
      </c>
      <c r="C1056">
        <f>C1055*(1-(Settings!$E$8/100))+(Settings!$B$9*G1055)</f>
        <v>421955.26924750226</v>
      </c>
      <c r="D1056">
        <f>D1055*(1-(Settings!$E$9/100))+(Settings!$B$10*G1055)</f>
        <v>46883.918805278583</v>
      </c>
      <c r="E1056">
        <f>(C1056^Settings!$B$8)*(D1056^(1-Settings!$B$8))</f>
        <v>140651.75641583491</v>
      </c>
      <c r="F1056">
        <f>(B1056^Settings!$B$7)*(E1056^(1-Settings!$B$7))</f>
        <v>70325.882320736477</v>
      </c>
      <c r="G1056">
        <f>(Settings!$E$10/100)*F1056</f>
        <v>14065.176464147296</v>
      </c>
      <c r="H1056">
        <f t="shared" si="67"/>
        <v>1.5999999064283275</v>
      </c>
      <c r="I1056">
        <f t="shared" si="68"/>
        <v>0.95551140903833087</v>
      </c>
      <c r="J1056">
        <f>(B1056*I1056)/((1+(Settings!$E$11/100))^(A1056-1))</f>
        <v>3.0125925849395465E-5</v>
      </c>
      <c r="K1056">
        <f t="shared" si="69"/>
        <v>85.702586452939514</v>
      </c>
    </row>
    <row r="1057" spans="1:11" x14ac:dyDescent="0.35">
      <c r="A1057">
        <f t="shared" si="66"/>
        <v>1054</v>
      </c>
      <c r="B1057">
        <f>B1056*(1+(Settings!$E$7/100))</f>
        <v>35514.572648945643</v>
      </c>
      <c r="C1057">
        <f>C1056*(1-(Settings!$E$8/100))+(Settings!$B$9*G1056)</f>
        <v>426174.82268028479</v>
      </c>
      <c r="D1057">
        <f>D1056*(1-(Settings!$E$9/100))+(Settings!$B$10*G1056)</f>
        <v>47352.758075587742</v>
      </c>
      <c r="E1057">
        <f>(C1057^Settings!$B$8)*(D1057^(1-Settings!$B$8))</f>
        <v>142058.27422676241</v>
      </c>
      <c r="F1057">
        <f>(B1057^Settings!$B$7)*(E1057^(1-Settings!$B$7))</f>
        <v>71029.14120563613</v>
      </c>
      <c r="G1057">
        <f>(Settings!$E$10/100)*F1057</f>
        <v>14205.828241127227</v>
      </c>
      <c r="H1057">
        <f t="shared" si="67"/>
        <v>1.5999999078180061</v>
      </c>
      <c r="I1057">
        <f t="shared" si="68"/>
        <v>0.95551140957282266</v>
      </c>
      <c r="J1057">
        <f>(B1057*I1057)/((1+(Settings!$E$11/100))^(A1057-1))</f>
        <v>2.9830573651872278E-5</v>
      </c>
      <c r="K1057">
        <f t="shared" si="69"/>
        <v>85.702616283513166</v>
      </c>
    </row>
    <row r="1058" spans="1:11" x14ac:dyDescent="0.35">
      <c r="A1058">
        <f t="shared" si="66"/>
        <v>1055</v>
      </c>
      <c r="B1058">
        <f>B1057*(1+(Settings!$E$7/100))</f>
        <v>35869.718375435099</v>
      </c>
      <c r="C1058">
        <f>C1057*(1-(Settings!$E$8/100))+(Settings!$B$9*G1057)</f>
        <v>430436.57164369361</v>
      </c>
      <c r="D1058">
        <f>D1057*(1-(Settings!$E$9/100))+(Settings!$B$10*G1057)</f>
        <v>47826.285738188708</v>
      </c>
      <c r="E1058">
        <f>(C1058^Settings!$B$8)*(D1058^(1-Settings!$B$8))</f>
        <v>143478.85721456533</v>
      </c>
      <c r="F1058">
        <f>(B1058^Settings!$B$7)*(E1058^(1-Settings!$B$7))</f>
        <v>71739.432679076315</v>
      </c>
      <c r="G1058">
        <f>(Settings!$E$10/100)*F1058</f>
        <v>14347.886535815263</v>
      </c>
      <c r="H1058">
        <f t="shared" si="67"/>
        <v>1.5999999091870454</v>
      </c>
      <c r="I1058">
        <f t="shared" si="68"/>
        <v>0.95551141009937623</v>
      </c>
      <c r="J1058">
        <f>(B1058*I1058)/((1+(Settings!$E$11/100))^(A1058-1))</f>
        <v>2.9538117063719714E-5</v>
      </c>
      <c r="K1058">
        <f t="shared" si="69"/>
        <v>85.702645821630227</v>
      </c>
    </row>
    <row r="1059" spans="1:11" x14ac:dyDescent="0.35">
      <c r="A1059">
        <f t="shared" si="66"/>
        <v>1056</v>
      </c>
      <c r="B1059">
        <f>B1058*(1+(Settings!$E$7/100))</f>
        <v>36228.415559189452</v>
      </c>
      <c r="C1059">
        <f>C1058*(1-(Settings!$E$8/100))+(Settings!$B$9*G1058)</f>
        <v>434740.93809305347</v>
      </c>
      <c r="D1059">
        <f>D1058*(1-(Settings!$E$9/100))+(Settings!$B$10*G1058)</f>
        <v>48304.54867700646</v>
      </c>
      <c r="E1059">
        <f>(C1059^Settings!$B$8)*(D1059^(1-Settings!$B$8))</f>
        <v>144913.64603101858</v>
      </c>
      <c r="F1059">
        <f>(B1059^Settings!$B$7)*(E1059^(1-Settings!$B$7))</f>
        <v>72456.827066943995</v>
      </c>
      <c r="G1059">
        <f>(Settings!$E$10/100)*F1059</f>
        <v>14491.365413388799</v>
      </c>
      <c r="H1059">
        <f t="shared" si="67"/>
        <v>1.5999999105357527</v>
      </c>
      <c r="I1059">
        <f t="shared" si="68"/>
        <v>0.95551141061810996</v>
      </c>
      <c r="J1059">
        <f>(B1059*I1059)/((1+(Settings!$E$11/100))^(A1059-1))</f>
        <v>2.9248527696620699E-5</v>
      </c>
      <c r="K1059">
        <f t="shared" si="69"/>
        <v>85.702675070157923</v>
      </c>
    </row>
    <row r="1060" spans="1:11" x14ac:dyDescent="0.35">
      <c r="A1060">
        <f t="shared" si="66"/>
        <v>1057</v>
      </c>
      <c r="B1060">
        <f>B1059*(1+(Settings!$E$7/100))</f>
        <v>36590.699714781345</v>
      </c>
      <c r="C1060">
        <f>C1059*(1-(Settings!$E$8/100))+(Settings!$B$9*G1059)</f>
        <v>439088.34820324229</v>
      </c>
      <c r="D1060">
        <f>D1059*(1-(Settings!$E$9/100))+(Settings!$B$10*G1059)</f>
        <v>48787.594244805208</v>
      </c>
      <c r="E1060">
        <f>(C1060^Settings!$B$8)*(D1060^(1-Settings!$B$8))</f>
        <v>146362.78273441485</v>
      </c>
      <c r="F1060">
        <f>(B1060^Settings!$B$7)*(E1060^(1-Settings!$B$7))</f>
        <v>73181.39539838495</v>
      </c>
      <c r="G1060">
        <f>(Settings!$E$10/100)*F1060</f>
        <v>14636.279079676991</v>
      </c>
      <c r="H1060">
        <f t="shared" si="67"/>
        <v>1.5999999118644295</v>
      </c>
      <c r="I1060">
        <f t="shared" si="68"/>
        <v>0.95551141112913951</v>
      </c>
      <c r="J1060">
        <f>(B1060*I1060)/((1+(Settings!$E$11/100))^(A1060-1))</f>
        <v>2.8961777440574621E-5</v>
      </c>
      <c r="K1060">
        <f t="shared" si="69"/>
        <v>85.702704031935369</v>
      </c>
    </row>
    <row r="1061" spans="1:11" x14ac:dyDescent="0.35">
      <c r="A1061">
        <f t="shared" si="66"/>
        <v>1058</v>
      </c>
      <c r="B1061">
        <f>B1060*(1+(Settings!$E$7/100))</f>
        <v>36956.606711929162</v>
      </c>
      <c r="C1061">
        <f>C1060*(1-(Settings!$E$8/100))+(Settings!$B$9*G1060)</f>
        <v>443479.23241088673</v>
      </c>
      <c r="D1061">
        <f>D1060*(1-(Settings!$E$9/100))+(Settings!$B$10*G1060)</f>
        <v>49275.470267876801</v>
      </c>
      <c r="E1061">
        <f>(C1061^Settings!$B$8)*(D1061^(1-Settings!$B$8))</f>
        <v>147826.41080362964</v>
      </c>
      <c r="F1061">
        <f>(B1061^Settings!$B$7)*(E1061^(1-Settings!$B$7))</f>
        <v>73913.209412836455</v>
      </c>
      <c r="G1061">
        <f>(Settings!$E$10/100)*F1061</f>
        <v>14782.641882567292</v>
      </c>
      <c r="H1061">
        <f t="shared" si="67"/>
        <v>1.5999999131733733</v>
      </c>
      <c r="I1061">
        <f t="shared" si="68"/>
        <v>0.95551141163257935</v>
      </c>
      <c r="J1061">
        <f>(B1061*I1061)/((1+(Settings!$E$11/100))^(A1061-1))</f>
        <v>2.8677838461168961E-5</v>
      </c>
      <c r="K1061">
        <f t="shared" si="69"/>
        <v>85.702732709773827</v>
      </c>
    </row>
    <row r="1062" spans="1:11" x14ac:dyDescent="0.35">
      <c r="A1062">
        <f t="shared" si="66"/>
        <v>1059</v>
      </c>
      <c r="B1062">
        <f>B1061*(1+(Settings!$E$7/100))</f>
        <v>37326.172779048451</v>
      </c>
      <c r="C1062">
        <f>C1061*(1-(Settings!$E$8/100))+(Settings!$B$9*G1061)</f>
        <v>447914.02545697958</v>
      </c>
      <c r="D1062">
        <f>D1061*(1-(Settings!$E$9/100))+(Settings!$B$10*G1061)</f>
        <v>49768.225050775989</v>
      </c>
      <c r="E1062">
        <f>(C1062^Settings!$B$8)*(D1062^(1-Settings!$B$8))</f>
        <v>149304.67515232725</v>
      </c>
      <c r="F1062">
        <f>(B1062^Settings!$B$7)*(E1062^(1-Settings!$B$7))</f>
        <v>74652.341567130163</v>
      </c>
      <c r="G1062">
        <f>(Settings!$E$10/100)*F1062</f>
        <v>14930.468313426034</v>
      </c>
      <c r="H1062">
        <f t="shared" si="67"/>
        <v>1.599999914462878</v>
      </c>
      <c r="I1062">
        <f t="shared" si="68"/>
        <v>0.95551141212854285</v>
      </c>
      <c r="J1062">
        <f>(B1062*I1062)/((1+(Settings!$E$11/100))^(A1062-1))</f>
        <v>2.8396683196877351E-5</v>
      </c>
      <c r="K1062">
        <f t="shared" si="69"/>
        <v>85.702761106457018</v>
      </c>
    </row>
    <row r="1063" spans="1:11" x14ac:dyDescent="0.35">
      <c r="A1063">
        <f t="shared" si="66"/>
        <v>1060</v>
      </c>
      <c r="B1063">
        <f>B1062*(1+(Settings!$E$7/100))</f>
        <v>37699.434506838938</v>
      </c>
      <c r="C1063">
        <f>C1062*(1-(Settings!$E$8/100))+(Settings!$B$9*G1062)</f>
        <v>452393.16642992344</v>
      </c>
      <c r="D1063">
        <f>D1062*(1-(Settings!$E$9/100))+(Settings!$B$10*G1062)</f>
        <v>50265.907381103068</v>
      </c>
      <c r="E1063">
        <f>(C1063^Settings!$B$8)*(D1063^(1-Settings!$B$8))</f>
        <v>150797.72214330849</v>
      </c>
      <c r="F1063">
        <f>(B1063^Settings!$B$7)*(E1063^(1-Settings!$B$7))</f>
        <v>75398.865042665959</v>
      </c>
      <c r="G1063">
        <f>(Settings!$E$10/100)*F1063</f>
        <v>15079.773008533193</v>
      </c>
      <c r="H1063">
        <f t="shared" si="67"/>
        <v>1.5999999157332312</v>
      </c>
      <c r="I1063">
        <f t="shared" si="68"/>
        <v>0.95551141261714001</v>
      </c>
      <c r="J1063">
        <f>(B1063*I1063)/((1+(Settings!$E$11/100))^(A1063-1))</f>
        <v>2.8118284356384184E-5</v>
      </c>
      <c r="K1063">
        <f t="shared" si="69"/>
        <v>85.70278922474138</v>
      </c>
    </row>
    <row r="1064" spans="1:11" x14ac:dyDescent="0.35">
      <c r="A1064">
        <f t="shared" si="66"/>
        <v>1061</v>
      </c>
      <c r="B1064">
        <f>B1063*(1+(Settings!$E$7/100))</f>
        <v>38076.428851907331</v>
      </c>
      <c r="C1064">
        <f>C1063*(1-(Settings!$E$8/100))+(Settings!$B$9*G1063)</f>
        <v>456917.09880900482</v>
      </c>
      <c r="D1064">
        <f>D1063*(1-(Settings!$E$9/100))+(Settings!$B$10*G1063)</f>
        <v>50768.566534334328</v>
      </c>
      <c r="E1064">
        <f>(C1064^Settings!$B$8)*(D1064^(1-Settings!$B$8))</f>
        <v>152305.69960300229</v>
      </c>
      <c r="F1064">
        <f>(B1064^Settings!$B$7)*(E1064^(1-Settings!$B$7))</f>
        <v>76152.8537526578</v>
      </c>
      <c r="G1064">
        <f>(Settings!$E$10/100)*F1064</f>
        <v>15230.57075053156</v>
      </c>
      <c r="H1064">
        <f t="shared" si="67"/>
        <v>1.5999999169847177</v>
      </c>
      <c r="I1064">
        <f t="shared" si="68"/>
        <v>0.9555114130984812</v>
      </c>
      <c r="J1064">
        <f>(B1064*I1064)/((1+(Settings!$E$11/100))^(A1064-1))</f>
        <v>2.784261491593562E-5</v>
      </c>
      <c r="K1064">
        <f t="shared" si="69"/>
        <v>85.702817067356293</v>
      </c>
    </row>
    <row r="1065" spans="1:11" x14ac:dyDescent="0.35">
      <c r="A1065">
        <f t="shared" si="66"/>
        <v>1062</v>
      </c>
      <c r="B1065">
        <f>B1064*(1+(Settings!$E$7/100))</f>
        <v>38457.193140426403</v>
      </c>
      <c r="C1065">
        <f>C1064*(1-(Settings!$E$8/100))+(Settings!$B$9*G1064)</f>
        <v>461486.27050830313</v>
      </c>
      <c r="D1065">
        <f>D1064*(1-(Settings!$E$9/100))+(Settings!$B$10*G1064)</f>
        <v>51276.252278700798</v>
      </c>
      <c r="E1065">
        <f>(C1065^Settings!$B$8)*(D1065^(1-Settings!$B$8))</f>
        <v>153828.75683610173</v>
      </c>
      <c r="F1065">
        <f>(B1065^Settings!$B$7)*(E1065^(1-Settings!$B$7))</f>
        <v>76914.382349451742</v>
      </c>
      <c r="G1065">
        <f>(Settings!$E$10/100)*F1065</f>
        <v>15382.876469890349</v>
      </c>
      <c r="H1065">
        <f t="shared" si="67"/>
        <v>1.5999999182176183</v>
      </c>
      <c r="I1065">
        <f t="shared" si="68"/>
        <v>0.95551141357267366</v>
      </c>
      <c r="J1065">
        <f>(B1065*I1065)/((1+(Settings!$E$11/100))^(A1065-1))</f>
        <v>2.7569648116716294E-5</v>
      </c>
      <c r="K1065">
        <f t="shared" si="69"/>
        <v>85.702844637004404</v>
      </c>
    </row>
    <row r="1066" spans="1:11" x14ac:dyDescent="0.35">
      <c r="A1066">
        <f t="shared" si="66"/>
        <v>1063</v>
      </c>
      <c r="B1066">
        <f>B1065*(1+(Settings!$E$7/100))</f>
        <v>38841.765071830669</v>
      </c>
      <c r="C1066">
        <f>C1065*(1-(Settings!$E$8/100))+(Settings!$B$9*G1065)</f>
        <v>466101.13392103836</v>
      </c>
      <c r="D1066">
        <f>D1065*(1-(Settings!$E$9/100))+(Settings!$B$10*G1065)</f>
        <v>51789.014880115814</v>
      </c>
      <c r="E1066">
        <f>(C1066^Settings!$B$8)*(D1066^(1-Settings!$B$8))</f>
        <v>155367.04464034678</v>
      </c>
      <c r="F1066">
        <f>(B1066^Settings!$B$7)*(E1066^(1-Settings!$B$7))</f>
        <v>77683.526231917262</v>
      </c>
      <c r="G1066">
        <f>(Settings!$E$10/100)*F1066</f>
        <v>15536.705246383453</v>
      </c>
      <c r="H1066">
        <f t="shared" si="67"/>
        <v>1.5999999194322077</v>
      </c>
      <c r="I1066">
        <f t="shared" si="68"/>
        <v>0.95551141403982343</v>
      </c>
      <c r="J1066">
        <f>(B1066*I1066)/((1+(Settings!$E$11/100))^(A1066-1))</f>
        <v>2.7299357462252013E-5</v>
      </c>
      <c r="K1066">
        <f t="shared" si="69"/>
        <v>85.702871936361859</v>
      </c>
    </row>
    <row r="1067" spans="1:11" x14ac:dyDescent="0.35">
      <c r="A1067">
        <f t="shared" si="66"/>
        <v>1064</v>
      </c>
      <c r="B1067">
        <f>B1066*(1+(Settings!$E$7/100))</f>
        <v>39230.182722548976</v>
      </c>
      <c r="C1067">
        <f>C1066*(1-(Settings!$E$8/100))+(Settings!$B$9*G1066)</f>
        <v>470762.14596436272</v>
      </c>
      <c r="D1067">
        <f>D1066*(1-(Settings!$E$9/100))+(Settings!$B$10*G1066)</f>
        <v>52306.905107151841</v>
      </c>
      <c r="E1067">
        <f>(C1067^Settings!$B$8)*(D1067^(1-Settings!$B$8))</f>
        <v>156920.71532145489</v>
      </c>
      <c r="F1067">
        <f>(B1067^Settings!$B$7)*(E1067^(1-Settings!$B$7))</f>
        <v>78460.361552912596</v>
      </c>
      <c r="G1067">
        <f>(Settings!$E$10/100)*F1067</f>
        <v>15692.07231058252</v>
      </c>
      <c r="H1067">
        <f t="shared" si="67"/>
        <v>1.5999999206287592</v>
      </c>
      <c r="I1067">
        <f t="shared" si="68"/>
        <v>0.95551141450003563</v>
      </c>
      <c r="J1067">
        <f>(B1067*I1067)/((1+(Settings!$E$11/100))^(A1067-1))</f>
        <v>2.703171671583773E-5</v>
      </c>
      <c r="K1067">
        <f t="shared" si="69"/>
        <v>85.702898968078571</v>
      </c>
    </row>
    <row r="1068" spans="1:11" x14ac:dyDescent="0.35">
      <c r="A1068">
        <f t="shared" si="66"/>
        <v>1065</v>
      </c>
      <c r="B1068">
        <f>B1067*(1+(Settings!$E$7/100))</f>
        <v>39622.484549774468</v>
      </c>
      <c r="C1068">
        <f>C1067*(1-(Settings!$E$8/100))+(Settings!$B$9*G1067)</f>
        <v>475469.76812459977</v>
      </c>
      <c r="D1068">
        <f>D1067*(1-(Settings!$E$9/100))+(Settings!$B$10*G1067)</f>
        <v>52829.974236067057</v>
      </c>
      <c r="E1068">
        <f>(C1068^Settings!$B$8)*(D1068^(1-Settings!$B$8))</f>
        <v>158489.92270820055</v>
      </c>
      <c r="F1068">
        <f>(B1068^Settings!$B$7)*(E1068^(1-Settings!$B$7))</f>
        <v>79244.965226824512</v>
      </c>
      <c r="G1068">
        <f>(Settings!$E$10/100)*F1068</f>
        <v>15848.993045364903</v>
      </c>
      <c r="H1068">
        <f t="shared" si="67"/>
        <v>1.59999992180754</v>
      </c>
      <c r="I1068">
        <f t="shared" si="68"/>
        <v>0.95551141495341285</v>
      </c>
      <c r="J1068">
        <f>(B1068*I1068)/((1+(Settings!$E$11/100))^(A1068-1))</f>
        <v>2.6766699897990727E-5</v>
      </c>
      <c r="K1068">
        <f t="shared" si="69"/>
        <v>85.702925734778475</v>
      </c>
    </row>
    <row r="1069" spans="1:11" x14ac:dyDescent="0.35">
      <c r="A1069">
        <f t="shared" si="66"/>
        <v>1066</v>
      </c>
      <c r="B1069">
        <f>B1068*(1+(Settings!$E$7/100))</f>
        <v>40018.709395272213</v>
      </c>
      <c r="C1069">
        <f>C1068*(1-(Settings!$E$8/100))+(Settings!$B$9*G1068)</f>
        <v>480224.46650293615</v>
      </c>
      <c r="D1069">
        <f>D1068*(1-(Settings!$E$9/100))+(Settings!$B$10*G1068)</f>
        <v>53358.274055882204</v>
      </c>
      <c r="E1069">
        <f>(C1069^Settings!$B$8)*(D1069^(1-Settings!$B$8))</f>
        <v>160074.82216764599</v>
      </c>
      <c r="F1069">
        <f>(B1069^Settings!$B$7)*(E1069^(1-Settings!$B$7))</f>
        <v>80037.41493718361</v>
      </c>
      <c r="G1069">
        <f>(Settings!$E$10/100)*F1069</f>
        <v>16007.482987436722</v>
      </c>
      <c r="H1069">
        <f t="shared" si="67"/>
        <v>1.5999999229688138</v>
      </c>
      <c r="I1069">
        <f t="shared" si="68"/>
        <v>0.95551141540005657</v>
      </c>
      <c r="J1069">
        <f>(B1069*I1069)/((1+(Settings!$E$11/100))^(A1069-1))</f>
        <v>2.6504281283928989E-5</v>
      </c>
      <c r="K1069">
        <f t="shared" si="69"/>
        <v>85.702952239059755</v>
      </c>
    </row>
    <row r="1070" spans="1:11" x14ac:dyDescent="0.35">
      <c r="A1070">
        <f t="shared" si="66"/>
        <v>1067</v>
      </c>
      <c r="B1070">
        <f>B1069*(1+(Settings!$E$7/100))</f>
        <v>40418.896489224935</v>
      </c>
      <c r="C1070">
        <f>C1069*(1-(Settings!$E$8/100))+(Settings!$B$9*G1069)</f>
        <v>485026.71186157048</v>
      </c>
      <c r="D1070">
        <f>D1069*(1-(Settings!$E$9/100))+(Settings!$B$10*G1069)</f>
        <v>53891.85687350823</v>
      </c>
      <c r="E1070">
        <f>(C1070^Settings!$B$8)*(D1070^(1-Settings!$B$8))</f>
        <v>161675.57062052409</v>
      </c>
      <c r="F1070">
        <f>(B1070^Settings!$B$7)*(E1070^(1-Settings!$B$7))</f>
        <v>80837.789144355862</v>
      </c>
      <c r="G1070">
        <f>(Settings!$E$10/100)*F1070</f>
        <v>16167.557828871173</v>
      </c>
      <c r="H1070">
        <f t="shared" si="67"/>
        <v>1.5999999241128415</v>
      </c>
      <c r="I1070">
        <f t="shared" si="68"/>
        <v>0.95551141584006738</v>
      </c>
      <c r="J1070">
        <f>(B1070*I1070)/((1+(Settings!$E$11/100))^(A1070-1))</f>
        <v>2.6244435401074008E-5</v>
      </c>
      <c r="K1070">
        <f t="shared" si="69"/>
        <v>85.702978483495158</v>
      </c>
    </row>
    <row r="1071" spans="1:11" x14ac:dyDescent="0.35">
      <c r="A1071">
        <f t="shared" si="66"/>
        <v>1068</v>
      </c>
      <c r="B1071">
        <f>B1070*(1+(Settings!$E$7/100))</f>
        <v>40823.085454117187</v>
      </c>
      <c r="C1071">
        <f>C1070*(1-(Settings!$E$8/100))+(Settings!$B$9*G1070)</f>
        <v>489876.97967032314</v>
      </c>
      <c r="D1071">
        <f>D1070*(1-(Settings!$E$9/100))+(Settings!$B$10*G1070)</f>
        <v>54430.775518925177</v>
      </c>
      <c r="E1071">
        <f>(C1071^Settings!$B$8)*(D1071^(1-Settings!$B$8))</f>
        <v>163292.32655677496</v>
      </c>
      <c r="F1071">
        <f>(B1071^Settings!$B$7)*(E1071^(1-Settings!$B$7))</f>
        <v>81646.16709331084</v>
      </c>
      <c r="G1071">
        <f>(Settings!$E$10/100)*F1071</f>
        <v>16329.233418662168</v>
      </c>
      <c r="H1071">
        <f t="shared" si="67"/>
        <v>1.5999999252398787</v>
      </c>
      <c r="I1071">
        <f t="shared" si="68"/>
        <v>0.95551141627354319</v>
      </c>
      <c r="J1071">
        <f>(B1071*I1071)/((1+(Settings!$E$11/100))^(A1071-1))</f>
        <v>2.5987137026578259E-5</v>
      </c>
      <c r="K1071">
        <f t="shared" si="69"/>
        <v>85.70300447063218</v>
      </c>
    </row>
    <row r="1072" spans="1:11" x14ac:dyDescent="0.35">
      <c r="A1072">
        <f t="shared" si="66"/>
        <v>1069</v>
      </c>
      <c r="B1072">
        <f>B1071*(1+(Settings!$E$7/100))</f>
        <v>41231.316308658359</v>
      </c>
      <c r="C1072">
        <f>C1071*(1-(Settings!$E$8/100))+(Settings!$B$9*G1071)</f>
        <v>494775.75015371258</v>
      </c>
      <c r="D1072">
        <f>D1071*(1-(Settings!$E$9/100))+(Settings!$B$10*G1071)</f>
        <v>54975.08335041289</v>
      </c>
      <c r="E1072">
        <f>(C1072^Settings!$B$8)*(D1072^(1-Settings!$B$8))</f>
        <v>164925.25005123808</v>
      </c>
      <c r="F1072">
        <f>(B1072^Settings!$B$7)*(E1072^(1-Settings!$B$7))</f>
        <v>82462.628821467792</v>
      </c>
      <c r="G1072">
        <f>(Settings!$E$10/100)*F1072</f>
        <v>16492.525764293558</v>
      </c>
      <c r="H1072">
        <f t="shared" si="67"/>
        <v>1.5999999263501772</v>
      </c>
      <c r="I1072">
        <f t="shared" si="68"/>
        <v>0.95551141670058115</v>
      </c>
      <c r="J1072">
        <f>(B1072*I1072)/((1+(Settings!$E$11/100))^(A1072-1))</f>
        <v>2.5732361184876838E-5</v>
      </c>
      <c r="K1072">
        <f t="shared" si="69"/>
        <v>85.703030202993361</v>
      </c>
    </row>
    <row r="1073" spans="1:11" x14ac:dyDescent="0.35">
      <c r="A1073">
        <f t="shared" si="66"/>
        <v>1070</v>
      </c>
      <c r="B1073">
        <f>B1072*(1+(Settings!$E$7/100))</f>
        <v>41643.629471744942</v>
      </c>
      <c r="C1073">
        <f>C1072*(1-(Settings!$E$8/100))+(Settings!$B$9*G1072)</f>
        <v>499723.50833850255</v>
      </c>
      <c r="D1073">
        <f>D1072*(1-(Settings!$E$9/100))+(Settings!$B$10*G1072)</f>
        <v>55524.83425983398</v>
      </c>
      <c r="E1073">
        <f>(C1073^Settings!$B$8)*(D1073^(1-Settings!$B$8))</f>
        <v>166574.50277950137</v>
      </c>
      <c r="F1073">
        <f>(B1073^Settings!$B$7)*(E1073^(1-Settings!$B$7))</f>
        <v>83287.255166620205</v>
      </c>
      <c r="G1073">
        <f>(Settings!$E$10/100)*F1073</f>
        <v>16657.451033324043</v>
      </c>
      <c r="H1073">
        <f t="shared" si="67"/>
        <v>1.5999999274439864</v>
      </c>
      <c r="I1073">
        <f t="shared" si="68"/>
        <v>0.95551141712127696</v>
      </c>
      <c r="J1073">
        <f>(B1073*I1073)/((1+(Settings!$E$11/100))^(A1073-1))</f>
        <v>2.5480083145263166E-5</v>
      </c>
      <c r="K1073">
        <f t="shared" si="69"/>
        <v>85.703055683076499</v>
      </c>
    </row>
    <row r="1074" spans="1:11" x14ac:dyDescent="0.35">
      <c r="A1074">
        <f t="shared" si="66"/>
        <v>1071</v>
      </c>
      <c r="B1074">
        <f>B1073*(1+(Settings!$E$7/100))</f>
        <v>42060.065766462394</v>
      </c>
      <c r="C1074">
        <f>C1073*(1-(Settings!$E$8/100))+(Settings!$B$9*G1073)</f>
        <v>504720.74410172412</v>
      </c>
      <c r="D1074">
        <f>D1073*(1-(Settings!$E$9/100))+(Settings!$B$10*G1073)</f>
        <v>56080.082677969702</v>
      </c>
      <c r="E1074">
        <f>(C1074^Settings!$B$8)*(D1074^(1-Settings!$B$8))</f>
        <v>168240.24803390857</v>
      </c>
      <c r="F1074">
        <f>(B1074^Settings!$B$7)*(E1074^(1-Settings!$B$7))</f>
        <v>84120.12777493945</v>
      </c>
      <c r="G1074">
        <f>(Settings!$E$10/100)*F1074</f>
        <v>16824.025554987889</v>
      </c>
      <c r="H1074">
        <f t="shared" si="67"/>
        <v>1.5999999285215509</v>
      </c>
      <c r="I1074">
        <f t="shared" si="68"/>
        <v>0.95551141753572477</v>
      </c>
      <c r="J1074">
        <f>(B1074*I1074)/((1+(Settings!$E$11/100))^(A1074-1))</f>
        <v>2.5230278419488396E-5</v>
      </c>
      <c r="K1074">
        <f t="shared" si="69"/>
        <v>85.703080913354924</v>
      </c>
    </row>
    <row r="1075" spans="1:11" x14ac:dyDescent="0.35">
      <c r="A1075">
        <f t="shared" si="66"/>
        <v>1072</v>
      </c>
      <c r="B1075">
        <f>B1074*(1+(Settings!$E$7/100))</f>
        <v>42480.666424127019</v>
      </c>
      <c r="C1075">
        <f>C1074*(1-(Settings!$E$8/100))+(Settings!$B$9*G1074)</f>
        <v>509767.95221917873</v>
      </c>
      <c r="D1075">
        <f>D1074*(1-(Settings!$E$9/100))+(Settings!$B$10*G1074)</f>
        <v>56640.883579909096</v>
      </c>
      <c r="E1075">
        <f>(C1075^Settings!$B$8)*(D1075^(1-Settings!$B$8))</f>
        <v>169922.65073972679</v>
      </c>
      <c r="F1075">
        <f>(B1075^Settings!$B$7)*(E1075^(1-Settings!$B$7))</f>
        <v>84961.329109058628</v>
      </c>
      <c r="G1075">
        <f>(Settings!$E$10/100)*F1075</f>
        <v>16992.265821811725</v>
      </c>
      <c r="H1075">
        <f t="shared" si="67"/>
        <v>1.599999929583112</v>
      </c>
      <c r="I1075">
        <f t="shared" si="68"/>
        <v>0.95551141794401762</v>
      </c>
      <c r="J1075">
        <f>(B1075*I1075)/((1+(Settings!$E$11/100))^(A1075-1))</f>
        <v>2.4982922759384381E-5</v>
      </c>
      <c r="K1075">
        <f t="shared" si="69"/>
        <v>85.703105896277677</v>
      </c>
    </row>
    <row r="1076" spans="1:11" x14ac:dyDescent="0.35">
      <c r="A1076">
        <f t="shared" si="66"/>
        <v>1073</v>
      </c>
      <c r="B1076">
        <f>B1075*(1+(Settings!$E$7/100))</f>
        <v>42905.473088368293</v>
      </c>
      <c r="C1076">
        <f>C1075*(1-(Settings!$E$8/100))+(Settings!$B$9*G1075)</f>
        <v>514865.63241442572</v>
      </c>
      <c r="D1076">
        <f>D1075*(1-(Settings!$E$9/100))+(Settings!$B$10*G1075)</f>
        <v>57207.292490492087</v>
      </c>
      <c r="E1076">
        <f>(C1076^Settings!$B$8)*(D1076^(1-Settings!$B$8))</f>
        <v>171621.87747147575</v>
      </c>
      <c r="F1076">
        <f>(B1076^Settings!$B$7)*(E1076^(1-Settings!$B$7))</f>
        <v>85810.942456237157</v>
      </c>
      <c r="G1076">
        <f>(Settings!$E$10/100)*F1076</f>
        <v>17162.188491247431</v>
      </c>
      <c r="H1076">
        <f t="shared" si="67"/>
        <v>1.5999999306289074</v>
      </c>
      <c r="I1076">
        <f t="shared" si="68"/>
        <v>0.95551141834624664</v>
      </c>
      <c r="J1076">
        <f>(B1076*I1076)/((1+(Settings!$E$11/100))^(A1076-1))</f>
        <v>2.4737992154509927E-5</v>
      </c>
      <c r="K1076">
        <f t="shared" si="69"/>
        <v>85.703130634269826</v>
      </c>
    </row>
    <row r="1077" spans="1:11" x14ac:dyDescent="0.35">
      <c r="A1077">
        <f t="shared" si="66"/>
        <v>1074</v>
      </c>
      <c r="B1077">
        <f>B1076*(1+(Settings!$E$7/100))</f>
        <v>43334.527819251976</v>
      </c>
      <c r="C1077">
        <f>C1076*(1-(Settings!$E$8/100))+(Settings!$B$9*G1076)</f>
        <v>520014.28940825991</v>
      </c>
      <c r="D1077">
        <f>D1076*(1-(Settings!$E$9/100))+(Settings!$B$10*G1076)</f>
        <v>57779.365489806987</v>
      </c>
      <c r="E1077">
        <f>(C1077^Settings!$B$8)*(D1077^(1-Settings!$B$8))</f>
        <v>173338.09646942047</v>
      </c>
      <c r="F1077">
        <f>(B1077^Settings!$B$7)*(E1077^(1-Settings!$B$7))</f>
        <v>86669.051936607008</v>
      </c>
      <c r="G1077">
        <f>(Settings!$E$10/100)*F1077</f>
        <v>17333.810387321402</v>
      </c>
      <c r="H1077">
        <f t="shared" si="67"/>
        <v>1.5999999316591711</v>
      </c>
      <c r="I1077">
        <f t="shared" si="68"/>
        <v>0.95551141874250178</v>
      </c>
      <c r="J1077">
        <f>(B1077*I1077)/((1+(Settings!$E$11/100))^(A1077-1))</f>
        <v>2.4495462829820173E-5</v>
      </c>
      <c r="K1077">
        <f t="shared" si="69"/>
        <v>85.70315512973265</v>
      </c>
    </row>
    <row r="1078" spans="1:11" x14ac:dyDescent="0.35">
      <c r="A1078">
        <f t="shared" si="66"/>
        <v>1075</v>
      </c>
      <c r="B1078">
        <f>B1077*(1+(Settings!$E$7/100))</f>
        <v>43767.873097444499</v>
      </c>
      <c r="C1078">
        <f>C1077*(1-(Settings!$E$8/100))+(Settings!$B$9*G1077)</f>
        <v>525214.43296868389</v>
      </c>
      <c r="D1078">
        <f>D1077*(1-(Settings!$E$9/100))+(Settings!$B$10*G1077)</f>
        <v>58357.159218742992</v>
      </c>
      <c r="E1078">
        <f>(C1078^Settings!$B$8)*(D1078^(1-Settings!$B$8))</f>
        <v>175071.47765622847</v>
      </c>
      <c r="F1078">
        <f>(B1078^Settings!$B$7)*(E1078^(1-Settings!$B$7))</f>
        <v>87535.74251150155</v>
      </c>
      <c r="G1078">
        <f>(Settings!$E$10/100)*F1078</f>
        <v>17507.148502300312</v>
      </c>
      <c r="H1078">
        <f t="shared" si="67"/>
        <v>1.5999999326741341</v>
      </c>
      <c r="I1078">
        <f t="shared" si="68"/>
        <v>0.95551141913287219</v>
      </c>
      <c r="J1078">
        <f>(B1078*I1078)/((1+(Settings!$E$11/100))^(A1078-1))</f>
        <v>2.4255311243358798E-5</v>
      </c>
      <c r="K1078">
        <f t="shared" si="69"/>
        <v>85.703179385043896</v>
      </c>
    </row>
    <row r="1079" spans="1:11" x14ac:dyDescent="0.35">
      <c r="A1079">
        <f t="shared" si="66"/>
        <v>1076</v>
      </c>
      <c r="B1079">
        <f>B1078*(1+(Settings!$E$7/100))</f>
        <v>44205.551828418946</v>
      </c>
      <c r="C1079">
        <f>C1078*(1-(Settings!$E$8/100))+(Settings!$B$9*G1078)</f>
        <v>530466.57796138048</v>
      </c>
      <c r="D1079">
        <f>D1078*(1-(Settings!$E$9/100))+(Settings!$B$10*G1078)</f>
        <v>58940.730884598168</v>
      </c>
      <c r="E1079">
        <f>(C1079^Settings!$B$8)*(D1079^(1-Settings!$B$8))</f>
        <v>176822.19265379402</v>
      </c>
      <c r="F1079">
        <f>(B1079^Settings!$B$7)*(E1079^(1-Settings!$B$7))</f>
        <v>88411.099991867377</v>
      </c>
      <c r="G1079">
        <f>(Settings!$E$10/100)*F1079</f>
        <v>17682.219998373475</v>
      </c>
      <c r="H1079">
        <f t="shared" si="67"/>
        <v>1.5999999336740232</v>
      </c>
      <c r="I1079">
        <f t="shared" si="68"/>
        <v>0.95551141951744489</v>
      </c>
      <c r="J1079">
        <f>(B1079*I1079)/((1+(Settings!$E$11/100))^(A1079-1))</f>
        <v>2.40175140839728E-5</v>
      </c>
      <c r="K1079">
        <f t="shared" si="69"/>
        <v>85.703203402557975</v>
      </c>
    </row>
    <row r="1080" spans="1:11" x14ac:dyDescent="0.35">
      <c r="A1080">
        <f t="shared" si="66"/>
        <v>1077</v>
      </c>
      <c r="B1080">
        <f>B1079*(1+(Settings!$E$7/100))</f>
        <v>44647.607346703138</v>
      </c>
      <c r="C1080">
        <f>C1079*(1-(Settings!$E$8/100))+(Settings!$B$9*G1079)</f>
        <v>535771.24440068903</v>
      </c>
      <c r="D1080">
        <f>D1079*(1-(Settings!$E$9/100))+(Settings!$B$10*G1079)</f>
        <v>59530.138266743554</v>
      </c>
      <c r="E1080">
        <f>(C1080^Settings!$B$8)*(D1080^(1-Settings!$B$8))</f>
        <v>178590.41480023015</v>
      </c>
      <c r="F1080">
        <f>(B1080^Settings!$B$7)*(E1080^(1-Settings!$B$7))</f>
        <v>89295.211046760596</v>
      </c>
      <c r="G1080">
        <f>(Settings!$E$10/100)*F1080</f>
        <v>17859.042209352119</v>
      </c>
      <c r="H1080">
        <f t="shared" si="67"/>
        <v>1.5999999346590619</v>
      </c>
      <c r="I1080">
        <f t="shared" si="68"/>
        <v>0.95551141989630595</v>
      </c>
      <c r="J1080">
        <f>(B1080*I1080)/((1+(Settings!$E$11/100))^(A1080-1))</f>
        <v>2.3782048269049721E-5</v>
      </c>
      <c r="K1080">
        <f t="shared" si="69"/>
        <v>85.703227184606249</v>
      </c>
    </row>
    <row r="1081" spans="1:11" x14ac:dyDescent="0.35">
      <c r="A1081">
        <f t="shared" si="66"/>
        <v>1078</v>
      </c>
      <c r="B1081">
        <f>B1080*(1+(Settings!$E$7/100))</f>
        <v>45094.083420170173</v>
      </c>
      <c r="C1081">
        <f>C1080*(1-(Settings!$E$8/100))+(Settings!$B$9*G1080)</f>
        <v>541128.95750109223</v>
      </c>
      <c r="D1081">
        <f>D1080*(1-(Settings!$E$9/100))+(Settings!$B$10*G1080)</f>
        <v>60125.439722343894</v>
      </c>
      <c r="E1081">
        <f>(C1081^Settings!$B$8)*(D1081^(1-Settings!$B$8))</f>
        <v>180376.31916703121</v>
      </c>
      <c r="F1081">
        <f>(B1081^Settings!$B$7)*(E1081^(1-Settings!$B$7))</f>
        <v>90188.163211927895</v>
      </c>
      <c r="G1081">
        <f>(Settings!$E$10/100)*F1081</f>
        <v>18037.632642385579</v>
      </c>
      <c r="H1081">
        <f t="shared" si="67"/>
        <v>1.5999999356294721</v>
      </c>
      <c r="I1081">
        <f t="shared" si="68"/>
        <v>0.95551142026954072</v>
      </c>
      <c r="J1081">
        <f>(B1081*I1081)/((1+(Settings!$E$11/100))^(A1081-1))</f>
        <v>2.3548890942277144E-5</v>
      </c>
      <c r="K1081">
        <f t="shared" si="69"/>
        <v>85.703250733497185</v>
      </c>
    </row>
    <row r="1082" spans="1:11" x14ac:dyDescent="0.35">
      <c r="A1082">
        <f t="shared" si="66"/>
        <v>1079</v>
      </c>
      <c r="B1082">
        <f>B1081*(1+(Settings!$E$7/100))</f>
        <v>45545.024254371878</v>
      </c>
      <c r="C1082">
        <f>C1081*(1-(Settings!$E$8/100))+(Settings!$B$9*G1081)</f>
        <v>546540.2477292174</v>
      </c>
      <c r="D1082">
        <f>D1081*(1-(Settings!$E$9/100))+(Settings!$B$10*G1081)</f>
        <v>60726.694192135576</v>
      </c>
      <c r="E1082">
        <f>(C1082^Settings!$B$8)*(D1082^(1-Settings!$B$8))</f>
        <v>182180.08257640628</v>
      </c>
      <c r="F1082">
        <f>(B1082^Settings!$B$7)*(E1082^(1-Settings!$B$7))</f>
        <v>91090.044898473381</v>
      </c>
      <c r="G1082">
        <f>(Settings!$E$10/100)*F1082</f>
        <v>18218.008979694678</v>
      </c>
      <c r="H1082">
        <f t="shared" si="67"/>
        <v>1.5999999365854702</v>
      </c>
      <c r="I1082">
        <f t="shared" si="68"/>
        <v>0.95551142063723227</v>
      </c>
      <c r="J1082">
        <f>(B1082*I1082)/((1+(Settings!$E$11/100))^(A1082-1))</f>
        <v>2.3318019471423933E-5</v>
      </c>
      <c r="K1082">
        <f t="shared" si="69"/>
        <v>85.703274051516658</v>
      </c>
    </row>
    <row r="1083" spans="1:11" x14ac:dyDescent="0.35">
      <c r="A1083">
        <f t="shared" si="66"/>
        <v>1080</v>
      </c>
      <c r="B1083">
        <f>B1082*(1+(Settings!$E$7/100))</f>
        <v>46000.474496915595</v>
      </c>
      <c r="C1083">
        <f>C1082*(1-(Settings!$E$8/100))+(Settings!$B$9*G1082)</f>
        <v>552005.65085635823</v>
      </c>
      <c r="D1083">
        <f>D1082*(1-(Settings!$E$9/100))+(Settings!$B$10*G1082)</f>
        <v>61333.961206262335</v>
      </c>
      <c r="E1083">
        <f>(C1083^Settings!$B$8)*(D1083^(1-Settings!$B$8))</f>
        <v>184001.88361878655</v>
      </c>
      <c r="F1083">
        <f>(B1083^Settings!$B$7)*(E1083^(1-Settings!$B$7))</f>
        <v>92000.94540161216</v>
      </c>
      <c r="G1083">
        <f>(Settings!$E$10/100)*F1083</f>
        <v>18400.189080322434</v>
      </c>
      <c r="H1083">
        <f t="shared" si="67"/>
        <v>1.5999999375272698</v>
      </c>
      <c r="I1083">
        <f t="shared" si="68"/>
        <v>0.95551142099946285</v>
      </c>
      <c r="J1083">
        <f>(B1083*I1083)/((1+(Settings!$E$11/100))^(A1083-1))</f>
        <v>2.3089411446143471E-5</v>
      </c>
      <c r="K1083">
        <f t="shared" si="69"/>
        <v>85.7032971409281</v>
      </c>
    </row>
    <row r="1084" spans="1:11" x14ac:dyDescent="0.35">
      <c r="A1084">
        <f t="shared" si="66"/>
        <v>1081</v>
      </c>
      <c r="B1084">
        <f>B1083*(1+(Settings!$E$7/100))</f>
        <v>46460.47924188475</v>
      </c>
      <c r="C1084">
        <f>C1083*(1-(Settings!$E$8/100))+(Settings!$B$9*G1083)</f>
        <v>557525.70801152126</v>
      </c>
      <c r="D1084">
        <f>D1083*(1-(Settings!$E$9/100))+(Settings!$B$10*G1083)</f>
        <v>61947.300890169332</v>
      </c>
      <c r="E1084">
        <f>(C1084^Settings!$B$8)*(D1084^(1-Settings!$B$8))</f>
        <v>185841.90267050755</v>
      </c>
      <c r="F1084">
        <f>(B1084^Settings!$B$7)*(E1084^(1-Settings!$B$7))</f>
        <v>92920.954909511565</v>
      </c>
      <c r="G1084">
        <f>(Settings!$E$10/100)*F1084</f>
        <v>18584.190981902313</v>
      </c>
      <c r="H1084">
        <f t="shared" si="67"/>
        <v>1.5999999384550827</v>
      </c>
      <c r="I1084">
        <f t="shared" si="68"/>
        <v>0.95551142135631417</v>
      </c>
      <c r="J1084">
        <f>(B1084*I1084)/((1+(Settings!$E$11/100))^(A1084-1))</f>
        <v>2.2863044675798289E-5</v>
      </c>
      <c r="K1084">
        <f t="shared" si="69"/>
        <v>85.703320003972777</v>
      </c>
    </row>
    <row r="1085" spans="1:11" x14ac:dyDescent="0.35">
      <c r="A1085">
        <f t="shared" si="66"/>
        <v>1082</v>
      </c>
      <c r="B1085">
        <f>B1084*(1+(Settings!$E$7/100))</f>
        <v>46925.084034303596</v>
      </c>
      <c r="C1085">
        <f>C1084*(1-(Settings!$E$8/100))+(Settings!$B$9*G1084)</f>
        <v>563100.96573500289</v>
      </c>
      <c r="D1085">
        <f>D1084*(1-(Settings!$E$9/100))+(Settings!$B$10*G1084)</f>
        <v>62566.773970556176</v>
      </c>
      <c r="E1085">
        <f>(C1085^Settings!$B$8)*(D1085^(1-Settings!$B$8))</f>
        <v>187700.32191166808</v>
      </c>
      <c r="F1085">
        <f>(B1085^Settings!$B$7)*(E1085^(1-Settings!$B$7))</f>
        <v>93850.164512220552</v>
      </c>
      <c r="G1085">
        <f>(Settings!$E$10/100)*F1085</f>
        <v>18770.032902444113</v>
      </c>
      <c r="H1085">
        <f t="shared" si="67"/>
        <v>1.5999999393691162</v>
      </c>
      <c r="I1085">
        <f t="shared" si="68"/>
        <v>0.9555114217078654</v>
      </c>
      <c r="J1085">
        <f>(B1085*I1085)/((1+(Settings!$E$11/100))^(A1085-1))</f>
        <v>2.2638897187306028E-5</v>
      </c>
      <c r="K1085">
        <f t="shared" si="69"/>
        <v>85.70334264286997</v>
      </c>
    </row>
    <row r="1086" spans="1:11" x14ac:dyDescent="0.35">
      <c r="A1086">
        <f t="shared" si="66"/>
        <v>1083</v>
      </c>
      <c r="B1086">
        <f>B1085*(1+(Settings!$E$7/100))</f>
        <v>47394.334874646629</v>
      </c>
      <c r="C1086">
        <f>C1085*(1-(Settings!$E$8/100))+(Settings!$B$9*G1085)</f>
        <v>568731.9760325026</v>
      </c>
      <c r="D1086">
        <f>D1085*(1-(Settings!$E$9/100))+(Settings!$B$10*G1085)</f>
        <v>63192.441781389469</v>
      </c>
      <c r="E1086">
        <f>(C1086^Settings!$B$8)*(D1086^(1-Settings!$B$8))</f>
        <v>189577.32534416797</v>
      </c>
      <c r="F1086">
        <f>(B1086^Settings!$B$7)*(E1086^(1-Settings!$B$7))</f>
        <v>94788.666210688549</v>
      </c>
      <c r="G1086">
        <f>(Settings!$E$10/100)*F1086</f>
        <v>18957.73324213771</v>
      </c>
      <c r="H1086">
        <f t="shared" si="67"/>
        <v>1.599999940269575</v>
      </c>
      <c r="I1086">
        <f t="shared" si="68"/>
        <v>0.9555114220541957</v>
      </c>
      <c r="J1086">
        <f>(B1086*I1086)/((1+(Settings!$E$11/100))^(A1086-1))</f>
        <v>2.2416947223006598E-5</v>
      </c>
      <c r="K1086">
        <f t="shared" si="69"/>
        <v>85.703365059817187</v>
      </c>
    </row>
    <row r="1087" spans="1:11" x14ac:dyDescent="0.35">
      <c r="A1087">
        <f t="shared" si="66"/>
        <v>1084</v>
      </c>
      <c r="B1087">
        <f>B1086*(1+(Settings!$E$7/100))</f>
        <v>47868.278223393099</v>
      </c>
      <c r="C1087">
        <f>C1086*(1-(Settings!$E$8/100))+(Settings!$B$9*G1086)</f>
        <v>574419.29642977647</v>
      </c>
      <c r="D1087">
        <f>D1086*(1-(Settings!$E$9/100))+(Settings!$B$10*G1086)</f>
        <v>63824.36626997545</v>
      </c>
      <c r="E1087">
        <f>(C1087^Settings!$B$8)*(D1087^(1-Settings!$B$8))</f>
        <v>191473.09880992593</v>
      </c>
      <c r="F1087">
        <f>(B1087^Settings!$B$7)*(E1087^(1-Settings!$B$7))</f>
        <v>95736.552925874523</v>
      </c>
      <c r="G1087">
        <f>(Settings!$E$10/100)*F1087</f>
        <v>19147.310585174906</v>
      </c>
      <c r="H1087">
        <f t="shared" si="67"/>
        <v>1.5999999411566608</v>
      </c>
      <c r="I1087">
        <f t="shared" si="68"/>
        <v>0.95551142239538245</v>
      </c>
      <c r="J1087">
        <f>(B1087*I1087)/((1+(Settings!$E$11/100))^(A1087-1))</f>
        <v>2.2197173238550185E-5</v>
      </c>
      <c r="K1087">
        <f t="shared" si="69"/>
        <v>85.703387256990425</v>
      </c>
    </row>
    <row r="1088" spans="1:11" x14ac:dyDescent="0.35">
      <c r="A1088">
        <f t="shared" si="66"/>
        <v>1085</v>
      </c>
      <c r="B1088">
        <f>B1087*(1+(Settings!$E$7/100))</f>
        <v>48346.961005627032</v>
      </c>
      <c r="C1088">
        <f>C1087*(1-(Settings!$E$8/100))+(Settings!$B$9*G1087)</f>
        <v>580163.49002783839</v>
      </c>
      <c r="D1088">
        <f>D1087*(1-(Settings!$E$9/100))+(Settings!$B$10*G1087)</f>
        <v>64462.610003093432</v>
      </c>
      <c r="E1088">
        <f>(C1088^Settings!$B$8)*(D1088^(1-Settings!$B$8))</f>
        <v>193387.83000927986</v>
      </c>
      <c r="F1088">
        <f>(B1088^Settings!$B$7)*(E1088^(1-Settings!$B$7))</f>
        <v>96693.918507946932</v>
      </c>
      <c r="G1088">
        <f>(Settings!$E$10/100)*F1088</f>
        <v>19338.783701589386</v>
      </c>
      <c r="H1088">
        <f t="shared" si="67"/>
        <v>1.5999999420305713</v>
      </c>
      <c r="I1088">
        <f t="shared" si="68"/>
        <v>0.95551142273150202</v>
      </c>
      <c r="J1088">
        <f>(B1088*I1088)/((1+(Settings!$E$11/100))^(A1088-1))</f>
        <v>2.1979553900805929E-5</v>
      </c>
      <c r="K1088">
        <f t="shared" si="69"/>
        <v>85.703409236544331</v>
      </c>
    </row>
    <row r="1089" spans="1:11" x14ac:dyDescent="0.35">
      <c r="A1089">
        <f t="shared" si="66"/>
        <v>1086</v>
      </c>
      <c r="B1089">
        <f>B1088*(1+(Settings!$E$7/100))</f>
        <v>48830.430615683304</v>
      </c>
      <c r="C1089">
        <f>C1088*(1-(Settings!$E$8/100))+(Settings!$B$9*G1088)</f>
        <v>585965.12555871205</v>
      </c>
      <c r="D1089">
        <f>D1088*(1-(Settings!$E$9/100))+(Settings!$B$10*G1088)</f>
        <v>65107.236173190504</v>
      </c>
      <c r="E1089">
        <f>(C1089^Settings!$B$8)*(D1089^(1-Settings!$B$8))</f>
        <v>195321.70851957108</v>
      </c>
      <c r="F1089">
        <f>(B1089^Settings!$B$7)*(E1089^(1-Settings!$B$7))</f>
        <v>97660.857745576024</v>
      </c>
      <c r="G1089">
        <f>(Settings!$E$10/100)*F1089</f>
        <v>19532.171549115206</v>
      </c>
      <c r="H1089">
        <f t="shared" si="67"/>
        <v>1.5999999428915037</v>
      </c>
      <c r="I1089">
        <f t="shared" si="68"/>
        <v>0.95551142306262993</v>
      </c>
      <c r="J1089">
        <f>(B1089*I1089)/((1+(Settings!$E$11/100))^(A1089-1))</f>
        <v>2.1764068085791247E-5</v>
      </c>
      <c r="K1089">
        <f t="shared" si="69"/>
        <v>85.703431000612412</v>
      </c>
    </row>
    <row r="1090" spans="1:11" x14ac:dyDescent="0.35">
      <c r="A1090">
        <f t="shared" si="66"/>
        <v>1087</v>
      </c>
      <c r="B1090">
        <f>B1089*(1+(Settings!$E$7/100))</f>
        <v>49318.734921840136</v>
      </c>
      <c r="C1090">
        <f>C1089*(1-(Settings!$E$8/100))+(Settings!$B$9*G1089)</f>
        <v>591824.77744174155</v>
      </c>
      <c r="D1090">
        <f>D1089*(1-(Settings!$E$9/100))+(Settings!$B$10*G1089)</f>
        <v>65758.308604638209</v>
      </c>
      <c r="E1090">
        <f>(C1090^Settings!$B$8)*(D1090^(1-Settings!$B$8))</f>
        <v>197274.92581391425</v>
      </c>
      <c r="F1090">
        <f>(B1090^Settings!$B$7)*(E1090^(1-Settings!$B$7))</f>
        <v>98637.466375318647</v>
      </c>
      <c r="G1090">
        <f>(Settings!$E$10/100)*F1090</f>
        <v>19727.493275063731</v>
      </c>
      <c r="H1090">
        <f t="shared" si="67"/>
        <v>1.5999999437396499</v>
      </c>
      <c r="I1090">
        <f t="shared" si="68"/>
        <v>0.95551142338883999</v>
      </c>
      <c r="J1090">
        <f>(B1090*I1090)/((1+(Settings!$E$11/100))^(A1090-1))</f>
        <v>2.1550694876621255E-5</v>
      </c>
      <c r="K1090">
        <f t="shared" si="69"/>
        <v>85.703452551307294</v>
      </c>
    </row>
    <row r="1091" spans="1:11" x14ac:dyDescent="0.35">
      <c r="A1091">
        <f t="shared" si="66"/>
        <v>1088</v>
      </c>
      <c r="B1091">
        <f>B1090*(1+(Settings!$E$7/100))</f>
        <v>49811.922271058538</v>
      </c>
      <c r="C1091">
        <f>C1090*(1-(Settings!$E$8/100))+(Settings!$B$9*G1090)</f>
        <v>597743.02584046416</v>
      </c>
      <c r="D1091">
        <f>D1090*(1-(Settings!$E$9/100))+(Settings!$B$10*G1090)</f>
        <v>66415.891760051818</v>
      </c>
      <c r="E1091">
        <f>(C1091^Settings!$B$8)*(D1091^(1-Settings!$B$8))</f>
        <v>199247.67528015506</v>
      </c>
      <c r="F1091">
        <f>(B1091^Settings!$B$7)*(E1091^(1-Settings!$B$7))</f>
        <v>99623.841091097245</v>
      </c>
      <c r="G1091">
        <f>(Settings!$E$10/100)*F1091</f>
        <v>19924.768218219451</v>
      </c>
      <c r="H1091">
        <f t="shared" si="67"/>
        <v>1.5999999445751991</v>
      </c>
      <c r="I1091">
        <f t="shared" si="68"/>
        <v>0.95551142371020492</v>
      </c>
      <c r="J1091">
        <f>(B1091*I1091)/((1+(Settings!$E$11/100))^(A1091-1))</f>
        <v>2.1339413561478479E-5</v>
      </c>
      <c r="K1091">
        <f t="shared" si="69"/>
        <v>85.703473890720858</v>
      </c>
    </row>
    <row r="1092" spans="1:11" x14ac:dyDescent="0.35">
      <c r="A1092">
        <f t="shared" si="66"/>
        <v>1089</v>
      </c>
      <c r="B1092">
        <f>B1091*(1+(Settings!$E$7/100))</f>
        <v>50310.041493769124</v>
      </c>
      <c r="C1092">
        <f>C1091*(1-(Settings!$E$8/100))+(Settings!$B$9*G1091)</f>
        <v>603720.4567200524</v>
      </c>
      <c r="D1092">
        <f>D1091*(1-(Settings!$E$9/100))+(Settings!$B$10*G1091)</f>
        <v>67080.050746672729</v>
      </c>
      <c r="E1092">
        <f>(C1092^Settings!$B$8)*(D1092^(1-Settings!$B$8))</f>
        <v>201240.15224001784</v>
      </c>
      <c r="F1092">
        <f>(B1092^Settings!$B$7)*(E1092^(1-Settings!$B$7))</f>
        <v>100620.07955377352</v>
      </c>
      <c r="G1092">
        <f>(Settings!$E$10/100)*F1092</f>
        <v>20124.015910754708</v>
      </c>
      <c r="H1092">
        <f t="shared" si="67"/>
        <v>1.59999994539834</v>
      </c>
      <c r="I1092">
        <f t="shared" si="68"/>
        <v>0.95551142402679767</v>
      </c>
      <c r="J1092">
        <f>(B1092*I1092)/((1+(Settings!$E$11/100))^(A1092-1))</f>
        <v>2.1130203631602373E-5</v>
      </c>
      <c r="K1092">
        <f t="shared" si="69"/>
        <v>85.703495020924493</v>
      </c>
    </row>
    <row r="1093" spans="1:11" x14ac:dyDescent="0.35">
      <c r="A1093">
        <f t="shared" si="66"/>
        <v>1090</v>
      </c>
      <c r="B1093">
        <f>B1092*(1+(Settings!$E$7/100))</f>
        <v>50813.141908706813</v>
      </c>
      <c r="C1093">
        <f>C1092*(1-(Settings!$E$8/100))+(Settings!$B$9*G1092)</f>
        <v>609757.66190533061</v>
      </c>
      <c r="D1093">
        <f>D1092*(1-(Settings!$E$9/100))+(Settings!$B$10*G1092)</f>
        <v>67750.851322814735</v>
      </c>
      <c r="E1093">
        <f>(C1093^Settings!$B$8)*(D1093^(1-Settings!$B$8))</f>
        <v>203252.55396844388</v>
      </c>
      <c r="F1093">
        <f>(B1093^Settings!$B$7)*(E1093^(1-Settings!$B$7))</f>
        <v>101626.28040081773</v>
      </c>
      <c r="G1093">
        <f>(Settings!$E$10/100)*F1093</f>
        <v>20325.256080163548</v>
      </c>
      <c r="H1093">
        <f t="shared" si="67"/>
        <v>1.599999946209256</v>
      </c>
      <c r="I1093">
        <f t="shared" si="68"/>
        <v>0.95551142433868852</v>
      </c>
      <c r="J1093">
        <f>(B1093*I1093)/((1+(Settings!$E$11/100))^(A1093-1))</f>
        <v>2.0923044779298555E-5</v>
      </c>
      <c r="K1093">
        <f t="shared" si="69"/>
        <v>85.703515943969265</v>
      </c>
    </row>
    <row r="1094" spans="1:11" x14ac:dyDescent="0.35">
      <c r="A1094">
        <f t="shared" ref="A1094:A1103" si="70">A1093+1</f>
        <v>1091</v>
      </c>
      <c r="B1094">
        <f>B1093*(1+(Settings!$E$7/100))</f>
        <v>51321.273327793882</v>
      </c>
      <c r="C1094">
        <f>C1093*(1-(Settings!$E$8/100))+(Settings!$B$9*G1093)</f>
        <v>615855.2391393712</v>
      </c>
      <c r="D1094">
        <f>D1093*(1-(Settings!$E$9/100))+(Settings!$B$10*G1093)</f>
        <v>68428.359904374796</v>
      </c>
      <c r="E1094">
        <f>(C1094^Settings!$B$8)*(D1094^(1-Settings!$B$8))</f>
        <v>205285.07971312408</v>
      </c>
      <c r="F1094">
        <f>(B1094^Settings!$B$7)*(E1094^(1-Settings!$B$7))</f>
        <v>102642.54325607486</v>
      </c>
      <c r="G1094">
        <f>(Settings!$E$10/100)*F1094</f>
        <v>20528.508651214972</v>
      </c>
      <c r="H1094">
        <f t="shared" ref="H1094:H1103" si="71">(F1094-G1094)/B1094</f>
        <v>1.5999999470081285</v>
      </c>
      <c r="I1094">
        <f t="shared" ref="I1094:I1103" si="72">LN(1+H1094)</f>
        <v>0.95551142464594707</v>
      </c>
      <c r="J1094">
        <f>(B1094*I1094)/((1+(Settings!$E$11/100))^(A1094-1))</f>
        <v>2.071791689596758E-5</v>
      </c>
      <c r="K1094">
        <f t="shared" ref="K1094:K1103" si="73">K1093+J1094</f>
        <v>85.703536661886162</v>
      </c>
    </row>
    <row r="1095" spans="1:11" x14ac:dyDescent="0.35">
      <c r="A1095">
        <f t="shared" si="70"/>
        <v>1092</v>
      </c>
      <c r="B1095">
        <f>B1094*(1+(Settings!$E$7/100))</f>
        <v>51834.486061071824</v>
      </c>
      <c r="C1095">
        <f>C1094*(1-(Settings!$E$8/100))+(Settings!$B$9*G1094)</f>
        <v>622013.79214267724</v>
      </c>
      <c r="D1095">
        <f>D1094*(1-(Settings!$E$9/100))+(Settings!$B$10*G1094)</f>
        <v>69112.6435714088</v>
      </c>
      <c r="E1095">
        <f>(C1095^Settings!$B$8)*(D1095^(1-Settings!$B$8))</f>
        <v>207337.93071422607</v>
      </c>
      <c r="F1095">
        <f>(B1095^Settings!$B$7)*(E1095^(1-Settings!$B$7))</f>
        <v>103668.9687396283</v>
      </c>
      <c r="G1095">
        <f>(Settings!$E$10/100)*F1095</f>
        <v>20733.793747925662</v>
      </c>
      <c r="H1095">
        <f t="shared" si="71"/>
        <v>1.5999999477951361</v>
      </c>
      <c r="I1095">
        <f t="shared" si="72"/>
        <v>0.95551142494864238</v>
      </c>
      <c r="J1095">
        <f>(B1095*I1095)/((1+(Settings!$E$11/100))^(A1095-1))</f>
        <v>2.0514800070153036E-5</v>
      </c>
      <c r="K1095">
        <f t="shared" si="73"/>
        <v>85.703557176686232</v>
      </c>
    </row>
    <row r="1096" spans="1:11" x14ac:dyDescent="0.35">
      <c r="A1096">
        <f t="shared" si="70"/>
        <v>1093</v>
      </c>
      <c r="B1096">
        <f>B1095*(1+(Settings!$E$7/100))</f>
        <v>52352.830921682544</v>
      </c>
      <c r="C1096">
        <f>C1095*(1-(Settings!$E$8/100))+(Settings!$B$9*G1095)</f>
        <v>628233.93067295675</v>
      </c>
      <c r="D1096">
        <f>D1095*(1-(Settings!$E$9/100))+(Settings!$B$10*G1095)</f>
        <v>69803.770074773187</v>
      </c>
      <c r="E1096">
        <f>(C1096^Settings!$B$8)*(D1096^(1-Settings!$B$8))</f>
        <v>209411.31022431923</v>
      </c>
      <c r="F1096">
        <f>(B1096^Settings!$B$7)*(E1096^(1-Settings!$B$7))</f>
        <v>104705.65847776231</v>
      </c>
      <c r="G1096">
        <f>(Settings!$E$10/100)*F1096</f>
        <v>20941.131695552463</v>
      </c>
      <c r="H1096">
        <f t="shared" si="71"/>
        <v>1.5999999485704559</v>
      </c>
      <c r="I1096">
        <f t="shared" si="72"/>
        <v>0.95551142524684229</v>
      </c>
      <c r="J1096">
        <f>(B1096*I1096)/((1+(Settings!$E$11/100))^(A1096-1))</f>
        <v>2.0313674585608758E-5</v>
      </c>
      <c r="K1096">
        <f t="shared" si="73"/>
        <v>85.703577490360814</v>
      </c>
    </row>
    <row r="1097" spans="1:11" x14ac:dyDescent="0.35">
      <c r="A1097">
        <f t="shared" si="70"/>
        <v>1094</v>
      </c>
      <c r="B1097">
        <f>B1096*(1+(Settings!$E$7/100))</f>
        <v>52876.359230899368</v>
      </c>
      <c r="C1097">
        <f>C1096*(1-(Settings!$E$8/100))+(Settings!$B$9*G1096)</f>
        <v>634516.27058549481</v>
      </c>
      <c r="D1097">
        <f>D1096*(1-(Settings!$E$9/100))+(Settings!$B$10*G1096)</f>
        <v>70501.807842832975</v>
      </c>
      <c r="E1097">
        <f>(C1097^Settings!$B$8)*(D1097^(1-Settings!$B$8))</f>
        <v>211505.42352849862</v>
      </c>
      <c r="F1097">
        <f>(B1097^Settings!$B$7)*(E1097^(1-Settings!$B$7))</f>
        <v>105752.71511302397</v>
      </c>
      <c r="G1097">
        <f>(Settings!$E$10/100)*F1097</f>
        <v>21150.543022604794</v>
      </c>
      <c r="H1097">
        <f t="shared" si="71"/>
        <v>1.5999999493342609</v>
      </c>
      <c r="I1097">
        <f t="shared" si="72"/>
        <v>0.95551142554061341</v>
      </c>
      <c r="J1097">
        <f>(B1097*I1097)/((1+(Settings!$E$11/100))^(A1097-1))</f>
        <v>2.0114520919385018E-5</v>
      </c>
      <c r="K1097">
        <f t="shared" si="73"/>
        <v>85.703597604881736</v>
      </c>
    </row>
    <row r="1098" spans="1:11" x14ac:dyDescent="0.35">
      <c r="A1098">
        <f t="shared" si="70"/>
        <v>1095</v>
      </c>
      <c r="B1098">
        <f>B1097*(1+(Settings!$E$7/100))</f>
        <v>53405.122823208359</v>
      </c>
      <c r="C1098">
        <f>C1097*(1-(Settings!$E$8/100))+(Settings!$B$9*G1097)</f>
        <v>640861.43389412912</v>
      </c>
      <c r="D1098">
        <f>D1097*(1-(Settings!$E$9/100))+(Settings!$B$10*G1097)</f>
        <v>71206.8259882368</v>
      </c>
      <c r="E1098">
        <f>(C1098^Settings!$B$8)*(D1098^(1-Settings!$B$8))</f>
        <v>213620.47796471007</v>
      </c>
      <c r="F1098">
        <f>(B1098^Settings!$B$7)*(E1098^(1-Settings!$B$7))</f>
        <v>106810.24231438583</v>
      </c>
      <c r="G1098">
        <f>(Settings!$E$10/100)*F1098</f>
        <v>21362.048462877166</v>
      </c>
      <c r="H1098">
        <f t="shared" si="71"/>
        <v>1.5999999500867226</v>
      </c>
      <c r="I1098">
        <f t="shared" si="72"/>
        <v>0.9555114258300218</v>
      </c>
      <c r="J1098">
        <f>(B1098*I1098)/((1+(Settings!$E$11/100))^(A1098-1))</f>
        <v>1.9917319739933473E-5</v>
      </c>
      <c r="K1098">
        <f t="shared" si="73"/>
        <v>85.703617522201469</v>
      </c>
    </row>
    <row r="1099" spans="1:11" x14ac:dyDescent="0.35">
      <c r="A1099">
        <f t="shared" si="70"/>
        <v>1096</v>
      </c>
      <c r="B1099">
        <f>B1098*(1+(Settings!$E$7/100))</f>
        <v>53939.174051440445</v>
      </c>
      <c r="C1099">
        <f>C1098*(1-(Settings!$E$8/100))+(Settings!$B$9*G1098)</f>
        <v>647270.04883283598</v>
      </c>
      <c r="D1099">
        <f>D1098*(1-(Settings!$E$9/100))+(Settings!$B$10*G1098)</f>
        <v>71918.894314759775</v>
      </c>
      <c r="E1099">
        <f>(C1099^Settings!$B$8)*(D1099^(1-Settings!$B$8))</f>
        <v>215756.68294427899</v>
      </c>
      <c r="F1099">
        <f>(B1099^Settings!$B$7)*(E1099^(1-Settings!$B$7))</f>
        <v>107878.34478751013</v>
      </c>
      <c r="G1099">
        <f>(Settings!$E$10/100)*F1099</f>
        <v>21575.668957502028</v>
      </c>
      <c r="H1099">
        <f t="shared" si="71"/>
        <v>1.5999999508280085</v>
      </c>
      <c r="I1099">
        <f t="shared" si="72"/>
        <v>0.95551142611513185</v>
      </c>
      <c r="J1099">
        <f>(B1099*I1099)/((1+(Settings!$E$11/100))^(A1099-1))</f>
        <v>1.9722051905230651E-5</v>
      </c>
      <c r="K1099">
        <f t="shared" si="73"/>
        <v>85.703637244253372</v>
      </c>
    </row>
    <row r="1100" spans="1:11" x14ac:dyDescent="0.35">
      <c r="A1100">
        <f t="shared" si="70"/>
        <v>1097</v>
      </c>
      <c r="B1100">
        <f>B1099*(1+(Settings!$E$7/100))</f>
        <v>54478.565791954847</v>
      </c>
      <c r="C1100">
        <f>C1099*(1-(Settings!$E$8/100))+(Settings!$B$9*G1099)</f>
        <v>653742.74991793116</v>
      </c>
      <c r="D1100">
        <f>D1099*(1-(Settings!$E$9/100))+(Settings!$B$10*G1099)</f>
        <v>72638.083324214778</v>
      </c>
      <c r="E1100">
        <f>(C1100^Settings!$B$8)*(D1100^(1-Settings!$B$8))</f>
        <v>217914.24997264403</v>
      </c>
      <c r="F1100">
        <f>(B1100^Settings!$B$7)*(E1100^(1-Settings!$B$7))</f>
        <v>108957.1282851158</v>
      </c>
      <c r="G1100">
        <f>(Settings!$E$10/100)*F1100</f>
        <v>21791.425657023163</v>
      </c>
      <c r="H1100">
        <f t="shared" si="71"/>
        <v>1.5999999515582857</v>
      </c>
      <c r="I1100">
        <f t="shared" si="72"/>
        <v>0.95551142639600772</v>
      </c>
      <c r="J1100">
        <f>(B1100*I1100)/((1+(Settings!$E$11/100))^(A1100-1))</f>
        <v>1.9528698460919893E-5</v>
      </c>
      <c r="K1100">
        <f t="shared" si="73"/>
        <v>85.703656772951831</v>
      </c>
    </row>
    <row r="1101" spans="1:11" x14ac:dyDescent="0.35">
      <c r="A1101">
        <f t="shared" si="70"/>
        <v>1098</v>
      </c>
      <c r="B1101">
        <f>B1100*(1+(Settings!$E$7/100))</f>
        <v>55023.351449874397</v>
      </c>
      <c r="C1101">
        <f>C1100*(1-(Settings!$E$8/100))+(Settings!$B$9*G1100)</f>
        <v>660280.1780108934</v>
      </c>
      <c r="D1101">
        <f>D1100*(1-(Settings!$E$9/100))+(Settings!$B$10*G1100)</f>
        <v>73364.464223432806</v>
      </c>
      <c r="E1101">
        <f>(C1101^Settings!$B$8)*(D1101^(1-Settings!$B$8))</f>
        <v>220093.39267029811</v>
      </c>
      <c r="F1101">
        <f>(B1101^Settings!$B$7)*(E1101^(1-Settings!$B$7))</f>
        <v>110046.69961744889</v>
      </c>
      <c r="G1101">
        <f>(Settings!$E$10/100)*F1101</f>
        <v>22009.339923489781</v>
      </c>
      <c r="H1101">
        <f t="shared" si="71"/>
        <v>1.5999999522777173</v>
      </c>
      <c r="I1101">
        <f t="shared" si="72"/>
        <v>0.95551142667271216</v>
      </c>
      <c r="J1101">
        <f>(B1101*I1101)/((1+(Settings!$E$11/100))^(A1101-1))</f>
        <v>1.9337240638471492E-5</v>
      </c>
      <c r="K1101">
        <f t="shared" si="73"/>
        <v>85.703676110192475</v>
      </c>
    </row>
    <row r="1102" spans="1:11" x14ac:dyDescent="0.35">
      <c r="A1102">
        <f t="shared" si="70"/>
        <v>1099</v>
      </c>
      <c r="B1102">
        <f>B1101*(1+(Settings!$E$7/100))</f>
        <v>55573.584964373142</v>
      </c>
      <c r="C1102">
        <f>C1101*(1-(Settings!$E$8/100))+(Settings!$B$9*G1101)</f>
        <v>666882.98038181628</v>
      </c>
      <c r="D1102">
        <f>D1101*(1-(Settings!$E$9/100))+(Settings!$B$10*G1101)</f>
        <v>74098.108931313123</v>
      </c>
      <c r="E1102">
        <f>(C1102^Settings!$B$8)*(D1102^(1-Settings!$B$8))</f>
        <v>222294.32679393908</v>
      </c>
      <c r="F1102">
        <f>(B1102^Settings!$B$7)*(E1102^(1-Settings!$B$7))</f>
        <v>111147.16666285787</v>
      </c>
      <c r="G1102">
        <f>(Settings!$E$10/100)*F1102</f>
        <v>22229.433332571574</v>
      </c>
      <c r="H1102">
        <f t="shared" si="71"/>
        <v>1.5999999529864641</v>
      </c>
      <c r="I1102">
        <f t="shared" si="72"/>
        <v>0.95551142694530711</v>
      </c>
      <c r="J1102">
        <f>(B1102*I1102)/((1+(Settings!$E$11/100))^(A1102-1))</f>
        <v>1.9147659853360816E-5</v>
      </c>
      <c r="K1102">
        <f t="shared" si="73"/>
        <v>85.703695257852331</v>
      </c>
    </row>
    <row r="1103" spans="1:11" x14ac:dyDescent="0.35">
      <c r="A1103">
        <f t="shared" si="70"/>
        <v>1100</v>
      </c>
      <c r="B1103">
        <f>B1102*(1+(Settings!$E$7/100))</f>
        <v>56129.320814016872</v>
      </c>
      <c r="C1103">
        <f>C1102*(1-(Settings!$E$8/100))+(Settings!$B$9*G1102)</f>
        <v>673551.8107734943</v>
      </c>
      <c r="D1103">
        <f>D1102*(1-(Settings!$E$9/100))+(Settings!$B$10*G1102)</f>
        <v>74839.09008594403</v>
      </c>
      <c r="E1103">
        <f>(C1103^Settings!$B$8)*(D1103^(1-Settings!$B$8))</f>
        <v>224517.27025783178</v>
      </c>
      <c r="F1103">
        <f>(B1103^Settings!$B$7)*(E1103^(1-Settings!$B$7))</f>
        <v>112258.63837847476</v>
      </c>
      <c r="G1103">
        <f>(Settings!$E$10/100)*F1103</f>
        <v>22451.727675694954</v>
      </c>
      <c r="H1103">
        <f t="shared" si="71"/>
        <v>1.5999999536846847</v>
      </c>
      <c r="I1103">
        <f t="shared" si="72"/>
        <v>0.95551142721385329</v>
      </c>
      <c r="J1103">
        <f>(B1103*I1103)/((1+(Settings!$E$11/100))^(A1103-1))</f>
        <v>1.8959937703264404E-5</v>
      </c>
      <c r="K1103">
        <f t="shared" si="73"/>
        <v>85.703714217790036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4460-F36B-473C-932F-464CBA1F94AE}">
  <dimension ref="A1:K1103"/>
  <sheetViews>
    <sheetView topLeftCell="A594" zoomScale="28" workbookViewId="0">
      <selection activeCell="N1095" sqref="N1095"/>
    </sheetView>
  </sheetViews>
  <sheetFormatPr baseColWidth="10" defaultColWidth="11.453125" defaultRowHeight="14.5" x14ac:dyDescent="0.35"/>
  <sheetData>
    <row r="1" spans="1:11" x14ac:dyDescent="0.35">
      <c r="A1" s="1" t="s">
        <v>31</v>
      </c>
    </row>
    <row r="3" spans="1:11" x14ac:dyDescent="0.35">
      <c r="A3" t="s">
        <v>34</v>
      </c>
      <c r="B3" t="s">
        <v>10</v>
      </c>
      <c r="C3" t="s">
        <v>5</v>
      </c>
      <c r="D3" t="s">
        <v>6</v>
      </c>
      <c r="E3" t="s">
        <v>17</v>
      </c>
      <c r="F3" t="s">
        <v>16</v>
      </c>
      <c r="G3" t="s">
        <v>18</v>
      </c>
      <c r="H3" t="s">
        <v>11</v>
      </c>
      <c r="I3" t="s">
        <v>12</v>
      </c>
      <c r="J3" t="s">
        <v>13</v>
      </c>
      <c r="K3" t="s">
        <v>14</v>
      </c>
    </row>
    <row r="4" spans="1:11" x14ac:dyDescent="0.35">
      <c r="A4">
        <v>1</v>
      </c>
      <c r="B4">
        <f>Settings!$H$7</f>
        <v>1</v>
      </c>
      <c r="C4">
        <f>Settings!H8</f>
        <v>1</v>
      </c>
      <c r="D4" s="2">
        <f>Settings!H9+0.0001</f>
        <v>1.0001</v>
      </c>
      <c r="E4">
        <f>(C4^Settings!$B$8)*(D4^(1-Settings!$B$8))</f>
        <v>1.0000499987500624</v>
      </c>
      <c r="F4">
        <f>(B4^Settings!$B$7)*(E4^(1-Settings!$B$7))</f>
        <v>1.0000249990625547</v>
      </c>
      <c r="G4">
        <f>(Settings!$E$10/100)*F4</f>
        <v>0.20000499981251096</v>
      </c>
      <c r="H4">
        <f t="shared" ref="H4:H5" si="0">(F4-G4)/B4</f>
        <v>0.80001999925004375</v>
      </c>
      <c r="I4">
        <f>LN(1+H4)</f>
        <v>0.58779777553486456</v>
      </c>
      <c r="J4">
        <f>(B4*I4)/((1+(Settings!$E$11/100))^(A4-1))</f>
        <v>0.58779777553486456</v>
      </c>
      <c r="K4">
        <f>J4</f>
        <v>0.58779777553486456</v>
      </c>
    </row>
    <row r="5" spans="1:11" x14ac:dyDescent="0.35">
      <c r="A5">
        <f>A4+1</f>
        <v>2</v>
      </c>
      <c r="B5">
        <f>B4*(1+(Settings!$E$7/100))</f>
        <v>1.01</v>
      </c>
      <c r="C5">
        <f>C4*(1-(Settings!$E$8/100))+(Settings!$B$9*G4)</f>
        <v>1.1600044998312597</v>
      </c>
      <c r="D5">
        <f>D4*(1-(Settings!$E$9/100))+(Settings!$B$10*G4)</f>
        <v>1.0000984999812512</v>
      </c>
      <c r="E5">
        <f>(C5^Settings!$B$8)*(D5^(1-Settings!$B$8))</f>
        <v>1.0770880930790871</v>
      </c>
      <c r="F5">
        <f>(B5^Settings!$B$7)*(E5^(1-Settings!$B$7))</f>
        <v>1.0430047813935839</v>
      </c>
      <c r="G5">
        <f>(Settings!$E$10/100)*F5</f>
        <v>0.20860095627871678</v>
      </c>
      <c r="H5">
        <f t="shared" si="0"/>
        <v>0.82614240110382886</v>
      </c>
      <c r="I5">
        <f t="shared" ref="I5" si="1">LN(1+H5)</f>
        <v>0.60220576440252649</v>
      </c>
      <c r="J5">
        <f>(B5*I5)/((1+(Settings!$E$11/100))^(A5-1))</f>
        <v>0.59630178632014885</v>
      </c>
      <c r="K5">
        <f>K4+J5</f>
        <v>1.1840995618550134</v>
      </c>
    </row>
    <row r="6" spans="1:11" x14ac:dyDescent="0.35">
      <c r="A6">
        <f t="shared" ref="A6:A69" si="2">A5+1</f>
        <v>3</v>
      </c>
      <c r="B6">
        <f>B5*(1+(Settings!$E$7/100))</f>
        <v>1.0201</v>
      </c>
      <c r="C6">
        <f>C5*(1-(Settings!$E$8/100))+(Settings!$B$9*G5)</f>
        <v>1.3245452704854797</v>
      </c>
      <c r="D6">
        <f>D5*(1-(Settings!$E$9/100))+(Settings!$B$10*G5)</f>
        <v>1.0009566256094979</v>
      </c>
      <c r="E6">
        <f>(C6^Settings!$B$8)*(D6^(1-Settings!$B$8))</f>
        <v>1.1514392578039736</v>
      </c>
      <c r="F6">
        <f>(B6^Settings!$B$7)*(E6^(1-Settings!$B$7))</f>
        <v>1.0837818908275934</v>
      </c>
      <c r="G6">
        <f>(Settings!$E$10/100)*F6</f>
        <v>0.21675637816551868</v>
      </c>
      <c r="H6">
        <f t="shared" ref="H6:H69" si="3">(F6-G6)/B6</f>
        <v>0.84994168479764209</v>
      </c>
      <c r="I6">
        <f t="shared" ref="I6:I69" si="4">LN(1+H6)</f>
        <v>0.61515411686240895</v>
      </c>
      <c r="J6">
        <f>(B6*I6)/((1+(Settings!$E$11/100))^(A6-1))</f>
        <v>0.60315139812701202</v>
      </c>
      <c r="K6">
        <f t="shared" ref="K6:K69" si="5">K5+J6</f>
        <v>1.7872509599820254</v>
      </c>
    </row>
    <row r="7" spans="1:11" x14ac:dyDescent="0.35">
      <c r="A7">
        <f t="shared" si="2"/>
        <v>4</v>
      </c>
      <c r="B7">
        <f>B6*(1+(Settings!$E$7/100))</f>
        <v>1.0303009999999999</v>
      </c>
      <c r="C7">
        <f>C6*(1-(Settings!$E$8/100))+(Settings!$B$9*G6)</f>
        <v>1.493135105424737</v>
      </c>
      <c r="D7">
        <f>D6*(1-(Settings!$E$9/100))+(Settings!$B$10*G6)</f>
        <v>1.0026131309138597</v>
      </c>
      <c r="E7">
        <f>(C7^Settings!$B$8)*(D7^(1-Settings!$B$8))</f>
        <v>1.2235345777407731</v>
      </c>
      <c r="F7">
        <f>(B7^Settings!$B$7)*(E7^(1-Settings!$B$7))</f>
        <v>1.1227684084355491</v>
      </c>
      <c r="G7">
        <f>(Settings!$E$10/100)*F7</f>
        <v>0.22455368168710985</v>
      </c>
      <c r="H7">
        <f t="shared" si="3"/>
        <v>0.87179836450555648</v>
      </c>
      <c r="I7">
        <f t="shared" si="4"/>
        <v>0.62689966098572569</v>
      </c>
      <c r="J7">
        <f>(B7*I7)/((1+(Settings!$E$11/100))^(A7-1))</f>
        <v>0.60864161183599641</v>
      </c>
      <c r="K7">
        <f t="shared" si="5"/>
        <v>2.3958925718180217</v>
      </c>
    </row>
    <row r="8" spans="1:11" x14ac:dyDescent="0.35">
      <c r="A8">
        <f t="shared" si="2"/>
        <v>5</v>
      </c>
      <c r="B8">
        <f>B7*(1+(Settings!$E$7/100))</f>
        <v>1.04060401</v>
      </c>
      <c r="C8">
        <f>C7*(1-(Settings!$E$8/100))+(Settings!$B$9*G7)</f>
        <v>1.6653707168346412</v>
      </c>
      <c r="D8">
        <f>D7*(1-(Settings!$E$9/100))+(Settings!$B$10*G7)</f>
        <v>1.0050162364642936</v>
      </c>
      <c r="E8">
        <f>(C8^Settings!$B$8)*(D8^(1-Settings!$B$8))</f>
        <v>1.2937250906398137</v>
      </c>
      <c r="F8">
        <f>(B8^Settings!$B$7)*(E8^(1-Settings!$B$7))</f>
        <v>1.1602825160957153</v>
      </c>
      <c r="G8">
        <f>(Settings!$E$10/100)*F8</f>
        <v>0.23205650321914306</v>
      </c>
      <c r="H8">
        <f t="shared" si="3"/>
        <v>0.89200695361203941</v>
      </c>
      <c r="I8">
        <f t="shared" si="4"/>
        <v>0.63763814589356671</v>
      </c>
      <c r="J8">
        <f>(B8*I8)/((1+(Settings!$E$11/100))^(A8-1))</f>
        <v>0.61299805758340609</v>
      </c>
      <c r="K8">
        <f t="shared" si="5"/>
        <v>3.0088906294014279</v>
      </c>
    </row>
    <row r="9" spans="1:11" x14ac:dyDescent="0.35">
      <c r="A9">
        <f t="shared" si="2"/>
        <v>6</v>
      </c>
      <c r="B9">
        <f>B8*(1+(Settings!$E$7/100))</f>
        <v>1.0510100500999999</v>
      </c>
      <c r="C9">
        <f>C8*(1-(Settings!$E$8/100))+(Settings!$B$9*G8)</f>
        <v>1.8409141553951771</v>
      </c>
      <c r="D9">
        <f>D8*(1-(Settings!$E$9/100))+(Settings!$B$10*G8)</f>
        <v>1.0081215620569219</v>
      </c>
      <c r="E9">
        <f>(C9^Settings!$B$8)*(D9^(1-Settings!$B$8))</f>
        <v>1.3623014548732175</v>
      </c>
      <c r="F9">
        <f>(B9^Settings!$B$7)*(E9^(1-Settings!$B$7))</f>
        <v>1.1965753299887154</v>
      </c>
      <c r="G9">
        <f>(Settings!$E$10/100)*F9</f>
        <v>0.2393150659977431</v>
      </c>
      <c r="H9">
        <f t="shared" si="3"/>
        <v>0.91080029529678841</v>
      </c>
      <c r="I9">
        <f t="shared" si="4"/>
        <v>0.64752215707457694</v>
      </c>
      <c r="J9">
        <f>(B9*I9)/((1+(Settings!$E$11/100))^(A9-1))</f>
        <v>0.61639718105354258</v>
      </c>
      <c r="K9">
        <f t="shared" si="5"/>
        <v>3.6252878104549704</v>
      </c>
    </row>
    <row r="10" spans="1:11" x14ac:dyDescent="0.35">
      <c r="A10">
        <f t="shared" si="2"/>
        <v>7</v>
      </c>
      <c r="B10">
        <f>B9*(1+(Settings!$E$7/100))</f>
        <v>1.0615201506009999</v>
      </c>
      <c r="C10">
        <f>C9*(1-(Settings!$E$8/100))+(Settings!$B$9*G9)</f>
        <v>2.0194794316852422</v>
      </c>
      <c r="D10">
        <f>D9*(1-(Settings!$E$9/100))+(Settings!$B$10*G9)</f>
        <v>1.0118906374155578</v>
      </c>
      <c r="E10">
        <f>(C10^Settings!$B$8)*(D10^(1-Settings!$B$8))</f>
        <v>1.4295077227408</v>
      </c>
      <c r="F10">
        <f>(B10^Settings!$B$7)*(E10^(1-Settings!$B$7))</f>
        <v>1.2318487135720466</v>
      </c>
      <c r="G10">
        <f>(Settings!$E$10/100)*F10</f>
        <v>0.24636974271440934</v>
      </c>
      <c r="H10">
        <f t="shared" si="3"/>
        <v>0.9283657689396565</v>
      </c>
      <c r="I10">
        <f t="shared" si="4"/>
        <v>0.6566728923752142</v>
      </c>
      <c r="J10">
        <f>(B10*I10)/((1+(Settings!$E$11/100))^(A10-1))</f>
        <v>0.61897955009482597</v>
      </c>
      <c r="K10">
        <f t="shared" si="5"/>
        <v>4.244267360549796</v>
      </c>
    </row>
    <row r="11" spans="1:11" x14ac:dyDescent="0.35">
      <c r="A11">
        <f t="shared" si="2"/>
        <v>8</v>
      </c>
      <c r="B11">
        <f>B10*(1+(Settings!$E$7/100))</f>
        <v>1.0721353521070098</v>
      </c>
      <c r="C11">
        <f>C10*(1-(Settings!$E$8/100))+(Settings!$B$9*G10)</f>
        <v>2.2008226114945058</v>
      </c>
      <c r="D11">
        <f>D10*(1-(Settings!$E$9/100))+(Settings!$B$10*G10)</f>
        <v>1.0162897989386876</v>
      </c>
      <c r="E11">
        <f>(C11^Settings!$B$8)*(D11^(1-Settings!$B$8))</f>
        <v>1.4955512593473581</v>
      </c>
      <c r="F11">
        <f>(B11^Settings!$B$7)*(E11^(1-Settings!$B$7))</f>
        <v>1.2662674978196595</v>
      </c>
      <c r="G11">
        <f>(Settings!$E$10/100)*F11</f>
        <v>0.25325349956393189</v>
      </c>
      <c r="H11">
        <f t="shared" si="3"/>
        <v>0.94485644584417983</v>
      </c>
      <c r="I11">
        <f t="shared" si="4"/>
        <v>0.66518816758263866</v>
      </c>
      <c r="J11">
        <f>(B11*I11)/((1+(Settings!$E$11/100))^(A11-1))</f>
        <v>0.62085892629625528</v>
      </c>
      <c r="K11">
        <f t="shared" si="5"/>
        <v>4.865126286846051</v>
      </c>
    </row>
    <row r="12" spans="1:11" x14ac:dyDescent="0.35">
      <c r="A12">
        <f t="shared" si="2"/>
        <v>9</v>
      </c>
      <c r="B12">
        <f>B11*(1+(Settings!$E$7/100))</f>
        <v>1.08285670562808</v>
      </c>
      <c r="C12">
        <f>C11*(1-(Settings!$E$8/100))+(Settings!$B$9*G11)</f>
        <v>2.3847343088721544</v>
      </c>
      <c r="D12">
        <f>D11*(1-(Settings!$E$9/100))+(Settings!$B$10*G11)</f>
        <v>1.021289352916307</v>
      </c>
      <c r="E12">
        <f>(C12^Settings!$B$8)*(D12^(1-Settings!$B$8))</f>
        <v>1.5606100599398172</v>
      </c>
      <c r="F12">
        <f>(B12^Settings!$B$7)*(E12^(1-Settings!$B$7))</f>
        <v>1.2999681027919381</v>
      </c>
      <c r="G12">
        <f>(Settings!$E$10/100)*F12</f>
        <v>0.25999362055838765</v>
      </c>
      <c r="H12">
        <f t="shared" si="3"/>
        <v>0.96039898615241337</v>
      </c>
      <c r="I12">
        <f t="shared" si="4"/>
        <v>0.67314801688948844</v>
      </c>
      <c r="J12">
        <f>(B12*I12)/((1+(Settings!$E$11/100))^(A12-1))</f>
        <v>0.62212862866807639</v>
      </c>
      <c r="K12">
        <f t="shared" si="5"/>
        <v>5.4872549155141277</v>
      </c>
    </row>
    <row r="13" spans="1:11" x14ac:dyDescent="0.35">
      <c r="A13">
        <f t="shared" si="2"/>
        <v>10</v>
      </c>
      <c r="B13">
        <f>B12*(1+(Settings!$E$7/100))</f>
        <v>1.0936852726843609</v>
      </c>
      <c r="C13">
        <f>C12*(1-(Settings!$E$8/100))+(Settings!$B$9*G12)</f>
        <v>2.57103388119726</v>
      </c>
      <c r="D13">
        <f>D12*(1-(Settings!$E$9/100))+(Settings!$B$10*G12)</f>
        <v>1.0268629279138195</v>
      </c>
      <c r="E13">
        <f>(C13^Settings!$B$8)*(D13^(1-Settings!$B$8))</f>
        <v>1.6248382624162472</v>
      </c>
      <c r="F13">
        <f>(B13^Settings!$B$7)*(E13^(1-Settings!$B$7))</f>
        <v>1.3330647689061086</v>
      </c>
      <c r="G13">
        <f>(Settings!$E$10/100)*F13</f>
        <v>0.26661295378122174</v>
      </c>
      <c r="H13">
        <f t="shared" si="3"/>
        <v>0.97509936520162543</v>
      </c>
      <c r="I13">
        <f t="shared" si="4"/>
        <v>0.68061870858199836</v>
      </c>
      <c r="J13">
        <f>(B13*I13)/((1+(Settings!$E$11/100))^(A13-1))</f>
        <v>0.62286610881339211</v>
      </c>
      <c r="K13">
        <f t="shared" si="5"/>
        <v>6.1101210243275199</v>
      </c>
    </row>
    <row r="14" spans="1:11" x14ac:dyDescent="0.35">
      <c r="A14">
        <f t="shared" si="2"/>
        <v>11</v>
      </c>
      <c r="B14">
        <f>B13*(1+(Settings!$E$7/100))</f>
        <v>1.1046221254112045</v>
      </c>
      <c r="C14">
        <f>C13*(1-(Settings!$E$8/100))+(Settings!$B$9*G13)</f>
        <v>2.7595648619764144</v>
      </c>
      <c r="D14">
        <f>D13*(1-(Settings!$E$9/100))+(Settings!$B$10*G13)</f>
        <v>1.0329869647336654</v>
      </c>
      <c r="E14">
        <f>(C14^Settings!$B$8)*(D14^(1-Settings!$B$8))</f>
        <v>1.6883703772450793</v>
      </c>
      <c r="F14">
        <f>(B14^Settings!$B$7)*(E14^(1-Settings!$B$7))</f>
        <v>1.3656541562905948</v>
      </c>
      <c r="G14">
        <f>(Settings!$E$10/100)*F14</f>
        <v>0.27313083125811899</v>
      </c>
      <c r="H14">
        <f t="shared" si="3"/>
        <v>0.98904711384970245</v>
      </c>
      <c r="I14">
        <f t="shared" si="4"/>
        <v>0.68765568679577349</v>
      </c>
      <c r="J14">
        <f>(B14*I14)/((1+(Settings!$E$11/100))^(A14-1))</f>
        <v>0.62313631124145419</v>
      </c>
      <c r="K14">
        <f t="shared" si="5"/>
        <v>6.7332573355689744</v>
      </c>
    </row>
    <row r="15" spans="1:11" x14ac:dyDescent="0.35">
      <c r="A15">
        <f t="shared" si="2"/>
        <v>12</v>
      </c>
      <c r="B15">
        <f>B14*(1+(Settings!$E$7/100))</f>
        <v>1.1156683466653166</v>
      </c>
      <c r="C15">
        <f>C14*(1-(Settings!$E$8/100))+(Settings!$B$9*G14)</f>
        <v>2.950191312869193</v>
      </c>
      <c r="D15">
        <f>D14*(1-(Settings!$E$9/100))+(Settings!$B$10*G14)</f>
        <v>1.039640308564804</v>
      </c>
      <c r="E15">
        <f>(C15^Settings!$B$8)*(D15^(1-Settings!$B$8))</f>
        <v>1.7513245863735631</v>
      </c>
      <c r="F15">
        <f>(B15^Settings!$B$7)*(E15^(1-Settings!$B$7))</f>
        <v>1.3978188029046228</v>
      </c>
      <c r="G15">
        <f>(Settings!$E$10/100)*F15</f>
        <v>0.27956376058092458</v>
      </c>
      <c r="H15">
        <f t="shared" si="3"/>
        <v>1.0023185166686079</v>
      </c>
      <c r="I15">
        <f t="shared" si="4"/>
        <v>0.69430576747315675</v>
      </c>
      <c r="J15">
        <f>(B15*I15)/((1+(Settings!$E$11/100))^(A15-1))</f>
        <v>0.62299418803103057</v>
      </c>
      <c r="K15">
        <f t="shared" si="5"/>
        <v>7.3562515236000046</v>
      </c>
    </row>
    <row r="16" spans="1:11" x14ac:dyDescent="0.35">
      <c r="A16">
        <f t="shared" si="2"/>
        <v>13</v>
      </c>
      <c r="B16">
        <f>B15*(1+(Settings!$E$7/100))</f>
        <v>1.1268250301319698</v>
      </c>
      <c r="C16">
        <f>C15*(1-(Settings!$E$8/100))+(Settings!$B$9*G15)</f>
        <v>3.1427948711346412</v>
      </c>
      <c r="D16">
        <f>D15*(1-(Settings!$E$9/100))+(Settings!$B$10*G15)</f>
        <v>1.0468038784516005</v>
      </c>
      <c r="E16">
        <f>(C16^Settings!$B$8)*(D16^(1-Settings!$B$8))</f>
        <v>1.8138053534714085</v>
      </c>
      <c r="F16">
        <f>(B16^Settings!$B$7)*(E16^(1-Settings!$B$7))</f>
        <v>1.4296297674849068</v>
      </c>
      <c r="G16">
        <f>(Settings!$E$10/100)*F16</f>
        <v>0.28592595349698136</v>
      </c>
      <c r="H16">
        <f t="shared" si="3"/>
        <v>1.0149790636563858</v>
      </c>
      <c r="I16">
        <f t="shared" si="4"/>
        <v>0.70060880509969747</v>
      </c>
      <c r="J16">
        <f>(B16*I16)/((1+(Settings!$E$11/100))^(A16-1))</f>
        <v>0.6224866120182545</v>
      </c>
      <c r="K16">
        <f t="shared" si="5"/>
        <v>7.9787381356182587</v>
      </c>
    </row>
    <row r="17" spans="1:11" x14ac:dyDescent="0.35">
      <c r="A17">
        <f t="shared" si="2"/>
        <v>14</v>
      </c>
      <c r="B17">
        <f>B16*(1+(Settings!$E$7/100))</f>
        <v>1.1380932804332895</v>
      </c>
      <c r="C17">
        <f>C16*(1-(Settings!$E$8/100))+(Settings!$B$9*G16)</f>
        <v>3.3372723318592317</v>
      </c>
      <c r="D17">
        <f>D16*(1-(Settings!$E$9/100))+(Settings!$B$10*G16)</f>
        <v>1.0544603962322667</v>
      </c>
      <c r="E17">
        <f>(C17^Settings!$B$8)*(D17^(1-Settings!$B$8))</f>
        <v>1.8759055161140887</v>
      </c>
      <c r="F17">
        <f>(B17^Settings!$B$7)*(E17^(1-Settings!$B$7))</f>
        <v>1.4611486791621127</v>
      </c>
      <c r="G17">
        <f>(Settings!$E$10/100)*F17</f>
        <v>0.29222973583242257</v>
      </c>
      <c r="H17">
        <f t="shared" si="3"/>
        <v>1.0270853570848471</v>
      </c>
      <c r="I17">
        <f t="shared" si="4"/>
        <v>0.70659897663991811</v>
      </c>
      <c r="J17">
        <f>(B17*I17)/((1+(Settings!$E$11/100))^(A17-1))</f>
        <v>0.62165385391757433</v>
      </c>
      <c r="K17">
        <f t="shared" si="5"/>
        <v>8.6003919895358329</v>
      </c>
    </row>
    <row r="18" spans="1:11" x14ac:dyDescent="0.35">
      <c r="A18">
        <f t="shared" si="2"/>
        <v>15</v>
      </c>
      <c r="B18">
        <f>B17*(1+(Settings!$E$7/100))</f>
        <v>1.1494742132376223</v>
      </c>
      <c r="C18">
        <f>C17*(1-(Settings!$E$8/100))+(Settings!$B$9*G17)</f>
        <v>3.5335336474712271</v>
      </c>
      <c r="D18">
        <f>D17*(1-(Settings!$E$9/100))+(Settings!$B$10*G17)</f>
        <v>1.0625941618908636</v>
      </c>
      <c r="E18">
        <f>(C18^Settings!$B$8)*(D18^(1-Settings!$B$8))</f>
        <v>1.9377079822945082</v>
      </c>
      <c r="F18">
        <f>(B18^Settings!$B$7)*(E18^(1-Settings!$B$7))</f>
        <v>1.4924293478862711</v>
      </c>
      <c r="G18">
        <f>(Settings!$E$10/100)*F18</f>
        <v>0.29848586957725426</v>
      </c>
      <c r="H18">
        <f t="shared" si="3"/>
        <v>1.0386866138964022</v>
      </c>
      <c r="I18">
        <f t="shared" si="4"/>
        <v>0.71230578379969545</v>
      </c>
      <c r="J18">
        <f>(B18*I18)/((1+(Settings!$E$11/100))^(A18-1))</f>
        <v>0.62053073784769108</v>
      </c>
      <c r="K18">
        <f t="shared" si="5"/>
        <v>9.2209227273835239</v>
      </c>
    </row>
    <row r="19" spans="1:11" x14ac:dyDescent="0.35">
      <c r="A19">
        <f t="shared" si="2"/>
        <v>16</v>
      </c>
      <c r="B19">
        <f>B18*(1+(Settings!$E$7/100))</f>
        <v>1.1609689553699987</v>
      </c>
      <c r="C19">
        <f>C18*(1-(Settings!$E$8/100))+(Settings!$B$9*G18)</f>
        <v>3.7315002571413314</v>
      </c>
      <c r="D19">
        <f>D18*(1-(Settings!$E$9/100))+(Settings!$B$10*G18)</f>
        <v>1.0711908656107718</v>
      </c>
      <c r="E19">
        <f>(C19^Settings!$B$8)*(D19^(1-Settings!$B$8))</f>
        <v>1.9992871205692397</v>
      </c>
      <c r="F19">
        <f>(B19^Settings!$B$7)*(E19^(1-Settings!$B$7))</f>
        <v>1.5235190447946372</v>
      </c>
      <c r="G19">
        <f>(Settings!$E$10/100)*F19</f>
        <v>0.30470380895892746</v>
      </c>
      <c r="H19">
        <f t="shared" si="3"/>
        <v>1.0498258632999153</v>
      </c>
      <c r="I19">
        <f t="shared" si="4"/>
        <v>0.71775484481056018</v>
      </c>
      <c r="J19">
        <f>(B19*I19)/((1+(Settings!$E$11/100))^(A19-1))</f>
        <v>0.61914755601508753</v>
      </c>
      <c r="K19">
        <f t="shared" si="5"/>
        <v>9.840070283398612</v>
      </c>
    </row>
    <row r="20" spans="1:11" x14ac:dyDescent="0.35">
      <c r="A20">
        <f t="shared" si="2"/>
        <v>17</v>
      </c>
      <c r="B20">
        <f>B19*(1+(Settings!$E$7/100))</f>
        <v>1.1725786449236986</v>
      </c>
      <c r="C20">
        <f>C19*(1-(Settings!$E$8/100))+(Settings!$B$9*G19)</f>
        <v>3.9311036800615398</v>
      </c>
      <c r="D20">
        <f>D19*(1-(Settings!$E$9/100))+(Settings!$B$10*G19)</f>
        <v>1.0802374291944492</v>
      </c>
      <c r="E20">
        <f>(C20^Settings!$B$8)*(D20^(1-Settings!$B$8))</f>
        <v>2.0607099100180299</v>
      </c>
      <c r="F20">
        <f>(B20^Settings!$B$7)*(E20^(1-Settings!$B$7))</f>
        <v>1.5544595311135569</v>
      </c>
      <c r="G20">
        <f>(Settings!$E$10/100)*F20</f>
        <v>0.3108919062227114</v>
      </c>
      <c r="H20">
        <f t="shared" si="3"/>
        <v>1.0605409114983213</v>
      </c>
      <c r="I20">
        <f t="shared" si="4"/>
        <v>0.72296852673105927</v>
      </c>
      <c r="J20">
        <f>(B20*I20)/((1+(Settings!$E$11/100))^(A20-1))</f>
        <v>0.61753080051254794</v>
      </c>
      <c r="K20">
        <f t="shared" si="5"/>
        <v>10.457601083911159</v>
      </c>
    </row>
    <row r="21" spans="1:11" x14ac:dyDescent="0.35">
      <c r="A21">
        <f t="shared" si="2"/>
        <v>18</v>
      </c>
      <c r="B21">
        <f>B20*(1+(Settings!$E$7/100))</f>
        <v>1.1843044313729356</v>
      </c>
      <c r="C21">
        <f>C20*(1-(Settings!$E$8/100))+(Settings!$B$9*G20)</f>
        <v>4.132284322060749</v>
      </c>
      <c r="D21">
        <f>D20*(1-(Settings!$E$9/100))+(Settings!$B$10*G20)</f>
        <v>1.0897218712328314</v>
      </c>
      <c r="E21">
        <f>(C21^Settings!$B$8)*(D21^(1-Settings!$B$8))</f>
        <v>2.1220368997503631</v>
      </c>
      <c r="F21">
        <f>(B21^Settings!$B$7)*(E21^(1-Settings!$B$7))</f>
        <v>1.5852878930690288</v>
      </c>
      <c r="G21">
        <f>(Settings!$E$10/100)*F21</f>
        <v>0.31705757861380579</v>
      </c>
      <c r="H21">
        <f t="shared" si="3"/>
        <v>1.0708651262792239</v>
      </c>
      <c r="I21">
        <f t="shared" si="4"/>
        <v>0.7279664553671954</v>
      </c>
      <c r="J21">
        <f>(B21*I21)/((1+(Settings!$E$11/100))^(A21-1))</f>
        <v>0.61570375448502668</v>
      </c>
      <c r="K21">
        <f t="shared" si="5"/>
        <v>11.073304838396187</v>
      </c>
    </row>
    <row r="22" spans="1:11" x14ac:dyDescent="0.35">
      <c r="A22">
        <f t="shared" si="2"/>
        <v>19</v>
      </c>
      <c r="B22">
        <f>B21*(1+(Settings!$E$7/100))</f>
        <v>1.196147475686665</v>
      </c>
      <c r="C22">
        <f>C21*(1-(Settings!$E$8/100))+(Settings!$B$9*G21)</f>
        <v>4.3349904563719592</v>
      </c>
      <c r="D22">
        <f>D21*(1-(Settings!$E$9/100))+(Settings!$B$10*G21)</f>
        <v>1.0996331916695554</v>
      </c>
      <c r="E22">
        <f>(C22^Settings!$B$8)*(D22^(1-Settings!$B$8))</f>
        <v>2.1833230158172565</v>
      </c>
      <c r="F22">
        <f>(B22^Settings!$B$7)*(E22^(1-Settings!$B$7))</f>
        <v>1.6160372254309019</v>
      </c>
      <c r="G22">
        <f>(Settings!$E$10/100)*F22</f>
        <v>0.32320744508618038</v>
      </c>
      <c r="H22">
        <f t="shared" si="3"/>
        <v>1.0808280806700317</v>
      </c>
      <c r="I22">
        <f t="shared" si="4"/>
        <v>0.73276593019294167</v>
      </c>
      <c r="J22">
        <f>(B22*I22)/((1+(Settings!$E$11/100))^(A22-1))</f>
        <v>0.61368697390725724</v>
      </c>
      <c r="K22">
        <f t="shared" si="5"/>
        <v>11.686991812303443</v>
      </c>
    </row>
    <row r="23" spans="1:11" x14ac:dyDescent="0.35">
      <c r="A23">
        <f t="shared" si="2"/>
        <v>20</v>
      </c>
      <c r="B23">
        <f>B22*(1+(Settings!$E$7/100))</f>
        <v>1.2081089504435316</v>
      </c>
      <c r="C23">
        <f>C22*(1-(Settings!$E$8/100))+(Settings!$B$9*G22)</f>
        <v>4.5391773478220827</v>
      </c>
      <c r="D23">
        <f>D22*(1-(Settings!$E$9/100))+(Settings!$B$10*G22)</f>
        <v>1.1099612723447823</v>
      </c>
      <c r="E23">
        <f>(C23^Settings!$B$8)*(D23^(1-Settings!$B$8))</f>
        <v>2.2446182446882172</v>
      </c>
      <c r="F23">
        <f>(B23^Settings!$B$7)*(E23^(1-Settings!$B$7))</f>
        <v>1.6467371957105617</v>
      </c>
      <c r="G23">
        <f>(Settings!$E$10/100)*F23</f>
        <v>0.32934743914211234</v>
      </c>
      <c r="H23">
        <f t="shared" si="3"/>
        <v>1.0904560851774152</v>
      </c>
      <c r="I23">
        <f t="shared" si="4"/>
        <v>0.73738226474256319</v>
      </c>
      <c r="J23">
        <f>(B23*I23)/((1+(Settings!$E$11/100))^(A23-1))</f>
        <v>0.61149868337985569</v>
      </c>
      <c r="K23">
        <f t="shared" si="5"/>
        <v>12.298490495683298</v>
      </c>
    </row>
    <row r="24" spans="1:11" x14ac:dyDescent="0.35">
      <c r="A24">
        <f t="shared" si="2"/>
        <v>21</v>
      </c>
      <c r="B24">
        <f>B23*(1+(Settings!$E$7/100))</f>
        <v>1.220190039947967</v>
      </c>
      <c r="C24">
        <f>C23*(1-(Settings!$E$8/100))+(Settings!$B$9*G23)</f>
        <v>4.7448064960935419</v>
      </c>
      <c r="D24">
        <f>D23*(1-(Settings!$E$9/100))+(Settings!$B$10*G23)</f>
        <v>1.1206967908120977</v>
      </c>
      <c r="E24">
        <f>(C24^Settings!$B$8)*(D24^(1-Settings!$B$8))</f>
        <v>2.3059682159987429</v>
      </c>
      <c r="F24">
        <f>(B24^Settings!$B$7)*(E24^(1-Settings!$B$7))</f>
        <v>1.6774145133503073</v>
      </c>
      <c r="G24">
        <f>(Settings!$E$10/100)*F24</f>
        <v>0.33548290267006148</v>
      </c>
      <c r="H24">
        <f t="shared" si="3"/>
        <v>1.0997726311038158</v>
      </c>
      <c r="I24">
        <f t="shared" si="4"/>
        <v>0.74182906796471526</v>
      </c>
      <c r="J24">
        <f>(B24*I24)/((1+(Settings!$E$11/100))^(A24-1))</f>
        <v>0.60915510368956205</v>
      </c>
      <c r="K24">
        <f t="shared" si="5"/>
        <v>12.907645599372859</v>
      </c>
    </row>
    <row r="25" spans="1:11" x14ac:dyDescent="0.35">
      <c r="A25">
        <f t="shared" si="2"/>
        <v>22</v>
      </c>
      <c r="B25">
        <f>B24*(1+(Settings!$E$7/100))</f>
        <v>1.2323919403474468</v>
      </c>
      <c r="C25">
        <f>C24*(1-(Settings!$E$8/100))+(Settings!$B$9*G24)</f>
        <v>4.9518449785747265</v>
      </c>
      <c r="D25">
        <f>D24*(1-(Settings!$E$9/100))+(Settings!$B$10*G24)</f>
        <v>1.1318311452628618</v>
      </c>
      <c r="E25">
        <f>(C25^Settings!$B$8)*(D25^(1-Settings!$B$8))</f>
        <v>2.3674147024263377</v>
      </c>
      <c r="F25">
        <f>(B25^Settings!$B$7)*(E25^(1-Settings!$B$7))</f>
        <v>1.7080933226057258</v>
      </c>
      <c r="G25">
        <f>(Settings!$E$10/100)*F25</f>
        <v>0.3416186645211452</v>
      </c>
      <c r="H25">
        <f t="shared" si="3"/>
        <v>1.1087987622665985</v>
      </c>
      <c r="I25">
        <f t="shared" si="4"/>
        <v>0.74611847838856771</v>
      </c>
      <c r="J25">
        <f>(B25*I25)/((1+(Settings!$E$11/100))^(A25-1))</f>
        <v>0.60667072473590511</v>
      </c>
      <c r="K25">
        <f t="shared" si="5"/>
        <v>13.514316324108764</v>
      </c>
    </row>
    <row r="26" spans="1:11" x14ac:dyDescent="0.35">
      <c r="A26">
        <f t="shared" si="2"/>
        <v>23</v>
      </c>
      <c r="B26">
        <f>B25*(1+(Settings!$E$7/100))</f>
        <v>1.2447158597509214</v>
      </c>
      <c r="C26">
        <f>C25*(1-(Settings!$E$8/100))+(Settings!$B$9*G25)</f>
        <v>5.1602648770722626</v>
      </c>
      <c r="D26">
        <f>D25*(1-(Settings!$E$9/100))+(Settings!$B$10*G25)</f>
        <v>1.1433563888097191</v>
      </c>
      <c r="E26">
        <f>(C26^Settings!$B$8)*(D26^(1-Settings!$B$8))</f>
        <v>2.4289960508718353</v>
      </c>
      <c r="F26">
        <f>(B26^Settings!$B$7)*(E26^(1-Settings!$B$7))</f>
        <v>1.7387955336360079</v>
      </c>
      <c r="G26">
        <f>(Settings!$E$10/100)*F26</f>
        <v>0.34775910672720162</v>
      </c>
      <c r="H26">
        <f t="shared" si="3"/>
        <v>1.1175533886000013</v>
      </c>
      <c r="I26">
        <f t="shared" si="4"/>
        <v>0.75026136026046819</v>
      </c>
      <c r="J26">
        <f>(B26*I26)/((1+(Settings!$E$11/100))^(A26-1))</f>
        <v>0.60405853435694123</v>
      </c>
      <c r="K26">
        <f t="shared" si="5"/>
        <v>14.118374858465705</v>
      </c>
    </row>
    <row r="27" spans="1:11" x14ac:dyDescent="0.35">
      <c r="A27">
        <f t="shared" si="2"/>
        <v>24</v>
      </c>
      <c r="B27">
        <f>B26*(1+(Settings!$E$7/100))</f>
        <v>1.2571630183484306</v>
      </c>
      <c r="C27">
        <f>C26*(1-(Settings!$E$8/100))+(Settings!$B$9*G26)</f>
        <v>5.370042775585298</v>
      </c>
      <c r="D27">
        <f>D26*(1-(Settings!$E$9/100))+(Settings!$B$10*G26)</f>
        <v>1.1552651717062448</v>
      </c>
      <c r="E27">
        <f>(C27^Settings!$B$8)*(D27^(1-Settings!$B$8))</f>
        <v>2.4907475562983952</v>
      </c>
      <c r="F27">
        <f>(B27^Settings!$B$7)*(E27^(1-Settings!$B$7))</f>
        <v>1.7695411031733816</v>
      </c>
      <c r="G27">
        <f>(Settings!$E$10/100)*F27</f>
        <v>0.35390822063467636</v>
      </c>
      <c r="H27">
        <f t="shared" si="3"/>
        <v>1.1260535522262347</v>
      </c>
      <c r="I27">
        <f t="shared" si="4"/>
        <v>0.75426746879641537</v>
      </c>
      <c r="J27">
        <f>(B27*I27)/((1+(Settings!$E$11/100))^(A27-1))</f>
        <v>0.60133021128674924</v>
      </c>
      <c r="K27">
        <f t="shared" si="5"/>
        <v>14.719705069752454</v>
      </c>
    </row>
    <row r="28" spans="1:11" x14ac:dyDescent="0.35">
      <c r="A28">
        <f t="shared" si="2"/>
        <v>25</v>
      </c>
      <c r="B28">
        <f>B27*(1+(Settings!$E$7/100))</f>
        <v>1.269734648531915</v>
      </c>
      <c r="C28">
        <f>C27*(1-(Settings!$E$8/100))+(Settings!$B$9*G27)</f>
        <v>5.5811593186448007</v>
      </c>
      <c r="D28">
        <f>D27*(1-(Settings!$E$9/100))+(Settings!$B$10*G27)</f>
        <v>1.1675506903355874</v>
      </c>
      <c r="E28">
        <f>(C28^Settings!$B$8)*(D28^(1-Settings!$B$8))</f>
        <v>2.5527017873924551</v>
      </c>
      <c r="F28">
        <f>(B28^Settings!$B$7)*(E28^(1-Settings!$B$7))</f>
        <v>1.8003482737574834</v>
      </c>
      <c r="G28">
        <f>(Settings!$E$10/100)*F28</f>
        <v>0.36006965475149671</v>
      </c>
      <c r="H28">
        <f t="shared" si="3"/>
        <v>1.13431465438173</v>
      </c>
      <c r="I28">
        <f t="shared" si="4"/>
        <v>0.75814559017403427</v>
      </c>
      <c r="J28">
        <f>(B28*I28)/((1+(Settings!$E$11/100))^(A28-1))</f>
        <v>0.5984962887359917</v>
      </c>
      <c r="K28">
        <f t="shared" si="5"/>
        <v>15.318201358488446</v>
      </c>
    </row>
    <row r="29" spans="1:11" x14ac:dyDescent="0.35">
      <c r="A29">
        <f t="shared" si="2"/>
        <v>26</v>
      </c>
      <c r="B29">
        <f>B28*(1+(Settings!$E$7/100))</f>
        <v>1.282431995017234</v>
      </c>
      <c r="C29">
        <f>C28*(1-(Settings!$E$8/100))+(Settings!$B$9*G28)</f>
        <v>5.793598821548251</v>
      </c>
      <c r="D29">
        <f>D28*(1-(Settings!$E$9/100))+(Settings!$B$10*G28)</f>
        <v>1.1802066420040254</v>
      </c>
      <c r="E29">
        <f>(C29^Settings!$B$8)*(D29^(1-Settings!$B$8))</f>
        <v>2.61488887150065</v>
      </c>
      <c r="F29">
        <f>(B29^Settings!$B$7)*(E29^(1-Settings!$B$7))</f>
        <v>1.8312337786931907</v>
      </c>
      <c r="G29">
        <f>(Settings!$E$10/100)*F29</f>
        <v>0.36624675573863819</v>
      </c>
      <c r="H29">
        <f t="shared" si="3"/>
        <v>1.1423506498953695</v>
      </c>
      <c r="I29">
        <f t="shared" si="4"/>
        <v>0.76190366072650917</v>
      </c>
      <c r="J29">
        <f>(B29*I29)/((1+(Settings!$E$11/100))^(A29-1))</f>
        <v>0.59556629375550962</v>
      </c>
      <c r="K29">
        <f t="shared" si="5"/>
        <v>15.913767652243957</v>
      </c>
    </row>
    <row r="30" spans="1:11" x14ac:dyDescent="0.35">
      <c r="A30">
        <f t="shared" si="2"/>
        <v>27</v>
      </c>
      <c r="B30">
        <f>B29*(1+(Settings!$E$7/100))</f>
        <v>1.2952563149674063</v>
      </c>
      <c r="C30">
        <f>C29*(1-(Settings!$E$8/100))+(Settings!$B$9*G29)</f>
        <v>6.0073489252820602</v>
      </c>
      <c r="D30">
        <f>D29*(1-(Settings!$E$9/100))+(Settings!$B$10*G29)</f>
        <v>1.1932271847378086</v>
      </c>
      <c r="E30">
        <f>(C30^Settings!$B$8)*(D30^(1-Settings!$B$8))</f>
        <v>2.6773367449486094</v>
      </c>
      <c r="F30">
        <f>(B30^Settings!$B$7)*(E30^(1-Settings!$B$7))</f>
        <v>1.8622130184780059</v>
      </c>
      <c r="G30">
        <f>(Settings!$E$10/100)*F30</f>
        <v>0.37244260369560123</v>
      </c>
      <c r="H30">
        <f t="shared" si="3"/>
        <v>1.1501742146070086</v>
      </c>
      <c r="I30">
        <f t="shared" si="4"/>
        <v>0.76554886890658569</v>
      </c>
      <c r="J30">
        <f>(B30*I30)/((1+(Settings!$E$11/100))^(A30-1))</f>
        <v>0.59254886651575567</v>
      </c>
      <c r="K30">
        <f t="shared" si="5"/>
        <v>16.506316518759711</v>
      </c>
    </row>
    <row r="31" spans="1:11" x14ac:dyDescent="0.35">
      <c r="A31">
        <f t="shared" si="2"/>
        <v>28</v>
      </c>
      <c r="B31">
        <f>B30*(1+(Settings!$E$7/100))</f>
        <v>1.3082088781170804</v>
      </c>
      <c r="C31">
        <f>C30*(1-(Settings!$E$8/100))+(Settings!$B$9*G30)</f>
        <v>6.2224002901024607</v>
      </c>
      <c r="D31">
        <f>D30*(1-(Settings!$E$9/100))+(Settings!$B$10*G30)</f>
        <v>1.2066069014126126</v>
      </c>
      <c r="E31">
        <f>(C31^Settings!$B$8)*(D31^(1-Settings!$B$8))</f>
        <v>2.740071373776507</v>
      </c>
      <c r="F31">
        <f>(B31^Settings!$B$7)*(E31^(1-Settings!$B$7))</f>
        <v>1.8933002133441201</v>
      </c>
      <c r="G31">
        <f>(Settings!$E$10/100)*F31</f>
        <v>0.37866004266882403</v>
      </c>
      <c r="H31">
        <f t="shared" si="3"/>
        <v>1.1577968900924558</v>
      </c>
      <c r="I31">
        <f t="shared" si="4"/>
        <v>0.76908774289412341</v>
      </c>
      <c r="J31">
        <f>(B31*I31)/((1+(Settings!$E$11/100))^(A31-1))</f>
        <v>0.58945186283567375</v>
      </c>
      <c r="K31">
        <f t="shared" si="5"/>
        <v>17.095768381595384</v>
      </c>
    </row>
    <row r="32" spans="1:11" x14ac:dyDescent="0.35">
      <c r="A32">
        <f t="shared" si="2"/>
        <v>29</v>
      </c>
      <c r="B32">
        <f>B31*(1+(Settings!$E$7/100))</f>
        <v>1.3212909668982513</v>
      </c>
      <c r="C32">
        <f>C31*(1-(Settings!$E$8/100))+(Settings!$B$9*G31)</f>
        <v>6.4387463227023529</v>
      </c>
      <c r="D32">
        <f>D31*(1-(Settings!$E$9/100))+(Settings!$B$10*G31)</f>
        <v>1.2203407676512428</v>
      </c>
      <c r="E32">
        <f>(C32^Settings!$B$8)*(D32^(1-Settings!$B$8))</f>
        <v>2.8031169490690551</v>
      </c>
      <c r="F32">
        <f>(B32^Settings!$B$7)*(E32^(1-Settings!$B$7))</f>
        <v>1.9245085356953675</v>
      </c>
      <c r="G32">
        <f>(Settings!$E$10/100)*F32</f>
        <v>0.38490170713907351</v>
      </c>
      <c r="H32">
        <f t="shared" si="3"/>
        <v>1.1652292092562642</v>
      </c>
      <c r="I32">
        <f t="shared" si="4"/>
        <v>0.77252622617680466</v>
      </c>
      <c r="J32">
        <f>(B32*I32)/((1+(Settings!$E$11/100))^(A32-1))</f>
        <v>0.58628244266779439</v>
      </c>
      <c r="K32">
        <f t="shared" si="5"/>
        <v>17.682050824263179</v>
      </c>
    </row>
    <row r="33" spans="1:11" x14ac:dyDescent="0.35">
      <c r="A33">
        <f t="shared" si="2"/>
        <v>30</v>
      </c>
      <c r="B33">
        <f>B32*(1+(Settings!$E$7/100))</f>
        <v>1.3345038765672339</v>
      </c>
      <c r="C33">
        <f>C32*(1-(Settings!$E$8/100))+(Settings!$B$9*G32)</f>
        <v>6.6563829326734725</v>
      </c>
      <c r="D33">
        <f>D32*(1-(Settings!$E$9/100))+(Settings!$B$10*G32)</f>
        <v>1.2344241230121253</v>
      </c>
      <c r="E33">
        <f>(C33^Settings!$B$8)*(D33^(1-Settings!$B$8))</f>
        <v>2.8664960603667904</v>
      </c>
      <c r="F33">
        <f>(B33^Settings!$B$7)*(E33^(1-Settings!$B$7))</f>
        <v>1.9558502255347125</v>
      </c>
      <c r="G33">
        <f>(Settings!$E$10/100)*F33</f>
        <v>0.39117004510694253</v>
      </c>
      <c r="H33">
        <f t="shared" si="3"/>
        <v>1.1724808057153213</v>
      </c>
      <c r="I33">
        <f t="shared" si="4"/>
        <v>0.7758697430046041</v>
      </c>
      <c r="J33">
        <f>(B33*I33)/((1+(Settings!$E$11/100))^(A33-1))</f>
        <v>0.58304714675102953</v>
      </c>
      <c r="K33">
        <f t="shared" si="5"/>
        <v>18.265097971014207</v>
      </c>
    </row>
    <row r="34" spans="1:11" x14ac:dyDescent="0.35">
      <c r="A34">
        <f t="shared" si="2"/>
        <v>31</v>
      </c>
      <c r="B34">
        <f>B33*(1+(Settings!$E$7/100))</f>
        <v>1.3478489153329063</v>
      </c>
      <c r="C34">
        <f>C33*(1-(Settings!$E$8/100))+(Settings!$B$9*G33)</f>
        <v>6.8753083146162517</v>
      </c>
      <c r="D34">
        <f>D33*(1-(Settings!$E$9/100))+(Settings!$B$10*G33)</f>
        <v>1.2488526450625772</v>
      </c>
      <c r="E34">
        <f>(C34^Settings!$B$8)*(D34^(1-Settings!$B$8))</f>
        <v>2.9302298500850132</v>
      </c>
      <c r="F34">
        <f>(B34^Settings!$B$7)*(E34^(1-Settings!$B$7))</f>
        <v>1.9873366914323274</v>
      </c>
      <c r="G34">
        <f>(Settings!$E$10/100)*F34</f>
        <v>0.39746733828646552</v>
      </c>
      <c r="H34">
        <f t="shared" si="3"/>
        <v>1.1795605093863051</v>
      </c>
      <c r="I34">
        <f t="shared" si="4"/>
        <v>0.77912325527780169</v>
      </c>
      <c r="J34">
        <f>(B34*I34)/((1+(Settings!$E$11/100))^(A34-1))</f>
        <v>0.57975196324849776</v>
      </c>
      <c r="K34">
        <f t="shared" si="5"/>
        <v>18.844849934262704</v>
      </c>
    </row>
    <row r="35" spans="1:11" x14ac:dyDescent="0.35">
      <c r="A35">
        <f t="shared" si="2"/>
        <v>32</v>
      </c>
      <c r="B35">
        <f>B34*(1+(Settings!$E$7/100))</f>
        <v>1.3613274044862353</v>
      </c>
      <c r="C35">
        <f>C34*(1-(Settings!$E$8/100))+(Settings!$B$9*G34)</f>
        <v>7.0955227527817462</v>
      </c>
      <c r="D35">
        <f>D34*(1-(Settings!$E$9/100))+(Settings!$B$10*G34)</f>
        <v>1.2636223259899722</v>
      </c>
      <c r="E35">
        <f>(C35^Settings!$B$8)*(D35^(1-Settings!$B$8))</f>
        <v>2.9943381514092291</v>
      </c>
      <c r="F35">
        <f>(B35^Settings!$B$7)*(E35^(1-Settings!$B$7))</f>
        <v>2.0189785991466174</v>
      </c>
      <c r="G35">
        <f>(Settings!$E$10/100)*F35</f>
        <v>0.4037957198293235</v>
      </c>
      <c r="H35">
        <f t="shared" si="3"/>
        <v>1.1864764302800939</v>
      </c>
      <c r="I35">
        <f t="shared" si="4"/>
        <v>0.78229131215579428</v>
      </c>
      <c r="J35">
        <f>(B35*I35)/((1+(Settings!$E$11/100))^(A35-1))</f>
        <v>0.57640238587202142</v>
      </c>
      <c r="K35">
        <f t="shared" si="5"/>
        <v>19.421252320134727</v>
      </c>
    </row>
    <row r="36" spans="1:11" x14ac:dyDescent="0.35">
      <c r="A36">
        <f t="shared" si="2"/>
        <v>33</v>
      </c>
      <c r="B36">
        <f>B35*(1+(Settings!$E$7/100))</f>
        <v>1.3749406785310978</v>
      </c>
      <c r="C36">
        <f>C35*(1-(Settings!$E$8/100))+(Settings!$B$9*G35)</f>
        <v>7.3170284455725021</v>
      </c>
      <c r="D36">
        <f>D35*(1-(Settings!$E$9/100))+(Settings!$B$10*G35)</f>
        <v>1.2787294514531049</v>
      </c>
      <c r="E36">
        <f>(C36^Settings!$B$8)*(D36^(1-Settings!$B$8))</f>
        <v>3.0588396117602654</v>
      </c>
      <c r="F36">
        <f>(B36^Settings!$B$7)*(E36^(1-Settings!$B$7))</f>
        <v>2.0507859496572181</v>
      </c>
      <c r="G36">
        <f>(Settings!$E$10/100)*F36</f>
        <v>0.41015718993144362</v>
      </c>
      <c r="H36">
        <f t="shared" si="3"/>
        <v>1.1932360321745092</v>
      </c>
      <c r="I36">
        <f t="shared" si="4"/>
        <v>0.78537809345461629</v>
      </c>
      <c r="J36">
        <f>(B36*I36)/((1+(Settings!$E$11/100))^(A36-1))</f>
        <v>0.57300346474044161</v>
      </c>
      <c r="K36">
        <f t="shared" si="5"/>
        <v>19.994255784875168</v>
      </c>
    </row>
    <row r="37" spans="1:11" x14ac:dyDescent="0.35">
      <c r="A37">
        <f t="shared" si="2"/>
        <v>34</v>
      </c>
      <c r="B37">
        <f>B36*(1+(Settings!$E$7/100))</f>
        <v>1.3886900853164088</v>
      </c>
      <c r="C37">
        <f>C36*(1-(Settings!$E$8/100))+(Settings!$B$9*G36)</f>
        <v>7.5398293475993512</v>
      </c>
      <c r="D37">
        <f>D36*(1-(Settings!$E$9/100))+(Settings!$B$10*G36)</f>
        <v>1.2941705814171871</v>
      </c>
      <c r="E37">
        <f>(C37^Settings!$B$8)*(D37^(1-Settings!$B$8))</f>
        <v>3.123751803611968</v>
      </c>
      <c r="F37">
        <f>(B37^Settings!$B$7)*(E37^(1-Settings!$B$7))</f>
        <v>2.0827681480820641</v>
      </c>
      <c r="G37">
        <f>(Settings!$E$10/100)*F37</f>
        <v>0.41655362961641285</v>
      </c>
      <c r="H37">
        <f t="shared" si="3"/>
        <v>1.1998461975668311</v>
      </c>
      <c r="I37">
        <f t="shared" si="4"/>
        <v>0.78838744772354363</v>
      </c>
      <c r="J37">
        <f>(B37*I37)/((1+(Settings!$E$11/100))^(A37-1))</f>
        <v>0.56955985101259543</v>
      </c>
      <c r="K37">
        <f t="shared" si="5"/>
        <v>20.563815635887764</v>
      </c>
    </row>
    <row r="38" spans="1:11" x14ac:dyDescent="0.35">
      <c r="A38">
        <f t="shared" si="2"/>
        <v>35</v>
      </c>
      <c r="B38">
        <f>B37*(1+(Settings!$E$7/100))</f>
        <v>1.4025769861695729</v>
      </c>
      <c r="C38">
        <f>C37*(1-(Settings!$E$8/100))+(Settings!$B$9*G37)</f>
        <v>7.7639310273021351</v>
      </c>
      <c r="D38">
        <f>D37*(1-(Settings!$E$9/100))+(Settings!$B$10*G37)</f>
        <v>1.3099425327504846</v>
      </c>
      <c r="E38">
        <f>(C38^Settings!$B$8)*(D38^(1-Settings!$B$8))</f>
        <v>3.1890913241869114</v>
      </c>
      <c r="F38">
        <f>(B38^Settings!$B$7)*(E38^(1-Settings!$B$7))</f>
        <v>2.1149340647163473</v>
      </c>
      <c r="G38">
        <f>(Settings!$E$10/100)*F38</f>
        <v>0.42298681294326945</v>
      </c>
      <c r="H38">
        <f t="shared" si="3"/>
        <v>1.2063132850865983</v>
      </c>
      <c r="I38">
        <f t="shared" si="4"/>
        <v>0.79132292574659358</v>
      </c>
      <c r="J38">
        <f>(B38*I38)/((1+(Settings!$E$11/100))^(A38-1))</f>
        <v>0.56607583616755508</v>
      </c>
      <c r="K38">
        <f t="shared" si="5"/>
        <v>21.12989147205532</v>
      </c>
    </row>
    <row r="39" spans="1:11" x14ac:dyDescent="0.35">
      <c r="A39">
        <f t="shared" si="2"/>
        <v>36</v>
      </c>
      <c r="B39">
        <f>B38*(1+(Settings!$E$7/100))</f>
        <v>1.4166027560312686</v>
      </c>
      <c r="C39">
        <f>C38*(1-(Settings!$E$8/100))+(Settings!$B$9*G38)</f>
        <v>7.9893405384050347</v>
      </c>
      <c r="D39">
        <f>D38*(1-(Settings!$E$9/100))+(Settings!$B$10*G38)</f>
        <v>1.3260423633898017</v>
      </c>
      <c r="E39">
        <f>(C39^Settings!$B$8)*(D39^(1-Settings!$B$8))</f>
        <v>3.2548738853406536</v>
      </c>
      <c r="F39">
        <f>(B39^Settings!$B$7)*(E39^(1-Settings!$B$7))</f>
        <v>2.1472920892388565</v>
      </c>
      <c r="G39">
        <f>(Settings!$E$10/100)*F39</f>
        <v>0.42945841784777133</v>
      </c>
      <c r="H39">
        <f t="shared" si="3"/>
        <v>1.2126431803674731</v>
      </c>
      <c r="I39">
        <f t="shared" si="4"/>
        <v>0.79418781009645134</v>
      </c>
      <c r="J39">
        <f>(B39*I39)/((1+(Settings!$E$11/100))^(A39-1))</f>
        <v>0.56255538666687488</v>
      </c>
      <c r="K39">
        <f t="shared" si="5"/>
        <v>21.692446858722196</v>
      </c>
    </row>
    <row r="40" spans="1:11" x14ac:dyDescent="0.35">
      <c r="A40">
        <f t="shared" si="2"/>
        <v>37</v>
      </c>
      <c r="B40">
        <f>B39*(1+(Settings!$E$7/100))</f>
        <v>1.4307687835915812</v>
      </c>
      <c r="C40">
        <f>C39*(1-(Settings!$E$8/100))+(Settings!$B$9*G39)</f>
        <v>8.2160663036999271</v>
      </c>
      <c r="D40">
        <f>D39*(1-(Settings!$E$9/100))+(Settings!$B$10*G39)</f>
        <v>1.342467357906783</v>
      </c>
      <c r="E40">
        <f>(C40^Settings!$B$8)*(D40^(1-Settings!$B$8))</f>
        <v>3.3211143947649542</v>
      </c>
      <c r="F40">
        <f>(B40^Settings!$B$7)*(E40^(1-Settings!$B$7))</f>
        <v>2.1798501789724778</v>
      </c>
      <c r="G40">
        <f>(Settings!$E$10/100)*F40</f>
        <v>0.43597003579449556</v>
      </c>
      <c r="H40">
        <f t="shared" si="3"/>
        <v>1.2188413412266479</v>
      </c>
      <c r="I40">
        <f t="shared" si="4"/>
        <v>0.79698514127101427</v>
      </c>
      <c r="J40">
        <f>(B40*I40)/((1+(Settings!$E$11/100))^(A40-1))</f>
        <v>0.5590021746199999</v>
      </c>
      <c r="K40">
        <f t="shared" si="5"/>
        <v>22.251449033342197</v>
      </c>
    </row>
    <row r="41" spans="1:11" x14ac:dyDescent="0.35">
      <c r="A41">
        <f t="shared" si="2"/>
        <v>38</v>
      </c>
      <c r="B41">
        <f>B40*(1+(Settings!$E$7/100))</f>
        <v>1.4450764714274971</v>
      </c>
      <c r="C41">
        <f>C40*(1-(Settings!$E$8/100))+(Settings!$B$9*G40)</f>
        <v>8.4441180098409738</v>
      </c>
      <c r="D41">
        <f>D40*(1-(Settings!$E$9/100))+(Settings!$B$10*G40)</f>
        <v>1.3592150143280968</v>
      </c>
      <c r="E41">
        <f>(C41^Settings!$B$8)*(D41^(1-Settings!$B$8))</f>
        <v>3.3878270294886872</v>
      </c>
      <c r="F41">
        <f>(B41^Settings!$B$7)*(E41^(1-Settings!$B$7))</f>
        <v>2.2126159019541127</v>
      </c>
      <c r="G41">
        <f>(Settings!$E$10/100)*F41</f>
        <v>0.44252318039082256</v>
      </c>
      <c r="H41">
        <f t="shared" si="3"/>
        <v>1.2249128378754452</v>
      </c>
      <c r="I41">
        <f t="shared" si="4"/>
        <v>0.79971774086231884</v>
      </c>
      <c r="J41">
        <f>(B41*I41)/((1+(Settings!$E$11/100))^(A41-1))</f>
        <v>0.55541960498000287</v>
      </c>
      <c r="K41">
        <f t="shared" si="5"/>
        <v>22.8068686383222</v>
      </c>
    </row>
    <row r="42" spans="1:11" x14ac:dyDescent="0.35">
      <c r="A42">
        <f t="shared" si="2"/>
        <v>39</v>
      </c>
      <c r="B42">
        <f>B41*(1+(Settings!$E$7/100))</f>
        <v>1.4595272361417722</v>
      </c>
      <c r="C42">
        <f>C41*(1-(Settings!$E$8/100))+(Settings!$B$9*G41)</f>
        <v>8.6735065119958943</v>
      </c>
      <c r="D42">
        <f>D41*(1-(Settings!$E$9/100))+(Settings!$B$10*G41)</f>
        <v>1.3762830320806172</v>
      </c>
      <c r="E42">
        <f>(C42^Settings!$B$8)*(D42^(1-Settings!$B$8))</f>
        <v>3.4550253025268409</v>
      </c>
      <c r="F42">
        <f>(B42^Settings!$B$7)*(E42^(1-Settings!$B$7))</f>
        <v>2.2455964754596693</v>
      </c>
      <c r="G42">
        <f>(Settings!$E$10/100)*F42</f>
        <v>0.44911929509193388</v>
      </c>
      <c r="H42">
        <f t="shared" si="3"/>
        <v>1.2308623887805499</v>
      </c>
      <c r="I42">
        <f t="shared" si="4"/>
        <v>0.80238823214082522</v>
      </c>
      <c r="J42">
        <f>(B42*I42)/((1+(Settings!$E$11/100))^(A42-1))</f>
        <v>0.55181083971867684</v>
      </c>
      <c r="K42">
        <f t="shared" si="5"/>
        <v>23.358679478040877</v>
      </c>
    </row>
    <row r="43" spans="1:11" x14ac:dyDescent="0.35">
      <c r="A43">
        <f t="shared" si="2"/>
        <v>40</v>
      </c>
      <c r="B43">
        <f>B42*(1+(Settings!$E$7/100))</f>
        <v>1.4741225085031899</v>
      </c>
      <c r="C43">
        <f>C42*(1-(Settings!$E$8/100))+(Settings!$B$9*G42)</f>
        <v>8.9042437473387164</v>
      </c>
      <c r="D43">
        <f>D42*(1-(Settings!$E$9/100))+(Settings!$B$10*G42)</f>
        <v>1.3936693009481982</v>
      </c>
      <c r="E43">
        <f>(C43^Settings!$B$8)*(D43^(1-Settings!$B$8))</f>
        <v>3.5227221234190349</v>
      </c>
      <c r="F43">
        <f>(B43^Settings!$B$7)*(E43^(1-Settings!$B$7))</f>
        <v>2.278798800538159</v>
      </c>
      <c r="G43">
        <f>(Settings!$E$10/100)*F43</f>
        <v>0.45575976010763181</v>
      </c>
      <c r="H43">
        <f t="shared" si="3"/>
        <v>1.2366943927079872</v>
      </c>
      <c r="I43">
        <f t="shared" si="4"/>
        <v>0.80499905838230956</v>
      </c>
      <c r="J43">
        <f>(B43*I43)/((1+(Settings!$E$11/100))^(A43-1))</f>
        <v>0.54817881936475532</v>
      </c>
      <c r="K43">
        <f t="shared" si="5"/>
        <v>23.906858297405631</v>
      </c>
    </row>
    <row r="44" spans="1:11" x14ac:dyDescent="0.35">
      <c r="A44">
        <f t="shared" si="2"/>
        <v>41</v>
      </c>
      <c r="B44">
        <f>B43*(1+(Settings!$E$7/100))</f>
        <v>1.4888637335882218</v>
      </c>
      <c r="C44">
        <f>C43*(1-(Settings!$E$8/100))+(Settings!$B$9*G43)</f>
        <v>9.1363426564888108</v>
      </c>
      <c r="D44">
        <f>D43*(1-(Settings!$E$9/100))+(Settings!$B$10*G43)</f>
        <v>1.4113718909399975</v>
      </c>
      <c r="E44">
        <f>(C44^Settings!$B$8)*(D44^(1-Settings!$B$8))</f>
        <v>3.590929853306017</v>
      </c>
      <c r="F44">
        <f>(B44^Settings!$B$7)*(E44^(1-Settings!$B$7))</f>
        <v>2.3122294930319098</v>
      </c>
      <c r="G44">
        <f>(Settings!$E$10/100)*F44</f>
        <v>0.46244589860638197</v>
      </c>
      <c r="H44">
        <f t="shared" si="3"/>
        <v>1.242412957408449</v>
      </c>
      <c r="I44">
        <f t="shared" si="4"/>
        <v>0.80755249921798355</v>
      </c>
      <c r="J44">
        <f>(B44*I44)/((1+(Settings!$E$11/100))^(A44-1))</f>
        <v>0.54452628223435295</v>
      </c>
      <c r="K44">
        <f t="shared" si="5"/>
        <v>24.451384579639985</v>
      </c>
    </row>
    <row r="45" spans="1:11" x14ac:dyDescent="0.35">
      <c r="A45">
        <f t="shared" si="2"/>
        <v>42</v>
      </c>
      <c r="B45">
        <f>B44*(1+(Settings!$E$7/100))</f>
        <v>1.5037523709241041</v>
      </c>
      <c r="C45">
        <f>C44*(1-(Settings!$E$8/100))+(Settings!$B$9*G44)</f>
        <v>9.3698171121047782</v>
      </c>
      <c r="D45">
        <f>D44*(1-(Settings!$E$9/100))+(Settings!$B$10*G44)</f>
        <v>1.4293890429818359</v>
      </c>
      <c r="E45">
        <f>(C45^Settings!$B$8)*(D45^(1-Settings!$B$8))</f>
        <v>3.659660355113064</v>
      </c>
      <c r="F45">
        <f>(B45^Settings!$B$7)*(E45^(1-Settings!$B$7))</f>
        <v>2.3458949114950181</v>
      </c>
      <c r="G45">
        <f>(Settings!$E$10/100)*F45</f>
        <v>0.46917898229900362</v>
      </c>
      <c r="H45">
        <f t="shared" si="3"/>
        <v>1.2480219253404816</v>
      </c>
      <c r="I45">
        <f t="shared" si="4"/>
        <v>0.81005068524922064</v>
      </c>
      <c r="J45">
        <f>(B45*I45)/((1+(Settings!$E$11/100))^(A45-1))</f>
        <v>0.54085578163669068</v>
      </c>
      <c r="K45">
        <f t="shared" si="5"/>
        <v>24.992240361276675</v>
      </c>
    </row>
    <row r="46" spans="1:11" x14ac:dyDescent="0.35">
      <c r="A46">
        <f t="shared" si="2"/>
        <v>43</v>
      </c>
      <c r="B46">
        <f>B45*(1+(Settings!$E$7/100))</f>
        <v>1.5187898946333451</v>
      </c>
      <c r="C46">
        <f>C45*(1-(Settings!$E$8/100))+(Settings!$B$9*G45)</f>
        <v>9.6046818539317851</v>
      </c>
      <c r="D46">
        <f>D45*(1-(Settings!$E$9/100))+(Settings!$B$10*G45)</f>
        <v>1.4477191603520996</v>
      </c>
      <c r="E46">
        <f>(C46^Settings!$B$8)*(D46^(1-Settings!$B$8))</f>
        <v>3.7289250393408513</v>
      </c>
      <c r="F46">
        <f>(B46^Settings!$B$7)*(E46^(1-Settings!$B$7))</f>
        <v>2.3798011823671601</v>
      </c>
      <c r="G46">
        <f>(Settings!$E$10/100)*F46</f>
        <v>0.47596023647343205</v>
      </c>
      <c r="H46">
        <f t="shared" si="3"/>
        <v>1.2535248967753627</v>
      </c>
      <c r="I46">
        <f t="shared" si="4"/>
        <v>0.81249561113517943</v>
      </c>
      <c r="J46">
        <f>(B46*I46)/((1+(Settings!$E$11/100))^(A46-1))</f>
        <v>0.5371697012992972</v>
      </c>
      <c r="K46">
        <f t="shared" si="5"/>
        <v>25.529410062575973</v>
      </c>
    </row>
    <row r="47" spans="1:11" x14ac:dyDescent="0.35">
      <c r="A47">
        <f t="shared" si="2"/>
        <v>44</v>
      </c>
      <c r="B47">
        <f>B46*(1+(Settings!$E$7/100))</f>
        <v>1.5339777935796786</v>
      </c>
      <c r="C47">
        <f>C46*(1-(Settings!$E$8/100))+(Settings!$B$9*G46)</f>
        <v>9.8409524296792394</v>
      </c>
      <c r="D47">
        <f>D46*(1-(Settings!$E$9/100))+(Settings!$B$10*G46)</f>
        <v>1.4663608007924007</v>
      </c>
      <c r="E47">
        <f>(C47^Settings!$B$8)*(D47^(1-Settings!$B$8))</f>
        <v>3.7987349059054347</v>
      </c>
      <c r="F47">
        <f>(B47^Settings!$B$7)*(E47^(1-Settings!$B$7))</f>
        <v>2.4139542227132078</v>
      </c>
      <c r="G47">
        <f>(Settings!$E$10/100)*F47</f>
        <v>0.4827908445426416</v>
      </c>
      <c r="H47">
        <f t="shared" si="3"/>
        <v>1.2589252505826818</v>
      </c>
      <c r="I47">
        <f t="shared" si="4"/>
        <v>0.81488914733355999</v>
      </c>
      <c r="J47">
        <f>(B47*I47)/((1+(Settings!$E$11/100))^(A47-1))</f>
        <v>0.53347026922393348</v>
      </c>
      <c r="K47">
        <f t="shared" si="5"/>
        <v>26.062880331799906</v>
      </c>
    </row>
    <row r="48" spans="1:11" x14ac:dyDescent="0.35">
      <c r="A48">
        <f t="shared" si="2"/>
        <v>45</v>
      </c>
      <c r="B48">
        <f>B47*(1+(Settings!$E$7/100))</f>
        <v>1.5493175715154754</v>
      </c>
      <c r="C48">
        <f>C47*(1-(Settings!$E$8/100))+(Settings!$B$9*G47)</f>
        <v>10.078645141174031</v>
      </c>
      <c r="D48">
        <f>D47*(1-(Settings!$E$9/100))+(Settings!$B$10*G47)</f>
        <v>1.485312669230817</v>
      </c>
      <c r="E48">
        <f>(C48^Settings!$B$8)*(D48^(1-Settings!$B$8))</f>
        <v>3.8691005824180129</v>
      </c>
      <c r="F48">
        <f>(B48^Settings!$B$7)*(E48^(1-Settings!$B$7))</f>
        <v>2.4483597607992555</v>
      </c>
      <c r="G48">
        <f>(Settings!$E$10/100)*F48</f>
        <v>0.48967195215985115</v>
      </c>
      <c r="H48">
        <f t="shared" si="3"/>
        <v>1.2642261629573468</v>
      </c>
      <c r="I48">
        <f t="shared" si="4"/>
        <v>0.81723305065091489</v>
      </c>
      <c r="J48">
        <f>(B48*I48)/((1+(Settings!$E$11/100))^(A48-1))</f>
        <v>0.5297595701564739</v>
      </c>
      <c r="K48">
        <f t="shared" si="5"/>
        <v>26.592639901956382</v>
      </c>
    </row>
    <row r="49" spans="1:11" x14ac:dyDescent="0.35">
      <c r="A49">
        <f t="shared" si="2"/>
        <v>46</v>
      </c>
      <c r="B49">
        <f>B48*(1+(Settings!$E$7/100))</f>
        <v>1.5648107472306303</v>
      </c>
      <c r="C49">
        <f>C48*(1-(Settings!$E$8/100))+(Settings!$B$9*G48)</f>
        <v>10.317776995294416</v>
      </c>
      <c r="D49">
        <f>D48*(1-(Settings!$E$9/100))+(Settings!$B$10*G48)</f>
        <v>1.5045736110621857</v>
      </c>
      <c r="E49">
        <f>(C49^Settings!$B$8)*(D49^(1-Settings!$B$8))</f>
        <v>3.9400323592509325</v>
      </c>
      <c r="F49">
        <f>(B49^Settings!$B$7)*(E49^(1-Settings!$B$7))</f>
        <v>2.4830233547416172</v>
      </c>
      <c r="G49">
        <f>(Settings!$E$10/100)*F49</f>
        <v>0.49660467094832345</v>
      </c>
      <c r="H49">
        <f t="shared" si="3"/>
        <v>1.2694306243159541</v>
      </c>
      <c r="I49">
        <f t="shared" si="4"/>
        <v>0.81952897373860456</v>
      </c>
      <c r="J49">
        <f>(B49*I49)/((1+(Settings!$E$11/100))^(A49-1))</f>
        <v>0.52603955683007664</v>
      </c>
      <c r="K49">
        <f t="shared" si="5"/>
        <v>27.11867945878646</v>
      </c>
    </row>
    <row r="50" spans="1:11" x14ac:dyDescent="0.35">
      <c r="A50">
        <f t="shared" si="2"/>
        <v>47</v>
      </c>
      <c r="B50">
        <f>B49*(1+(Settings!$E$7/100))</f>
        <v>1.5804588547029366</v>
      </c>
      <c r="C50">
        <f>C49*(1-(Settings!$E$8/100))+(Settings!$B$9*G49)</f>
        <v>10.558365659242018</v>
      </c>
      <c r="D50">
        <f>D49*(1-(Settings!$E$9/100))+(Settings!$B$10*G49)</f>
        <v>1.5241426059357743</v>
      </c>
      <c r="E50">
        <f>(C50^Settings!$B$8)*(D50^(1-Settings!$B$8))</f>
        <v>4.011540221697885</v>
      </c>
      <c r="F50">
        <f>(B50^Settings!$B$7)*(E50^(1-Settings!$B$7))</f>
        <v>2.5179504094360956</v>
      </c>
      <c r="G50">
        <f>(Settings!$E$10/100)*F50</f>
        <v>0.5035900818872191</v>
      </c>
      <c r="H50">
        <f t="shared" si="3"/>
        <v>1.2745414545622551</v>
      </c>
      <c r="I50">
        <f t="shared" si="4"/>
        <v>0.82177847365310908</v>
      </c>
      <c r="J50">
        <f>(B50*I50)/((1+(Settings!$E$11/100))^(A50-1))</f>
        <v>0.52231206012052556</v>
      </c>
      <c r="K50">
        <f t="shared" si="5"/>
        <v>27.640991518906986</v>
      </c>
    </row>
    <row r="51" spans="1:11" x14ac:dyDescent="0.35">
      <c r="A51">
        <f t="shared" si="2"/>
        <v>48</v>
      </c>
      <c r="B51">
        <f>B50*(1+(Settings!$E$7/100))</f>
        <v>1.5962634432499661</v>
      </c>
      <c r="C51">
        <f>C50*(1-(Settings!$E$8/100))+(Settings!$B$9*G50)</f>
        <v>10.800429419755673</v>
      </c>
      <c r="D51">
        <f>D50*(1-(Settings!$E$9/100))+(Settings!$B$10*G50)</f>
        <v>1.5440187620057808</v>
      </c>
      <c r="E51">
        <f>(C51^Settings!$B$8)*(D51^(1-Settings!$B$8))</f>
        <v>4.0836338795026625</v>
      </c>
      <c r="F51">
        <f>(B51^Settings!$B$7)*(E51^(1-Settings!$B$7))</f>
        <v>2.553146191949677</v>
      </c>
      <c r="G51">
        <f>(Settings!$E$10/100)*F51</f>
        <v>0.51062923838993546</v>
      </c>
      <c r="H51">
        <f t="shared" si="3"/>
        <v>1.2795613168971725</v>
      </c>
      <c r="I51">
        <f t="shared" si="4"/>
        <v>0.82398301958449671</v>
      </c>
      <c r="J51">
        <f>(B51*I51)/((1+(Settings!$E$11/100))^(A51-1))</f>
        <v>0.51857879823508923</v>
      </c>
      <c r="K51">
        <f t="shared" si="5"/>
        <v>28.159570317142077</v>
      </c>
    </row>
    <row r="52" spans="1:11" x14ac:dyDescent="0.35">
      <c r="A52">
        <f t="shared" si="2"/>
        <v>49</v>
      </c>
      <c r="B52">
        <f>B51*(1+(Settings!$E$7/100))</f>
        <v>1.6122260776824657</v>
      </c>
      <c r="C52">
        <f>C51*(1-(Settings!$E$8/100))+(Settings!$B$9*G51)</f>
        <v>11.043987145911501</v>
      </c>
      <c r="D52">
        <f>D51*(1-(Settings!$E$9/100))+(Settings!$B$10*G51)</f>
        <v>1.5642013106046586</v>
      </c>
      <c r="E52">
        <f>(C52^Settings!$B$8)*(D52^(1-Settings!$B$8))</f>
        <v>4.1563227940014205</v>
      </c>
      <c r="F52">
        <f>(B52^Settings!$B$7)*(E52^(1-Settings!$B$7))</f>
        <v>2.588615845535049</v>
      </c>
      <c r="G52">
        <f>(Settings!$E$10/100)*F52</f>
        <v>0.51772316910700977</v>
      </c>
      <c r="H52">
        <f t="shared" si="3"/>
        <v>1.2844927303278055</v>
      </c>
      <c r="I52">
        <f t="shared" si="4"/>
        <v>0.82614399984401199</v>
      </c>
      <c r="J52">
        <f>(B52*I52)/((1+(Settings!$E$11/100))^(A52-1))</f>
        <v>0.51484138504112986</v>
      </c>
      <c r="K52">
        <f t="shared" si="5"/>
        <v>28.674411702183207</v>
      </c>
    </row>
    <row r="53" spans="1:11" x14ac:dyDescent="0.35">
      <c r="A53">
        <f t="shared" si="2"/>
        <v>50</v>
      </c>
      <c r="B53">
        <f>B52*(1+(Settings!$E$7/100))</f>
        <v>1.6283483384592905</v>
      </c>
      <c r="C53">
        <f>C52*(1-(Settings!$E$8/100))+(Settings!$B$9*G52)</f>
        <v>11.28905825518958</v>
      </c>
      <c r="D53">
        <f>D52*(1-(Settings!$E$9/100))+(Settings!$B$10*G52)</f>
        <v>1.5846896013032663</v>
      </c>
      <c r="E53">
        <f>(C53^Settings!$B$8)*(D53^(1-Settings!$B$8))</f>
        <v>4.2296162030975966</v>
      </c>
      <c r="F53">
        <f>(B53^Settings!$B$7)*(E53^(1-Settings!$B$7))</f>
        <v>2.6243644024095558</v>
      </c>
      <c r="G53">
        <f>(Settings!$E$10/100)*F53</f>
        <v>0.52487288048191116</v>
      </c>
      <c r="H53">
        <f t="shared" si="3"/>
        <v>1.289338081011671</v>
      </c>
      <c r="I53">
        <f t="shared" si="4"/>
        <v>0.82826272819068436</v>
      </c>
      <c r="J53">
        <f>(B53*I53)/((1+(Settings!$E$11/100))^(A53-1))</f>
        <v>0.51110133762769139</v>
      </c>
      <c r="K53">
        <f t="shared" si="5"/>
        <v>29.1855130398109</v>
      </c>
    </row>
    <row r="54" spans="1:11" x14ac:dyDescent="0.35">
      <c r="A54">
        <f t="shared" si="2"/>
        <v>51</v>
      </c>
      <c r="B54">
        <f>B53*(1+(Settings!$E$7/100))</f>
        <v>1.6446318218438833</v>
      </c>
      <c r="C54">
        <f>C53*(1-(Settings!$E$8/100))+(Settings!$B$9*G53)</f>
        <v>11.53566268251951</v>
      </c>
      <c r="D54">
        <f>D53*(1-(Settings!$E$9/100))+(Settings!$B$10*G53)</f>
        <v>1.605483097325392</v>
      </c>
      <c r="E54">
        <f>(C54^Settings!$B$8)*(D54^(1-Settings!$B$8))</f>
        <v>4.3035231442659123</v>
      </c>
      <c r="F54">
        <f>(B54^Settings!$B$7)*(E54^(1-Settings!$B$7))</f>
        <v>2.6603967954238268</v>
      </c>
      <c r="G54">
        <f>(Settings!$E$10/100)*F54</f>
        <v>0.53207935908476534</v>
      </c>
      <c r="H54">
        <f t="shared" si="3"/>
        <v>1.2940996325566001</v>
      </c>
      <c r="I54">
        <f t="shared" si="4"/>
        <v>0.83034044956727138</v>
      </c>
      <c r="J54">
        <f>(B54*I54)/((1+(Settings!$E$11/100))^(A54-1))</f>
        <v>0.50736008318201153</v>
      </c>
      <c r="K54">
        <f t="shared" si="5"/>
        <v>29.692873122992911</v>
      </c>
    </row>
    <row r="55" spans="1:11" x14ac:dyDescent="0.35">
      <c r="A55">
        <f t="shared" si="2"/>
        <v>52</v>
      </c>
      <c r="B55">
        <f>B54*(1+(Settings!$E$7/100))</f>
        <v>1.6610781400623222</v>
      </c>
      <c r="C55">
        <f>C54*(1-(Settings!$E$8/100))+(Settings!$B$9*G54)</f>
        <v>11.783820852045407</v>
      </c>
      <c r="D55">
        <f>D54*(1-(Settings!$E$9/100))+(Settings!$B$10*G54)</f>
        <v>1.6265813712873607</v>
      </c>
      <c r="E55">
        <f>(C55^Settings!$B$8)*(D55^(1-Settings!$B$8))</f>
        <v>4.3780524757618675</v>
      </c>
      <c r="F55">
        <f>(B55^Settings!$B$7)*(E55^(1-Settings!$B$7))</f>
        <v>2.6967178687311297</v>
      </c>
      <c r="G55">
        <f>(Settings!$E$10/100)*F55</f>
        <v>0.53934357374622599</v>
      </c>
      <c r="H55">
        <f t="shared" si="3"/>
        <v>1.2987795353829419</v>
      </c>
      <c r="I55">
        <f t="shared" si="4"/>
        <v>0.83237834530755284</v>
      </c>
      <c r="J55">
        <f>(B55*I55)/((1+(Settings!$E$11/100))^(A55-1))</f>
        <v>0.50361896525315475</v>
      </c>
      <c r="K55">
        <f t="shared" si="5"/>
        <v>30.196492088246064</v>
      </c>
    </row>
    <row r="56" spans="1:11" x14ac:dyDescent="0.35">
      <c r="A56">
        <f t="shared" si="2"/>
        <v>53</v>
      </c>
      <c r="B56">
        <f>B55*(1+(Settings!$E$7/100))</f>
        <v>1.6776889214629456</v>
      </c>
      <c r="C56">
        <f>C55*(1-(Settings!$E$8/100))+(Settings!$B$9*G55)</f>
        <v>12.033553651376103</v>
      </c>
      <c r="D56">
        <f>D55*(1-(Settings!$E$9/100))+(Settings!$B$10*G55)</f>
        <v>1.647984101236236</v>
      </c>
      <c r="E56">
        <f>(C56^Settings!$B$8)*(D56^(1-Settings!$B$8))</f>
        <v>4.4532128961954056</v>
      </c>
      <c r="F56">
        <f>(B56^Settings!$B$7)*(E56^(1-Settings!$B$7))</f>
        <v>2.7333323875560671</v>
      </c>
      <c r="G56">
        <f>(Settings!$E$10/100)*F56</f>
        <v>0.54666647751121344</v>
      </c>
      <c r="H56">
        <f t="shared" si="3"/>
        <v>1.3033798352426862</v>
      </c>
      <c r="I56">
        <f t="shared" si="4"/>
        <v>0.83437753786976687</v>
      </c>
      <c r="J56">
        <f>(B56*I56)/((1+(Settings!$E$11/100))^(A56-1))</f>
        <v>0.49987924946646994</v>
      </c>
      <c r="K56">
        <f t="shared" si="5"/>
        <v>30.696371337712534</v>
      </c>
    </row>
    <row r="57" spans="1:11" x14ac:dyDescent="0.35">
      <c r="A57">
        <f t="shared" si="2"/>
        <v>54</v>
      </c>
      <c r="B57">
        <f>B56*(1+(Settings!$E$7/100))</f>
        <v>1.694465810677575</v>
      </c>
      <c r="C57">
        <f>C56*(1-(Settings!$E$8/100))+(Settings!$B$9*G56)</f>
        <v>12.284882408108672</v>
      </c>
      <c r="D57">
        <f>D56*(1-(Settings!$E$9/100))+(Settings!$B$10*G56)</f>
        <v>1.6696910669626326</v>
      </c>
      <c r="E57">
        <f>(C57^Settings!$B$8)*(D57^(1-Settings!$B$8))</f>
        <v>4.5290129626117706</v>
      </c>
      <c r="F57">
        <f>(B57^Settings!$B$7)*(E57^(1-Settings!$B$7))</f>
        <v>2.7702450471503774</v>
      </c>
      <c r="G57">
        <f>(Settings!$E$10/100)*F57</f>
        <v>0.55404900943007551</v>
      </c>
      <c r="H57">
        <f t="shared" si="3"/>
        <v>1.3079024809795956</v>
      </c>
      <c r="I57">
        <f t="shared" si="4"/>
        <v>0.8363390951446924</v>
      </c>
      <c r="J57">
        <f>(B57*I57)/((1+(Settings!$E$11/100))^(A57-1))</f>
        <v>0.49614212874519636</v>
      </c>
      <c r="K57">
        <f t="shared" si="5"/>
        <v>31.192513466457729</v>
      </c>
    </row>
    <row r="58" spans="1:11" x14ac:dyDescent="0.35">
      <c r="A58">
        <f t="shared" si="2"/>
        <v>55</v>
      </c>
      <c r="B58">
        <f>B57*(1+(Settings!$E$7/100))</f>
        <v>1.7114104687843508</v>
      </c>
      <c r="C58">
        <f>C57*(1-(Settings!$E$8/100))+(Settings!$B$9*G57)</f>
        <v>12.537828868433566</v>
      </c>
      <c r="D58">
        <f>D57*(1-(Settings!$E$9/100))+(Settings!$B$10*G57)</f>
        <v>1.6917021465663875</v>
      </c>
      <c r="E58">
        <f>(C58^Settings!$B$8)*(D58^(1-Settings!$B$8))</f>
        <v>4.605461107208602</v>
      </c>
      <c r="F58">
        <f>(B58^Settings!$B$7)*(E58^(1-Settings!$B$7))</f>
        <v>2.8074604810141079</v>
      </c>
      <c r="G58">
        <f>(Settings!$E$10/100)*F58</f>
        <v>0.56149209620282159</v>
      </c>
      <c r="H58">
        <f t="shared" si="3"/>
        <v>1.3123493316052008</v>
      </c>
      <c r="I58">
        <f t="shared" si="4"/>
        <v>0.83826403438138197</v>
      </c>
      <c r="J58">
        <f>(B58*I58)/((1+(Settings!$E$11/100))^(A58-1))</f>
        <v>0.49240872808908354</v>
      </c>
      <c r="K58">
        <f t="shared" si="5"/>
        <v>31.684922194546814</v>
      </c>
    </row>
    <row r="59" spans="1:11" x14ac:dyDescent="0.35">
      <c r="A59">
        <f t="shared" si="2"/>
        <v>56</v>
      </c>
      <c r="B59">
        <f>B58*(1+(Settings!$E$7/100))</f>
        <v>1.7285245734721943</v>
      </c>
      <c r="C59">
        <f>C58*(1-(Settings!$E$8/100))+(Settings!$B$9*G58)</f>
        <v>12.792415177647435</v>
      </c>
      <c r="D59">
        <f>D58*(1-(Settings!$E$9/100))+(Settings!$B$10*G58)</f>
        <v>1.714017313255342</v>
      </c>
      <c r="E59">
        <f>(C59^Settings!$B$8)*(D59^(1-Settings!$B$8))</f>
        <v>4.6825656528059607</v>
      </c>
      <c r="F59">
        <f>(B59^Settings!$B$7)*(E59^(1-Settings!$B$7))</f>
        <v>2.8449832684520255</v>
      </c>
      <c r="G59">
        <f>(Settings!$E$10/100)*F59</f>
        <v>0.56899665369040509</v>
      </c>
      <c r="H59">
        <f t="shared" si="3"/>
        <v>1.3167221627574002</v>
      </c>
      <c r="I59">
        <f t="shared" si="4"/>
        <v>0.84015332576875024</v>
      </c>
      <c r="J59">
        <f>(B59*I59)/((1+(Settings!$E$11/100))^(A59-1))</f>
        <v>0.48868010895427166</v>
      </c>
      <c r="K59">
        <f t="shared" si="5"/>
        <v>32.173602303501085</v>
      </c>
    </row>
    <row r="60" spans="1:11" x14ac:dyDescent="0.35">
      <c r="A60">
        <f t="shared" si="2"/>
        <v>57</v>
      </c>
      <c r="B60">
        <f>B59*(1+(Settings!$E$7/100))</f>
        <v>1.7458098192069162</v>
      </c>
      <c r="C60">
        <f>C59*(1-(Settings!$E$8/100))+(Settings!$B$9*G59)</f>
        <v>13.04866386241585</v>
      </c>
      <c r="D60">
        <f>D59*(1-(Settings!$E$9/100))+(Settings!$B$10*G59)</f>
        <v>1.7366366323592757</v>
      </c>
      <c r="E60">
        <f>(C60^Settings!$B$8)*(D60^(1-Settings!$B$8))</f>
        <v>4.7603348271748738</v>
      </c>
      <c r="F60">
        <f>(B60^Settings!$B$7)*(E60^(1-Settings!$B$7))</f>
        <v>2.8828179415277955</v>
      </c>
      <c r="G60">
        <f>(Settings!$E$10/100)*F60</f>
        <v>0.57656358830555909</v>
      </c>
      <c r="H60">
        <f t="shared" si="3"/>
        <v>1.3210226726012562</v>
      </c>
      <c r="I60">
        <f t="shared" si="4"/>
        <v>0.84200789570699996</v>
      </c>
      <c r="J60">
        <f>(B60*I60)/((1+(Settings!$E$11/100))^(A60-1))</f>
        <v>0.48495727327372529</v>
      </c>
      <c r="K60">
        <f t="shared" si="5"/>
        <v>32.658559576774813</v>
      </c>
    </row>
    <row r="61" spans="1:11" x14ac:dyDescent="0.35">
      <c r="A61">
        <f t="shared" si="2"/>
        <v>58</v>
      </c>
      <c r="B61">
        <f>B60*(1+(Settings!$E$7/100))</f>
        <v>1.7632679173989854</v>
      </c>
      <c r="C61">
        <f>C60*(1-(Settings!$E$8/100))+(Settings!$B$9*G60)</f>
        <v>13.306597814642537</v>
      </c>
      <c r="D61">
        <f>D60*(1-(Settings!$E$9/100))+(Settings!$B$10*G60)</f>
        <v>1.759560258542646</v>
      </c>
      <c r="E61">
        <f>(C61^Settings!$B$8)*(D61^(1-Settings!$B$8))</f>
        <v>4.8387767763201719</v>
      </c>
      <c r="F61">
        <f>(B61^Settings!$B$7)*(E61^(1-Settings!$B$7))</f>
        <v>2.9209689914719474</v>
      </c>
      <c r="G61">
        <f>(Settings!$E$10/100)*F61</f>
        <v>0.58419379829438955</v>
      </c>
      <c r="H61">
        <f t="shared" si="3"/>
        <v>1.3252524872252873</v>
      </c>
      <c r="I61">
        <f t="shared" si="4"/>
        <v>0.84382862979916728</v>
      </c>
      <c r="J61">
        <f>(B61*I61)/((1+(Settings!$E$11/100))^(A61-1))</f>
        <v>0.48124116715319243</v>
      </c>
      <c r="K61">
        <f t="shared" si="5"/>
        <v>33.139800743928006</v>
      </c>
    </row>
    <row r="62" spans="1:11" x14ac:dyDescent="0.35">
      <c r="A62">
        <f t="shared" si="2"/>
        <v>59</v>
      </c>
      <c r="B62">
        <f>B61*(1+(Settings!$E$7/100))</f>
        <v>1.7809005965729752</v>
      </c>
      <c r="C62">
        <f>C61*(1-(Settings!$E$8/100))+(Settings!$B$9*G61)</f>
        <v>13.566240276814636</v>
      </c>
      <c r="D62">
        <f>D61*(1-(Settings!$E$9/100))+(Settings!$B$10*G61)</f>
        <v>1.782788433201232</v>
      </c>
      <c r="E62">
        <f>(C62^Settings!$B$8)*(D62^(1-Settings!$B$8))</f>
        <v>4.9178995768044924</v>
      </c>
      <c r="F62">
        <f>(B62^Settings!$B$7)*(E62^(1-Settings!$B$7))</f>
        <v>2.9594408745938994</v>
      </c>
      <c r="G62">
        <f>(Settings!$E$10/100)*F62</f>
        <v>0.59188817491877987</v>
      </c>
      <c r="H62">
        <f t="shared" si="3"/>
        <v>1.3294131655809716</v>
      </c>
      <c r="I62">
        <f t="shared" si="4"/>
        <v>0.84561637558980862</v>
      </c>
      <c r="J62">
        <f>(B62*I62)/((1+(Settings!$E$11/100))^(A62-1))</f>
        <v>0.47753268427384427</v>
      </c>
      <c r="K62">
        <f t="shared" si="5"/>
        <v>33.617333428201853</v>
      </c>
    </row>
    <row r="63" spans="1:11" x14ac:dyDescent="0.35">
      <c r="A63">
        <f t="shared" si="2"/>
        <v>60</v>
      </c>
      <c r="B63">
        <f>B62*(1+(Settings!$E$7/100))</f>
        <v>1.798709602538705</v>
      </c>
      <c r="C63">
        <f>C62*(1-(Settings!$E$8/100))+(Settings!$B$9*G62)</f>
        <v>13.827614828705244</v>
      </c>
      <c r="D63">
        <f>D62*(1-(Settings!$E$9/100))+(Settings!$B$10*G62)</f>
        <v>1.8063214820290854</v>
      </c>
      <c r="E63">
        <f>(C63^Settings!$B$8)*(D63^(1-Settings!$B$8))</f>
        <v>4.9977112471924796</v>
      </c>
      <c r="F63">
        <f>(B63^Settings!$B$7)*(E63^(1-Settings!$B$7))</f>
        <v>2.9982380177432209</v>
      </c>
      <c r="G63">
        <f>(Settings!$E$10/100)*F63</f>
        <v>0.59964760354864421</v>
      </c>
      <c r="H63">
        <f t="shared" si="3"/>
        <v>1.3335062040082502</v>
      </c>
      <c r="I63">
        <f t="shared" si="4"/>
        <v>0.8473719450749726</v>
      </c>
      <c r="J63">
        <f>(B63*I63)/((1+(Settings!$E$11/100))^(A63-1))</f>
        <v>0.47383266902940002</v>
      </c>
      <c r="K63">
        <f t="shared" si="5"/>
        <v>34.091166097231252</v>
      </c>
    </row>
    <row r="64" spans="1:11" x14ac:dyDescent="0.35">
      <c r="A64">
        <f t="shared" si="2"/>
        <v>61</v>
      </c>
      <c r="B64">
        <f>B63*(1+(Settings!$E$7/100))</f>
        <v>1.8166966985640922</v>
      </c>
      <c r="C64">
        <f>C63*(1-(Settings!$E$8/100))+(Settings!$B$9*G63)</f>
        <v>14.09074537532492</v>
      </c>
      <c r="D64">
        <f>D63*(1-(Settings!$E$9/100))+(Settings!$B$10*G63)</f>
        <v>1.8301598127433683</v>
      </c>
      <c r="E64">
        <f>(C64^Settings!$B$8)*(D64^(1-Settings!$B$8))</f>
        <v>5.0782197586870081</v>
      </c>
      <c r="F64">
        <f>(B64^Settings!$B$7)*(E64^(1-Settings!$B$7))</f>
        <v>3.0373648233608077</v>
      </c>
      <c r="G64">
        <f>(Settings!$E$10/100)*F64</f>
        <v>0.60747296467216161</v>
      </c>
      <c r="H64">
        <f t="shared" si="3"/>
        <v>1.3375330403854535</v>
      </c>
      <c r="I64">
        <f t="shared" si="4"/>
        <v>0.84909611700506615</v>
      </c>
      <c r="J64">
        <f>(B64*I64)/((1+(Settings!$E$11/100))^(A64-1))</f>
        <v>0.47014191942257971</v>
      </c>
      <c r="K64">
        <f t="shared" si="5"/>
        <v>34.561308016653832</v>
      </c>
    </row>
    <row r="65" spans="1:11" x14ac:dyDescent="0.35">
      <c r="A65">
        <f t="shared" si="2"/>
        <v>62</v>
      </c>
      <c r="B65">
        <f>B64*(1+(Settings!$E$7/100))</f>
        <v>1.8348636655497332</v>
      </c>
      <c r="C65">
        <f>C64*(1-(Settings!$E$8/100))+(Settings!$B$9*G64)</f>
        <v>14.355656136023367</v>
      </c>
      <c r="D65">
        <f>D64*(1-(Settings!$E$9/100))+(Settings!$B$10*G64)</f>
        <v>1.8543039129557171</v>
      </c>
      <c r="E65">
        <f>(C65^Settings!$B$8)*(D65^(1-Settings!$B$8))</f>
        <v>5.1594330450229586</v>
      </c>
      <c r="F65">
        <f>(B65^Settings!$B$7)*(E65^(1-Settings!$B$7))</f>
        <v>3.0768256741566056</v>
      </c>
      <c r="G65">
        <f>(Settings!$E$10/100)*F65</f>
        <v>0.61536513483132116</v>
      </c>
      <c r="H65">
        <f t="shared" si="3"/>
        <v>1.3414950579381713</v>
      </c>
      <c r="I65">
        <f t="shared" si="4"/>
        <v>0.8507896389999714</v>
      </c>
      <c r="J65">
        <f>(B65*I65)/((1+(Settings!$E$11/100))^(A65-1))</f>
        <v>0.46646118974311734</v>
      </c>
      <c r="K65">
        <f t="shared" si="5"/>
        <v>35.027769206396947</v>
      </c>
    </row>
    <row r="66" spans="1:11" x14ac:dyDescent="0.35">
      <c r="A66">
        <f t="shared" si="2"/>
        <v>63</v>
      </c>
      <c r="B66">
        <f>B65*(1+(Settings!$E$7/100))</f>
        <v>1.8532123022052305</v>
      </c>
      <c r="C66">
        <f>C65*(1-(Settings!$E$8/100))+(Settings!$B$9*G65)</f>
        <v>14.622371634651088</v>
      </c>
      <c r="D66">
        <f>D65*(1-(Settings!$E$9/100))+(Settings!$B$10*G65)</f>
        <v>1.8787543481797346</v>
      </c>
      <c r="E66">
        <f>(C66^Settings!$B$8)*(D66^(1-Settings!$B$8))</f>
        <v>5.2413590116782451</v>
      </c>
      <c r="F66">
        <f>(B66^Settings!$B$7)*(E66^(1-Settings!$B$7))</f>
        <v>3.1166249374469763</v>
      </c>
      <c r="G66">
        <f>(Settings!$E$10/100)*F66</f>
        <v>0.62332498748939535</v>
      </c>
      <c r="H66">
        <f t="shared" si="3"/>
        <v>1.3453935887381483</v>
      </c>
      <c r="I66">
        <f t="shared" si="4"/>
        <v>0.85245322949378488</v>
      </c>
      <c r="J66">
        <f>(B66*I66)/((1+(Settings!$E$11/100))^(A66-1))</f>
        <v>0.46279119304724675</v>
      </c>
      <c r="K66">
        <f t="shared" si="5"/>
        <v>35.490560399444192</v>
      </c>
    </row>
    <row r="67" spans="1:11" x14ac:dyDescent="0.35">
      <c r="A67">
        <f t="shared" si="2"/>
        <v>64</v>
      </c>
      <c r="B67">
        <f>B66*(1+(Settings!$E$7/100))</f>
        <v>1.8717444252272828</v>
      </c>
      <c r="C67">
        <f>C66*(1-(Settings!$E$8/100))+(Settings!$B$9*G66)</f>
        <v>14.890916690698521</v>
      </c>
      <c r="D67">
        <f>D66*(1-(Settings!$E$9/100))+(Settings!$B$10*G66)</f>
        <v>1.9035117599650795</v>
      </c>
      <c r="E67">
        <f>(C67^Settings!$B$8)*(D67^(1-Settings!$B$8))</f>
        <v>5.3240055444566279</v>
      </c>
      <c r="F67">
        <f>(B67^Settings!$B$7)*(E67^(1-Settings!$B$7))</f>
        <v>3.1567669691815765</v>
      </c>
      <c r="G67">
        <f>(Settings!$E$10/100)*F67</f>
        <v>0.63135339383631539</v>
      </c>
      <c r="H67">
        <f t="shared" si="3"/>
        <v>1.3492299169202036</v>
      </c>
      <c r="I67">
        <f t="shared" si="4"/>
        <v>0.85408757952477921</v>
      </c>
      <c r="J67">
        <f>(B67*I67)/((1+(Settings!$E$11/100))^(A67-1))</f>
        <v>0.45913260345653295</v>
      </c>
      <c r="K67">
        <f t="shared" si="5"/>
        <v>35.949693002900723</v>
      </c>
    </row>
    <row r="68" spans="1:11" x14ac:dyDescent="0.35">
      <c r="A68">
        <f t="shared" si="2"/>
        <v>65</v>
      </c>
      <c r="B68">
        <f>B67*(1+(Settings!$E$7/100))</f>
        <v>1.8904618694795556</v>
      </c>
      <c r="C68">
        <f>C67*(1-(Settings!$E$8/100))+(Settings!$B$9*G67)</f>
        <v>15.161316411337234</v>
      </c>
      <c r="D68">
        <f>D67*(1-(Settings!$E$9/100))+(Settings!$B$10*G67)</f>
        <v>1.9285768641494094</v>
      </c>
      <c r="E68">
        <f>(C68^Settings!$B$8)*(D68^(1-Settings!$B$8))</f>
        <v>5.4073805174921565</v>
      </c>
      <c r="F68">
        <f>(B68^Settings!$B$7)*(E68^(1-Settings!$B$7))</f>
        <v>3.1972561176867815</v>
      </c>
      <c r="G68">
        <f>(Settings!$E$10/100)*F68</f>
        <v>0.63945122353735639</v>
      </c>
      <c r="H68">
        <f t="shared" si="3"/>
        <v>1.3530052816424112</v>
      </c>
      <c r="I68">
        <f t="shared" si="4"/>
        <v>0.85569335438461491</v>
      </c>
      <c r="J68">
        <f>(B68*I68)/((1+(Settings!$E$11/100))^(A68-1))</f>
        <v>0.45548605829208921</v>
      </c>
      <c r="K68">
        <f t="shared" si="5"/>
        <v>36.405179061192811</v>
      </c>
    </row>
    <row r="69" spans="1:11" x14ac:dyDescent="0.35">
      <c r="A69">
        <f t="shared" si="2"/>
        <v>66</v>
      </c>
      <c r="B69">
        <f>B68*(1+(Settings!$E$7/100))</f>
        <v>1.9093664881743513</v>
      </c>
      <c r="C69">
        <f>C68*(1-(Settings!$E$8/100))+(Settings!$B$9*G68)</f>
        <v>15.433596184294109</v>
      </c>
      <c r="D69">
        <f>D68*(1-(Settings!$E$9/100))+(Settings!$B$10*G68)</f>
        <v>1.9539504492201569</v>
      </c>
      <c r="E69">
        <f>(C69^Settings!$B$8)*(D69^(1-Settings!$B$8))</f>
        <v>5.4914918007208184</v>
      </c>
      <c r="F69">
        <f>(B69^Settings!$B$7)*(E69^(1-Settings!$B$7))</f>
        <v>3.2380967271501562</v>
      </c>
      <c r="G69">
        <f>(Settings!$E$10/100)*F69</f>
        <v>0.6476193454300313</v>
      </c>
      <c r="H69">
        <f t="shared" si="3"/>
        <v>1.3567208798123509</v>
      </c>
      <c r="I69">
        <f t="shared" si="4"/>
        <v>0.85727119513943673</v>
      </c>
      <c r="J69">
        <f>(B69*I69)/((1+(Settings!$E$11/100))^(A69-1))</f>
        <v>0.45185216005862028</v>
      </c>
      <c r="K69">
        <f t="shared" si="5"/>
        <v>36.857031221251432</v>
      </c>
    </row>
    <row r="70" spans="1:11" x14ac:dyDescent="0.35">
      <c r="A70">
        <f t="shared" ref="A70:A133" si="6">A69+1</f>
        <v>67</v>
      </c>
      <c r="B70">
        <f>B69*(1+(Settings!$E$7/100))</f>
        <v>1.9284601530560948</v>
      </c>
      <c r="C70">
        <f>C69*(1-(Settings!$E$8/100))+(Settings!$B$9*G69)</f>
        <v>15.707781671495255</v>
      </c>
      <c r="D70">
        <f>D69*(1-(Settings!$E$9/100))+(Settings!$B$10*G69)</f>
        <v>1.9796333747787569</v>
      </c>
      <c r="E70">
        <f>(C70^Settings!$B$8)*(D70^(1-Settings!$B$8))</f>
        <v>5.5763472668611715</v>
      </c>
      <c r="F70">
        <f>(B70^Settings!$B$7)*(E70^(1-Settings!$B$7))</f>
        <v>3.2792931408681705</v>
      </c>
      <c r="G70">
        <f>(Settings!$E$10/100)*F70</f>
        <v>0.65585862817363416</v>
      </c>
      <c r="H70">
        <f t="shared" ref="H70:H133" si="7">(F70-G70)/B70</f>
        <v>1.3603778686000292</v>
      </c>
      <c r="I70">
        <f t="shared" ref="I70:I133" si="8">LN(1+H70)</f>
        <v>0.85882172003424173</v>
      </c>
      <c r="J70">
        <f>(B70*I70)/((1+(Settings!$E$11/100))^(A70-1))</f>
        <v>0.44823147829127924</v>
      </c>
      <c r="K70">
        <f t="shared" ref="K70:K133" si="9">K69+J70</f>
        <v>37.305262699542709</v>
      </c>
    </row>
    <row r="71" spans="1:11" x14ac:dyDescent="0.35">
      <c r="A71">
        <f t="shared" si="6"/>
        <v>68</v>
      </c>
      <c r="B71">
        <f>B70*(1+(Settings!$E$7/100))</f>
        <v>1.9477447545866557</v>
      </c>
      <c r="C71">
        <f>C70*(1-(Settings!$E$8/100))+(Settings!$B$9*G70)</f>
        <v>15.983898803421621</v>
      </c>
      <c r="D71">
        <f>D70*(1-(Settings!$E$9/100))+(Settings!$B$10*G70)</f>
        <v>2.0056265701005453</v>
      </c>
      <c r="E71">
        <f>(C71^Settings!$B$8)*(D71^(1-Settings!$B$8))</f>
        <v>5.6619547979422009</v>
      </c>
      <c r="F71">
        <f>(B71^Settings!$B$7)*(E71^(1-Settings!$B$7))</f>
        <v>3.3208497042773057</v>
      </c>
      <c r="G71">
        <f>(Settings!$E$10/100)*F71</f>
        <v>0.66416994085546122</v>
      </c>
      <c r="H71">
        <f t="shared" si="7"/>
        <v>1.3639773677560931</v>
      </c>
      <c r="I71">
        <f t="shared" si="8"/>
        <v>0.86034552579078727</v>
      </c>
      <c r="J71">
        <f>(B71*I71)/((1+(Settings!$E$11/100))^(A71-1))</f>
        <v>0.44462455127705491</v>
      </c>
      <c r="K71">
        <f t="shared" si="9"/>
        <v>37.749887250819761</v>
      </c>
    </row>
    <row r="72" spans="1:11" x14ac:dyDescent="0.35">
      <c r="A72">
        <f t="shared" si="6"/>
        <v>69</v>
      </c>
      <c r="B72">
        <f>B71*(1+(Settings!$E$7/100))</f>
        <v>1.9672222021325223</v>
      </c>
      <c r="C72">
        <f>C71*(1-(Settings!$E$8/100))+(Settings!$B$9*G71)</f>
        <v>16.261973774123103</v>
      </c>
      <c r="D72">
        <f>D71*(1-(Settings!$E$9/100))+(Settings!$B$10*G71)</f>
        <v>2.0319310327840805</v>
      </c>
      <c r="E72">
        <f>(C72^Settings!$B$8)*(D72^(1-Settings!$B$8))</f>
        <v>5.7483222914135199</v>
      </c>
      <c r="F72">
        <f>(B72^Settings!$B$7)*(E72^(1-Settings!$B$7))</f>
        <v>3.3627707677868814</v>
      </c>
      <c r="G72">
        <f>(Settings!$E$10/100)*F72</f>
        <v>0.67255415355737636</v>
      </c>
      <c r="H72">
        <f t="shared" si="7"/>
        <v>1.3675204617522296</v>
      </c>
      <c r="I72">
        <f t="shared" si="8"/>
        <v>0.861843188808321</v>
      </c>
      <c r="J72">
        <f>(B72*I72)/((1+(Settings!$E$11/100))^(A72-1))</f>
        <v>0.44103188766125762</v>
      </c>
      <c r="K72">
        <f t="shared" si="9"/>
        <v>38.190919138481021</v>
      </c>
    </row>
    <row r="73" spans="1:11" x14ac:dyDescent="0.35">
      <c r="A73">
        <f t="shared" si="6"/>
        <v>70</v>
      </c>
      <c r="B73">
        <f>B72*(1+(Settings!$E$7/100))</f>
        <v>1.9868944241538475</v>
      </c>
      <c r="C73">
        <f>C72*(1-(Settings!$E$8/100))+(Settings!$B$9*G72)</f>
        <v>16.54203303684228</v>
      </c>
      <c r="D73">
        <f>D72*(1-(Settings!$E$9/100))+(Settings!$B$10*G72)</f>
        <v>2.0585478274841362</v>
      </c>
      <c r="E73">
        <f>(C73^Settings!$B$8)*(D73^(1-Settings!$B$8))</f>
        <v>5.8354576658701314</v>
      </c>
      <c r="F73">
        <f>(B73^Settings!$B$7)*(E73^(1-Settings!$B$7))</f>
        <v>3.4050606894302478</v>
      </c>
      <c r="G73">
        <f>(Settings!$E$10/100)*F73</f>
        <v>0.68101213788604964</v>
      </c>
      <c r="H73">
        <f t="shared" si="7"/>
        <v>1.3710082017590242</v>
      </c>
      <c r="I73">
        <f t="shared" si="8"/>
        <v>0.86331526627552424</v>
      </c>
      <c r="J73">
        <f>(B73*I73)/((1+(Settings!$E$11/100))^(A73-1))</f>
        <v>0.43745396794865743</v>
      </c>
      <c r="K73">
        <f t="shared" si="9"/>
        <v>38.628373106429677</v>
      </c>
    </row>
    <row r="74" spans="1:11" x14ac:dyDescent="0.35">
      <c r="A74">
        <f t="shared" si="6"/>
        <v>71</v>
      </c>
      <c r="B74">
        <f>B73*(1+(Settings!$E$7/100))</f>
        <v>2.006763368395386</v>
      </c>
      <c r="C74">
        <f>C73*(1-(Settings!$E$8/100))+(Settings!$B$9*G73)</f>
        <v>16.824103300202879</v>
      </c>
      <c r="D74">
        <f>D73*(1-(Settings!$E$9/100))+(Settings!$B$10*G73)</f>
        <v>2.0854780847230585</v>
      </c>
      <c r="E74">
        <f>(C74^Settings!$B$8)*(D74^(1-Settings!$B$8))</f>
        <v>5.9233688664213702</v>
      </c>
      <c r="F74">
        <f>(B74^Settings!$B$7)*(E74^(1-Settings!$B$7))</f>
        <v>3.4477238373495216</v>
      </c>
      <c r="G74">
        <f>(Settings!$E$10/100)*F74</f>
        <v>0.68954476746990434</v>
      </c>
      <c r="H74">
        <f t="shared" si="7"/>
        <v>1.3744416074751582</v>
      </c>
      <c r="I74">
        <f t="shared" si="8"/>
        <v>0.86476229720125575</v>
      </c>
      <c r="J74">
        <f>(B74*I74)/((1+(Settings!$E$11/100))^(A74-1))</f>
        <v>0.43389124590790767</v>
      </c>
      <c r="K74">
        <f t="shared" si="9"/>
        <v>39.062264352337586</v>
      </c>
    </row>
    <row r="75" spans="1:11" x14ac:dyDescent="0.35">
      <c r="A75">
        <f t="shared" si="6"/>
        <v>72</v>
      </c>
      <c r="B75">
        <f>B74*(1+(Settings!$E$7/100))</f>
        <v>2.0268310020793399</v>
      </c>
      <c r="C75">
        <f>C74*(1-(Settings!$E$8/100))+(Settings!$B$9*G74)</f>
        <v>17.108211524921732</v>
      </c>
      <c r="D75">
        <f>D74*(1-(Settings!$E$9/100))+(Settings!$B$10*G74)</f>
        <v>2.1127229997755879</v>
      </c>
      <c r="E75">
        <f>(C75^Settings!$B$8)*(D75^(1-Settings!$B$8))</f>
        <v>6.0120638697312527</v>
      </c>
      <c r="F75">
        <f>(B75^Settings!$B$7)*(E75^(1-Settings!$B$7))</f>
        <v>3.4907645921276891</v>
      </c>
      <c r="G75">
        <f>(Settings!$E$10/100)*F75</f>
        <v>0.69815291842553784</v>
      </c>
      <c r="H75">
        <f t="shared" si="7"/>
        <v>1.377821668820534</v>
      </c>
      <c r="I75">
        <f t="shared" si="8"/>
        <v>0.86618480337098125</v>
      </c>
      <c r="J75">
        <f>(B75*I75)/((1+(Settings!$E$11/100))^(A75-1))</f>
        <v>0.43034414988708014</v>
      </c>
      <c r="K75">
        <f t="shared" si="9"/>
        <v>39.492608502224662</v>
      </c>
    </row>
    <row r="76" spans="1:11" x14ac:dyDescent="0.35">
      <c r="A76">
        <f t="shared" si="6"/>
        <v>73</v>
      </c>
      <c r="B76">
        <f>B75*(1+(Settings!$E$7/100))</f>
        <v>2.0470993121001331</v>
      </c>
      <c r="C76">
        <f>C75*(1-(Settings!$E$8/100))+(Settings!$B$9*G75)</f>
        <v>17.394384921006278</v>
      </c>
      <c r="D76">
        <f>D75*(1-(Settings!$E$9/100))+(Settings!$B$10*G75)</f>
        <v>2.14028383162263</v>
      </c>
      <c r="E76">
        <f>(C76^Settings!$B$8)*(D76^(1-Settings!$B$8))</f>
        <v>6.1015506887552959</v>
      </c>
      <c r="F76">
        <f>(B76^Settings!$B$7)*(E76^(1-Settings!$B$7))</f>
        <v>3.5341873489806757</v>
      </c>
      <c r="G76">
        <f>(Settings!$E$10/100)*F76</f>
        <v>0.70683746979613515</v>
      </c>
      <c r="H76">
        <f t="shared" si="7"/>
        <v>1.3811493475047594</v>
      </c>
      <c r="I76">
        <f t="shared" si="8"/>
        <v>0.86758329023511915</v>
      </c>
      <c r="J76">
        <f>(B76*I76)/((1+(Settings!$E$11/100))^(A76-1))</f>
        <v>0.42681308404739821</v>
      </c>
      <c r="K76">
        <f t="shared" si="9"/>
        <v>39.919421586272058</v>
      </c>
    </row>
    <row r="77" spans="1:11" x14ac:dyDescent="0.35">
      <c r="A77">
        <f t="shared" si="6"/>
        <v>74</v>
      </c>
      <c r="B77">
        <f>B76*(1+(Settings!$E$7/100))</f>
        <v>2.0675703052211345</v>
      </c>
      <c r="C77">
        <f>C76*(1-(Settings!$E$8/100))+(Settings!$B$9*G76)</f>
        <v>17.682650945402674</v>
      </c>
      <c r="D77">
        <f>D76*(1-(Settings!$E$9/100))+(Settings!$B$10*G76)</f>
        <v>2.1681619019697909</v>
      </c>
      <c r="E77">
        <f>(C77^Settings!$B$8)*(D77^(1-Settings!$B$8))</f>
        <v>6.191837377196868</v>
      </c>
      <c r="F77">
        <f>(B77^Settings!$B$7)*(E77^(1-Settings!$B$7))</f>
        <v>3.5779965198209118</v>
      </c>
      <c r="G77">
        <f>(Settings!$E$10/100)*F77</f>
        <v>0.71559930396418236</v>
      </c>
      <c r="H77">
        <f t="shared" si="7"/>
        <v>1.3844255784813979</v>
      </c>
      <c r="I77">
        <f t="shared" si="8"/>
        <v>0.86895824773496622</v>
      </c>
      <c r="J77">
        <f>(B77*I77)/((1+(Settings!$E$11/100))^(A77-1))</f>
        <v>0.42329842952160379</v>
      </c>
      <c r="K77">
        <f t="shared" si="9"/>
        <v>40.34272001579366</v>
      </c>
    </row>
    <row r="78" spans="1:11" x14ac:dyDescent="0.35">
      <c r="A78">
        <f t="shared" si="6"/>
        <v>75</v>
      </c>
      <c r="B78">
        <f>B77*(1+(Settings!$E$7/100))</f>
        <v>2.0882460082733458</v>
      </c>
      <c r="C78">
        <f>C77*(1-(Settings!$E$8/100))+(Settings!$B$9*G77)</f>
        <v>17.973037300062384</v>
      </c>
      <c r="D78">
        <f>D77*(1-(Settings!$E$9/100))+(Settings!$B$10*G77)</f>
        <v>2.1963585943268131</v>
      </c>
      <c r="E78">
        <f>(C78^Settings!$B$8)*(D78^(1-Settings!$B$8))</f>
        <v>6.282932033704359</v>
      </c>
      <c r="F78">
        <f>(B78^Settings!$B$7)*(E78^(1-Settings!$B$7))</f>
        <v>3.6221965352028955</v>
      </c>
      <c r="G78">
        <f>(Settings!$E$10/100)*F78</f>
        <v>0.72443930704057913</v>
      </c>
      <c r="H78">
        <f t="shared" si="7"/>
        <v>1.3876512712974418</v>
      </c>
      <c r="I78">
        <f t="shared" si="8"/>
        <v>0.87031015107134169</v>
      </c>
      <c r="J78">
        <f>(B78*I78)/((1+(Settings!$E$11/100))^(A78-1))</f>
        <v>0.41980054550279855</v>
      </c>
      <c r="K78">
        <f t="shared" si="9"/>
        <v>40.762520561296455</v>
      </c>
    </row>
    <row r="79" spans="1:11" x14ac:dyDescent="0.35">
      <c r="A79">
        <f t="shared" si="6"/>
        <v>76</v>
      </c>
      <c r="B79">
        <f>B78*(1+(Settings!$E$7/100))</f>
        <v>2.1091284683560794</v>
      </c>
      <c r="C79">
        <f>C78*(1-(Settings!$E$8/100))+(Settings!$B$9*G78)</f>
        <v>18.265571930397659</v>
      </c>
      <c r="D79">
        <f>D78*(1-(Settings!$E$9/100))+(Settings!$B$10*G78)</f>
        <v>2.224875353144335</v>
      </c>
      <c r="E79">
        <f>(C79^Settings!$B$8)*(D79^(1-Settings!$B$8))</f>
        <v>6.3748428058287638</v>
      </c>
      <c r="F79">
        <f>(B79^Settings!$B$7)*(E79^(1-Settings!$B$7))</f>
        <v>3.6667918461603999</v>
      </c>
      <c r="G79">
        <f>(Settings!$E$10/100)*F79</f>
        <v>0.73335836923207998</v>
      </c>
      <c r="H79">
        <f t="shared" si="7"/>
        <v>1.3908273113466292</v>
      </c>
      <c r="I79">
        <f t="shared" si="8"/>
        <v>0.87163946142062831</v>
      </c>
      <c r="J79">
        <f>(B79*I79)/((1+(Settings!$E$11/100))^(A79-1))</f>
        <v>0.41631977026908024</v>
      </c>
      <c r="K79">
        <f t="shared" si="9"/>
        <v>41.178840331565539</v>
      </c>
    </row>
    <row r="80" spans="1:11" x14ac:dyDescent="0.35">
      <c r="A80">
        <f t="shared" si="6"/>
        <v>77</v>
      </c>
      <c r="B80">
        <f>B79*(1+(Settings!$E$7/100))</f>
        <v>2.1302197530396403</v>
      </c>
      <c r="C80">
        <f>C79*(1-(Settings!$E$8/100))+(Settings!$B$9*G79)</f>
        <v>18.560283024098577</v>
      </c>
      <c r="D80">
        <f>D79*(1-(Settings!$E$9/100))+(Settings!$B$10*G79)</f>
        <v>2.2537136830046567</v>
      </c>
      <c r="E80">
        <f>(C80^Settings!$B$8)*(D80^(1-Settings!$B$8))</f>
        <v>6.4675778937597652</v>
      </c>
      <c r="F80">
        <f>(B80^Settings!$B$7)*(E80^(1-Settings!$B$7))</f>
        <v>3.7117869259441019</v>
      </c>
      <c r="G80">
        <f>(Settings!$E$10/100)*F80</f>
        <v>0.74235738518882044</v>
      </c>
      <c r="H80">
        <f t="shared" si="7"/>
        <v>1.3939545610344477</v>
      </c>
      <c r="I80">
        <f t="shared" si="8"/>
        <v>0.87294662660245581</v>
      </c>
      <c r="J80">
        <f>(B80*I80)/((1+(Settings!$E$11/100))^(A80-1))</f>
        <v>0.41285642214880203</v>
      </c>
      <c r="K80">
        <f t="shared" si="9"/>
        <v>41.591696753714338</v>
      </c>
    </row>
    <row r="81" spans="1:11" x14ac:dyDescent="0.35">
      <c r="A81">
        <f t="shared" si="6"/>
        <v>78</v>
      </c>
      <c r="B81">
        <f>B80*(1+(Settings!$E$7/100))</f>
        <v>2.1515219505700367</v>
      </c>
      <c r="C81">
        <f>C80*(1-(Settings!$E$8/100))+(Settings!$B$9*G80)</f>
        <v>18.857199010286543</v>
      </c>
      <c r="D81">
        <f>D80*(1-(Settings!$E$9/100))+(Settings!$B$10*G80)</f>
        <v>2.2828751478634453</v>
      </c>
      <c r="E81">
        <f>(C81^Settings!$B$8)*(D81^(1-Settings!$B$8))</f>
        <v>6.5611455538570631</v>
      </c>
      <c r="F81">
        <f>(B81^Settings!$B$7)*(E81^(1-Settings!$B$7))</f>
        <v>3.7571862716677318</v>
      </c>
      <c r="G81">
        <f>(Settings!$E$10/100)*F81</f>
        <v>0.75143725433354636</v>
      </c>
      <c r="H81">
        <f t="shared" si="7"/>
        <v>1.3970338608619934</v>
      </c>
      <c r="I81">
        <f t="shared" si="8"/>
        <v>0.87423208170290678</v>
      </c>
      <c r="J81">
        <f>(B81*I81)/((1+(Settings!$E$11/100))^(A81-1))</f>
        <v>0.40941080043087325</v>
      </c>
      <c r="K81">
        <f t="shared" si="9"/>
        <v>42.001107554145214</v>
      </c>
    </row>
    <row r="82" spans="1:11" x14ac:dyDescent="0.35">
      <c r="A82">
        <f t="shared" si="6"/>
        <v>79</v>
      </c>
      <c r="B82">
        <f>B81*(1+(Settings!$E$7/100))</f>
        <v>2.1730371700757369</v>
      </c>
      <c r="C82">
        <f>C81*(1-(Settings!$E$8/100))+(Settings!$B$9*G81)</f>
        <v>19.156348558981005</v>
      </c>
      <c r="D82">
        <f>D81*(1-(Settings!$E$9/100))+(Settings!$B$10*G81)</f>
        <v>2.3123613703395307</v>
      </c>
      <c r="E82">
        <f>(C82^Settings!$B$8)*(D82^(1-Settings!$B$8))</f>
        <v>6.6555541019923368</v>
      </c>
      <c r="F82">
        <f>(B82^Settings!$B$7)*(E82^(1-Settings!$B$7))</f>
        <v>3.8029944058701153</v>
      </c>
      <c r="G82">
        <f>(Settings!$E$10/100)*F82</f>
        <v>0.76059888117402308</v>
      </c>
      <c r="H82">
        <f t="shared" si="7"/>
        <v>1.4000660304352068</v>
      </c>
      <c r="I82">
        <f t="shared" si="8"/>
        <v>0.87549624965676931</v>
      </c>
      <c r="J82">
        <f>(B82*I82)/((1+(Settings!$E$11/100))^(A82-1))</f>
        <v>0.40598318622411378</v>
      </c>
      <c r="K82">
        <f t="shared" si="9"/>
        <v>42.407090740369327</v>
      </c>
    </row>
    <row r="83" spans="1:11" x14ac:dyDescent="0.35">
      <c r="A83">
        <f t="shared" si="6"/>
        <v>80</v>
      </c>
      <c r="B83">
        <f>B82*(1+(Settings!$E$7/100))</f>
        <v>2.1947675417764945</v>
      </c>
      <c r="C83">
        <f>C82*(1-(Settings!$E$8/100))+(Settings!$B$9*G82)</f>
        <v>19.457760580858004</v>
      </c>
      <c r="D83">
        <f>D82*(1-(Settings!$E$9/100))+(Settings!$B$10*G82)</f>
        <v>2.3421740310501424</v>
      </c>
      <c r="E83">
        <f>(C83^Settings!$B$8)*(D83^(1-Settings!$B$8))</f>
        <v>6.7508119167161489</v>
      </c>
      <c r="F83">
        <f>(B83^Settings!$B$7)*(E83^(1-Settings!$B$7))</f>
        <v>3.8492158779999035</v>
      </c>
      <c r="G83">
        <f>(Settings!$E$10/100)*F83</f>
        <v>0.76984317559998072</v>
      </c>
      <c r="H83">
        <f t="shared" si="7"/>
        <v>1.4030518694054537</v>
      </c>
      <c r="I83">
        <f t="shared" si="8"/>
        <v>0.87673954179205738</v>
      </c>
      <c r="J83">
        <f>(B83*I83)/((1+(Settings!$E$11/100))^(A83-1))</f>
        <v>0.40257384326933954</v>
      </c>
      <c r="K83">
        <f t="shared" si="9"/>
        <v>42.809664583638664</v>
      </c>
    </row>
    <row r="84" spans="1:11" x14ac:dyDescent="0.35">
      <c r="A84">
        <f t="shared" si="6"/>
        <v>81</v>
      </c>
      <c r="B84">
        <f>B83*(1+(Settings!$E$7/100))</f>
        <v>2.2167152171942592</v>
      </c>
      <c r="C84">
        <f>C83*(1-(Settings!$E$8/100))+(Settings!$B$9*G83)</f>
        <v>19.761464227280825</v>
      </c>
      <c r="D84">
        <f>D83*(1-(Settings!$E$9/100))+(Settings!$B$10*G83)</f>
        <v>2.3723148679891377</v>
      </c>
      <c r="E84">
        <f>(C84^Settings!$B$8)*(D84^(1-Settings!$B$8))</f>
        <v>6.8469274422629729</v>
      </c>
      <c r="F84">
        <f>(B84^Settings!$B$7)*(E84^(1-Settings!$B$7))</f>
        <v>3.8958552658292249</v>
      </c>
      <c r="G84">
        <f>(Settings!$E$10/100)*F84</f>
        <v>0.77917105316584501</v>
      </c>
      <c r="H84">
        <f t="shared" si="7"/>
        <v>1.4059921583469028</v>
      </c>
      <c r="I84">
        <f t="shared" si="8"/>
        <v>0.87796235833973746</v>
      </c>
      <c r="J84">
        <f>(B84*I84)/((1+(Settings!$E$11/100))^(A84-1))</f>
        <v>0.39918301870753137</v>
      </c>
      <c r="K84">
        <f t="shared" si="9"/>
        <v>43.208847602346196</v>
      </c>
    </row>
    <row r="85" spans="1:11" x14ac:dyDescent="0.35">
      <c r="A85">
        <f t="shared" si="6"/>
        <v>82</v>
      </c>
      <c r="B85">
        <f>B84*(1+(Settings!$E$7/100))</f>
        <v>2.2388823693662019</v>
      </c>
      <c r="C85">
        <f>C84*(1-(Settings!$E$8/100))+(Settings!$B$9*G84)</f>
        <v>20.067488890584467</v>
      </c>
      <c r="D85">
        <f>D84*(1-(Settings!$E$9/100))+(Settings!$B$10*G84)</f>
        <v>2.4027856759459394</v>
      </c>
      <c r="E85">
        <f>(C85^Settings!$B$8)*(D85^(1-Settings!$B$8))</f>
        <v>6.9439091914065694</v>
      </c>
      <c r="F85">
        <f>(B85^Settings!$B$7)*(E85^(1-Settings!$B$7))</f>
        <v>3.9429171768019788</v>
      </c>
      <c r="G85">
        <f>(Settings!$E$10/100)*F85</f>
        <v>0.78858343536039577</v>
      </c>
      <c r="H85">
        <f t="shared" si="7"/>
        <v>1.4088876595756719</v>
      </c>
      <c r="I85">
        <f t="shared" si="8"/>
        <v>0.87916508891134337</v>
      </c>
      <c r="J85">
        <f>(B85*I85)/((1+(Settings!$E$11/100))^(A85-1))</f>
        <v>0.3958109438071607</v>
      </c>
      <c r="K85">
        <f t="shared" si="9"/>
        <v>43.60465854615336</v>
      </c>
    </row>
    <row r="86" spans="1:11" x14ac:dyDescent="0.35">
      <c r="A86">
        <f t="shared" si="6"/>
        <v>83</v>
      </c>
      <c r="B86">
        <f>B85*(1+(Settings!$E$7/100))</f>
        <v>2.2612711930598639</v>
      </c>
      <c r="C86">
        <f>C85*(1-(Settings!$E$8/100))+(Settings!$B$9*G85)</f>
        <v>20.375864204597136</v>
      </c>
      <c r="D86">
        <f>D85*(1-(Settings!$E$9/100))+(Settings!$B$10*G85)</f>
        <v>2.4335883059630601</v>
      </c>
      <c r="E86">
        <f>(C86^Settings!$B$8)*(D86^(1-Settings!$B$8))</f>
        <v>7.0417657481770082</v>
      </c>
      <c r="F86">
        <f>(B86^Settings!$B$7)*(E86^(1-Settings!$B$7))</f>
        <v>3.9904062493220289</v>
      </c>
      <c r="G86">
        <f>(Settings!$E$10/100)*F86</f>
        <v>0.79808124986440587</v>
      </c>
      <c r="H86">
        <f t="shared" si="7"/>
        <v>1.4117391179153056</v>
      </c>
      <c r="I86">
        <f t="shared" si="8"/>
        <v>0.88034811294693582</v>
      </c>
      <c r="J86">
        <f>(B86*I86)/((1+(Settings!$E$11/100))^(A86-1))</f>
        <v>0.39245783465348194</v>
      </c>
      <c r="K86">
        <f t="shared" si="9"/>
        <v>43.997116380806844</v>
      </c>
    </row>
    <row r="87" spans="1:11" x14ac:dyDescent="0.35">
      <c r="A87">
        <f t="shared" si="6"/>
        <v>84</v>
      </c>
      <c r="B87">
        <f>B86*(1+(Settings!$E$7/100))</f>
        <v>2.2838839049904625</v>
      </c>
      <c r="C87">
        <f>C86*(1-(Settings!$E$8/100))+(Settings!$B$9*G86)</f>
        <v>20.686620045383158</v>
      </c>
      <c r="D87">
        <f>D86*(1-(Settings!$E$9/100))+(Settings!$B$10*G86)</f>
        <v>2.4647246648302397</v>
      </c>
      <c r="E87">
        <f>(C87^Settings!$B$8)*(D87^(1-Settings!$B$8))</f>
        <v>7.1405057704498445</v>
      </c>
      <c r="F87">
        <f>(B87^Settings!$B$7)*(E87^(1-Settings!$B$7))</f>
        <v>4.038327153986156</v>
      </c>
      <c r="G87">
        <f>(Settings!$E$10/100)*F87</f>
        <v>0.8076654307972313</v>
      </c>
      <c r="H87">
        <f t="shared" si="7"/>
        <v>1.4145472614127539</v>
      </c>
      <c r="I87">
        <f t="shared" si="8"/>
        <v>0.88151180013564778</v>
      </c>
      <c r="J87">
        <f>(B87*I87)/((1+(Settings!$E$11/100))^(A87-1))</f>
        <v>0.38912389280237197</v>
      </c>
      <c r="K87">
        <f t="shared" si="9"/>
        <v>44.386240273609218</v>
      </c>
    </row>
    <row r="88" spans="1:11" x14ac:dyDescent="0.35">
      <c r="A88">
        <f t="shared" si="6"/>
        <v>85</v>
      </c>
      <c r="B88">
        <f>B87*(1+(Settings!$E$7/100))</f>
        <v>2.3067227440403673</v>
      </c>
      <c r="C88">
        <f>C87*(1-(Settings!$E$8/100))+(Settings!$B$9*G87)</f>
        <v>20.999786532193003</v>
      </c>
      <c r="D88">
        <f>D87*(1-(Settings!$E$9/100))+(Settings!$B$10*G87)</f>
        <v>2.4961967146133581</v>
      </c>
      <c r="E88">
        <f>(C88^Settings!$B$8)*(D88^(1-Settings!$B$8))</f>
        <v>7.2401379924171358</v>
      </c>
      <c r="F88">
        <f>(B88^Settings!$B$7)*(E88^(1-Settings!$B$7))</f>
        <v>4.0866845947661989</v>
      </c>
      <c r="G88">
        <f>(Settings!$E$10/100)*F88</f>
        <v>0.81733691895323979</v>
      </c>
      <c r="H88">
        <f t="shared" si="7"/>
        <v>1.4173128020086605</v>
      </c>
      <c r="I88">
        <f t="shared" si="8"/>
        <v>0.88265651081087237</v>
      </c>
      <c r="J88">
        <f>(B88*I88)/((1+(Settings!$E$11/100))^(A88-1))</f>
        <v>0.38580930590108181</v>
      </c>
      <c r="K88">
        <f t="shared" si="9"/>
        <v>44.772049579510302</v>
      </c>
    </row>
    <row r="89" spans="1:11" x14ac:dyDescent="0.35">
      <c r="A89">
        <f t="shared" si="6"/>
        <v>86</v>
      </c>
      <c r="B89">
        <f>B88*(1+(Settings!$E$7/100))</f>
        <v>2.3297899714807708</v>
      </c>
      <c r="C89">
        <f>C88*(1-(Settings!$E$8/100))+(Settings!$B$9*G88)</f>
        <v>21.315394028607056</v>
      </c>
      <c r="D89">
        <f>D88*(1-(Settings!$E$9/100))+(Settings!$B$10*G88)</f>
        <v>2.5280064722164148</v>
      </c>
      <c r="E89">
        <f>(C89^Settings!$B$8)*(D89^(1-Settings!$B$8))</f>
        <v>7.3406712269493273</v>
      </c>
      <c r="F89">
        <f>(B89^Settings!$B$7)*(E89^(1-Settings!$B$7))</f>
        <v>4.1354833101445339</v>
      </c>
      <c r="G89">
        <f>(Settings!$E$10/100)*F89</f>
        <v>0.82709666202890686</v>
      </c>
      <c r="H89">
        <f t="shared" si="7"/>
        <v>1.4200364361654791</v>
      </c>
      <c r="I89">
        <f t="shared" si="8"/>
        <v>0.88378259632197764</v>
      </c>
      <c r="J89">
        <f>(B89*I89)/((1+(Settings!$E$11/100))^(A89-1))</f>
        <v>0.38251424827807695</v>
      </c>
      <c r="K89">
        <f t="shared" si="9"/>
        <v>45.15456382778838</v>
      </c>
    </row>
    <row r="90" spans="1:11" x14ac:dyDescent="0.35">
      <c r="A90">
        <f t="shared" si="6"/>
        <v>87</v>
      </c>
      <c r="B90">
        <f>B89*(1+(Settings!$E$7/100))</f>
        <v>2.3530878711955787</v>
      </c>
      <c r="C90">
        <f>C89*(1-(Settings!$E$8/100))+(Settings!$B$9*G89)</f>
        <v>21.633473143860929</v>
      </c>
      <c r="D90">
        <f>D89*(1-(Settings!$E$9/100))+(Settings!$B$10*G89)</f>
        <v>2.5601560089749769</v>
      </c>
      <c r="E90">
        <f>(C90^Settings!$B$8)*(D90^(1-Settings!$B$8))</f>
        <v>7.4421143678563784</v>
      </c>
      <c r="F90">
        <f>(B90^Settings!$B$7)*(E90^(1-Settings!$B$7))</f>
        <v>4.1847280742066379</v>
      </c>
      <c r="G90">
        <f>(Settings!$E$10/100)*F90</f>
        <v>0.83694561484132768</v>
      </c>
      <c r="H90">
        <f t="shared" si="7"/>
        <v>1.4227188454566033</v>
      </c>
      <c r="I90">
        <f t="shared" si="8"/>
        <v>0.88489039938426761</v>
      </c>
      <c r="J90">
        <f>(B90*I90)/((1+(Settings!$E$11/100))^(A90-1))</f>
        <v>0.37923888150396129</v>
      </c>
      <c r="K90">
        <f t="shared" si="9"/>
        <v>45.533802709292338</v>
      </c>
    </row>
    <row r="91" spans="1:11" x14ac:dyDescent="0.35">
      <c r="A91">
        <f t="shared" si="6"/>
        <v>88</v>
      </c>
      <c r="B91">
        <f>B90*(1+(Settings!$E$7/100))</f>
        <v>2.3766187499075344</v>
      </c>
      <c r="C91">
        <f>C90*(1-(Settings!$E$8/100))+(Settings!$B$9*G90)</f>
        <v>21.954054734340907</v>
      </c>
      <c r="D91">
        <f>D90*(1-(Settings!$E$9/100))+(Settings!$B$10*G90)</f>
        <v>2.59264745027961</v>
      </c>
      <c r="E91">
        <f>(C91^Settings!$B$8)*(D91^(1-Settings!$B$8))</f>
        <v>7.5444763920558433</v>
      </c>
      <c r="F91">
        <f>(B91^Settings!$B$7)*(E91^(1-Settings!$B$7))</f>
        <v>4.2344236976942513</v>
      </c>
      <c r="G91">
        <f>(Settings!$E$10/100)*F91</f>
        <v>0.84688473953885035</v>
      </c>
      <c r="H91">
        <f t="shared" si="7"/>
        <v>1.4253606971194677</v>
      </c>
      <c r="I91">
        <f t="shared" si="8"/>
        <v>0.88598025440878159</v>
      </c>
      <c r="J91">
        <f>(B91*I91)/((1+(Settings!$E$11/100))^(A91-1))</f>
        <v>0.37598335492533108</v>
      </c>
      <c r="K91">
        <f t="shared" si="9"/>
        <v>45.90978606421767</v>
      </c>
    </row>
    <row r="92" spans="1:11" x14ac:dyDescent="0.35">
      <c r="A92">
        <f t="shared" si="6"/>
        <v>89</v>
      </c>
      <c r="B92">
        <f>B91*(1+(Settings!$E$7/100))</f>
        <v>2.40038493740661</v>
      </c>
      <c r="C92">
        <f>C91*(1-(Settings!$E$8/100))+(Settings!$B$9*G91)</f>
        <v>22.277169905239052</v>
      </c>
      <c r="D92">
        <f>D91*(1-(Settings!$E$9/100))+(Settings!$B$10*G91)</f>
        <v>2.6254829752279027</v>
      </c>
      <c r="E92">
        <f>(C92^Settings!$B$8)*(D92^(1-Settings!$B$8))</f>
        <v>7.6477663616551812</v>
      </c>
      <c r="F92">
        <f>(B92^Settings!$B$7)*(E92^(1-Settings!$B$7))</f>
        <v>4.2845750290223705</v>
      </c>
      <c r="G92">
        <f>(Settings!$E$10/100)*F92</f>
        <v>0.85691500580447411</v>
      </c>
      <c r="H92">
        <f t="shared" si="7"/>
        <v>1.4279626445753157</v>
      </c>
      <c r="I92">
        <f t="shared" si="8"/>
        <v>0.88705248781337676</v>
      </c>
      <c r="J92">
        <f>(B92*I92)/((1+(Settings!$E$11/100))^(A92-1))</f>
        <v>0.37274780617324893</v>
      </c>
      <c r="K92">
        <f t="shared" si="9"/>
        <v>46.282533870390921</v>
      </c>
    </row>
    <row r="93" spans="1:11" x14ac:dyDescent="0.35">
      <c r="A93">
        <f t="shared" si="6"/>
        <v>90</v>
      </c>
      <c r="B93">
        <f>B92*(1+(Settings!$E$7/100))</f>
        <v>2.4243887867806762</v>
      </c>
      <c r="C93">
        <f>C92*(1-(Settings!$E$8/100))+(Settings!$B$9*G92)</f>
        <v>22.602850012358296</v>
      </c>
      <c r="D93">
        <f>D92*(1-(Settings!$E$9/100))+(Settings!$B$10*G92)</f>
        <v>2.658664816303792</v>
      </c>
      <c r="E93">
        <f>(C93^Settings!$B$8)*(D93^(1-Settings!$B$8))</f>
        <v>7.7519934259549483</v>
      </c>
      <c r="F93">
        <f>(B93^Settings!$B$7)*(E93^(1-Settings!$B$7))</f>
        <v>4.3351869552630244</v>
      </c>
      <c r="G93">
        <f>(Settings!$E$10/100)*F93</f>
        <v>0.86703739105260491</v>
      </c>
      <c r="H93">
        <f t="shared" si="7"/>
        <v>1.4305253279181116</v>
      </c>
      <c r="I93">
        <f t="shared" si="8"/>
        <v>0.88810741831643347</v>
      </c>
      <c r="J93">
        <f>(B93*I93)/((1+(Settings!$E$11/100))^(A93-1))</f>
        <v>0.36953236164790687</v>
      </c>
      <c r="K93">
        <f t="shared" si="9"/>
        <v>46.652066232038827</v>
      </c>
    </row>
    <row r="94" spans="1:11" x14ac:dyDescent="0.35">
      <c r="A94">
        <f t="shared" si="6"/>
        <v>91</v>
      </c>
      <c r="B94">
        <f>B93*(1+(Settings!$E$7/100))</f>
        <v>2.4486326746484828</v>
      </c>
      <c r="C94">
        <f>C93*(1-(Settings!$E$8/100))+(Settings!$B$9*G93)</f>
        <v>22.931126664058475</v>
      </c>
      <c r="D94">
        <f>D93*(1-(Settings!$E$9/100))+(Settings!$B$10*G93)</f>
        <v>2.6921952590829767</v>
      </c>
      <c r="E94">
        <f>(C94^Settings!$B$8)*(D94^(1-Settings!$B$8))</f>
        <v>7.8571668233791145</v>
      </c>
      <c r="F94">
        <f>(B94^Settings!$B$7)*(E94^(1-Settings!$B$7))</f>
        <v>4.3862644030986235</v>
      </c>
      <c r="G94">
        <f>(Settings!$E$10/100)*F94</f>
        <v>0.87725288061972473</v>
      </c>
      <c r="H94">
        <f t="shared" si="7"/>
        <v>1.4330493743748807</v>
      </c>
      <c r="I94">
        <f t="shared" si="8"/>
        <v>0.88914535721441279</v>
      </c>
      <c r="J94">
        <f>(B94*I94)/((1+(Settings!$E$11/100))^(A94-1))</f>
        <v>0.3663371369809213</v>
      </c>
      <c r="K94">
        <f t="shared" si="9"/>
        <v>47.018403369019751</v>
      </c>
    </row>
    <row r="95" spans="1:11" x14ac:dyDescent="0.35">
      <c r="A95">
        <f t="shared" si="6"/>
        <v>92</v>
      </c>
      <c r="B95">
        <f>B94*(1+(Settings!$E$7/100))</f>
        <v>2.4731190013949678</v>
      </c>
      <c r="C95">
        <f>C94*(1-(Settings!$E$8/100))+(Settings!$B$9*G94)</f>
        <v>23.26203172333506</v>
      </c>
      <c r="D95">
        <f>D94*(1-(Settings!$E$9/100))+(Settings!$B$10*G94)</f>
        <v>2.7260766419632896</v>
      </c>
      <c r="E95">
        <f>(C95^Settings!$B$8)*(D95^(1-Settings!$B$8))</f>
        <v>7.9632958833383025</v>
      </c>
      <c r="F95">
        <f>(B95^Settings!$B$7)*(E95^(1-Settings!$B$7))</f>
        <v>4.4378123397473992</v>
      </c>
      <c r="G95">
        <f>(Settings!$E$10/100)*F95</f>
        <v>0.88756246794947991</v>
      </c>
      <c r="H95">
        <f t="shared" si="7"/>
        <v>1.4355353987395647</v>
      </c>
      <c r="I95">
        <f t="shared" si="8"/>
        <v>0.89016660864438879</v>
      </c>
      <c r="J95">
        <f>(B95*I95)/((1+(Settings!$E$11/100))^(A95-1))</f>
        <v>0.36316223747659387</v>
      </c>
      <c r="K95">
        <f t="shared" si="9"/>
        <v>47.381565606496345</v>
      </c>
    </row>
    <row r="96" spans="1:11" x14ac:dyDescent="0.35">
      <c r="A96">
        <f t="shared" si="6"/>
        <v>93</v>
      </c>
      <c r="B96">
        <f>B95*(1+(Settings!$E$7/100))</f>
        <v>2.4978501914089173</v>
      </c>
      <c r="C96">
        <f>C95*(1-(Settings!$E$8/100))+(Settings!$B$9*G95)</f>
        <v>23.595597310022889</v>
      </c>
      <c r="D96">
        <f>D95*(1-(Settings!$E$9/100))+(Settings!$B$10*G95)</f>
        <v>2.7603113559189718</v>
      </c>
      <c r="E96">
        <f>(C96^Settings!$B$8)*(D96^(1-Settings!$B$8))</f>
        <v>8.0703900280313174</v>
      </c>
      <c r="F96">
        <f>(B96^Settings!$B$7)*(E96^(1-Settings!$B$7))</f>
        <v>4.4898357738632981</v>
      </c>
      <c r="G96">
        <f>(Settings!$E$10/100)*F96</f>
        <v>0.89796715477265965</v>
      </c>
      <c r="H96">
        <f t="shared" si="7"/>
        <v>1.4379840037823237</v>
      </c>
      <c r="I96">
        <f t="shared" si="8"/>
        <v>0.89117146983260176</v>
      </c>
      <c r="J96">
        <f>(B96*I96)/((1+(Settings!$E$11/100))^(A96-1))</f>
        <v>0.36000775853337574</v>
      </c>
      <c r="K96">
        <f t="shared" si="9"/>
        <v>47.741573365029723</v>
      </c>
    </row>
    <row r="97" spans="1:11" x14ac:dyDescent="0.35">
      <c r="A97">
        <f t="shared" si="6"/>
        <v>94</v>
      </c>
      <c r="B97">
        <f>B96*(1+(Settings!$E$7/100))</f>
        <v>2.5228286933230066</v>
      </c>
      <c r="C97">
        <f>C96*(1-(Settings!$E$8/100))+(Settings!$B$9*G96)</f>
        <v>23.931855803117827</v>
      </c>
      <c r="D97">
        <f>D96*(1-(Settings!$E$9/100))+(Settings!$B$10*G96)</f>
        <v>2.7949018442778586</v>
      </c>
      <c r="E97">
        <f>(C97^Settings!$B$8)*(D97^(1-Settings!$B$8))</f>
        <v>8.1784587741900232</v>
      </c>
      <c r="F97">
        <f>(B97^Settings!$B$7)*(E97^(1-Settings!$B$7))</f>
        <v>4.5423397564125363</v>
      </c>
      <c r="G97">
        <f>(Settings!$E$10/100)*F97</f>
        <v>0.90846795128250735</v>
      </c>
      <c r="H97">
        <f t="shared" si="7"/>
        <v>1.4403957806360543</v>
      </c>
      <c r="I97">
        <f t="shared" si="8"/>
        <v>0.89216023132998357</v>
      </c>
      <c r="J97">
        <f>(B97*I97)/((1+(Settings!$E$11/100))^(A97-1))</f>
        <v>0.35687378604667835</v>
      </c>
      <c r="K97">
        <f t="shared" si="9"/>
        <v>48.0984471510764</v>
      </c>
    </row>
    <row r="98" spans="1:11" x14ac:dyDescent="0.35">
      <c r="A98">
        <f t="shared" si="6"/>
        <v>95</v>
      </c>
      <c r="B98">
        <f>B97*(1+(Settings!$E$7/100))</f>
        <v>2.5480569802562365</v>
      </c>
      <c r="C98">
        <f>C97*(1-(Settings!$E$8/100))+(Settings!$B$9*G97)</f>
        <v>24.270839843209728</v>
      </c>
      <c r="D98">
        <f>D97*(1-(Settings!$E$9/100))+(Settings!$B$10*G97)</f>
        <v>2.8298506025205521</v>
      </c>
      <c r="E98">
        <f>(C98^Settings!$B$8)*(D98^(1-Settings!$B$8))</f>
        <v>8.2875117347721972</v>
      </c>
      <c r="F98">
        <f>(B98^Settings!$B$7)*(E98^(1-Settings!$B$7))</f>
        <v>4.5953293815287894</v>
      </c>
      <c r="G98">
        <f>(Settings!$E$10/100)*F98</f>
        <v>0.91906587630575798</v>
      </c>
      <c r="H98">
        <f t="shared" si="7"/>
        <v>1.4427713091617522</v>
      </c>
      <c r="I98">
        <f t="shared" si="8"/>
        <v>0.89313317723554375</v>
      </c>
      <c r="J98">
        <f>(B98*I98)/((1+(Settings!$E$11/100))^(A98-1))</f>
        <v>0.35376039679409088</v>
      </c>
      <c r="K98">
        <f t="shared" si="9"/>
        <v>48.452207547870493</v>
      </c>
    </row>
    <row r="99" spans="1:11" x14ac:dyDescent="0.35">
      <c r="A99">
        <f t="shared" si="6"/>
        <v>96</v>
      </c>
      <c r="B99">
        <f>B98*(1+(Settings!$E$7/100))</f>
        <v>2.5735375500587989</v>
      </c>
      <c r="C99">
        <f>C98*(1-(Settings!$E$8/100))+(Settings!$B$9*G98)</f>
        <v>24.612582335020715</v>
      </c>
      <c r="D99">
        <f>D98*(1-(Settings!$E$9/100))+(Settings!$B$10*G98)</f>
        <v>2.8651601781007168</v>
      </c>
      <c r="E99">
        <f>(C99^Settings!$B$8)*(D99^(1-Settings!$B$8))</f>
        <v>8.3975586206067359</v>
      </c>
      <c r="F99">
        <f>(B99^Settings!$B$7)*(E99^(1-Settings!$B$7))</f>
        <v>4.6488097873489522</v>
      </c>
      <c r="G99">
        <f>(Settings!$E$10/100)*F99</f>
        <v>0.92976195746979051</v>
      </c>
      <c r="H99">
        <f t="shared" si="7"/>
        <v>1.4451111582942284</v>
      </c>
      <c r="I99">
        <f t="shared" si="8"/>
        <v>0.89409058540842279</v>
      </c>
      <c r="J99">
        <f>(B99*I99)/((1+(Settings!$E$11/100))^(A99-1))</f>
        <v>0.35066765880398981</v>
      </c>
      <c r="K99">
        <f t="shared" si="9"/>
        <v>48.802875206674486</v>
      </c>
    </row>
    <row r="100" spans="1:11" x14ac:dyDescent="0.35">
      <c r="A100">
        <f t="shared" si="6"/>
        <v>97</v>
      </c>
      <c r="B100">
        <f>B99*(1+(Settings!$E$7/100))</f>
        <v>2.5992729255593869</v>
      </c>
      <c r="C100">
        <f>C99*(1-(Settings!$E$8/100))+(Settings!$B$9*G99)</f>
        <v>24.957116450043113</v>
      </c>
      <c r="D100">
        <f>D99*(1-(Settings!$E$9/100))+(Settings!$B$10*G99)</f>
        <v>2.9008331702856816</v>
      </c>
      <c r="E100">
        <f>(C100^Settings!$B$8)*(D100^(1-Settings!$B$8))</f>
        <v>8.5086092419952806</v>
      </c>
      <c r="F100">
        <f>(B100^Settings!$B$7)*(E100^(1-Settings!$B$7))</f>
        <v>4.7027861568311513</v>
      </c>
      <c r="G100">
        <f>(Settings!$E$10/100)*F100</f>
        <v>0.94055723136623026</v>
      </c>
      <c r="H100">
        <f t="shared" si="7"/>
        <v>1.447415886369553</v>
      </c>
      <c r="I100">
        <f t="shared" si="8"/>
        <v>0.89503272766937081</v>
      </c>
      <c r="J100">
        <f>(B100*I100)/((1+(Settings!$E$11/100))^(A100-1))</f>
        <v>0.34759563170845426</v>
      </c>
      <c r="K100">
        <f t="shared" si="9"/>
        <v>49.150470838382937</v>
      </c>
    </row>
    <row r="101" spans="1:11" x14ac:dyDescent="0.35">
      <c r="A101">
        <f t="shared" si="6"/>
        <v>98</v>
      </c>
      <c r="B101">
        <f>B100*(1+(Settings!$E$7/100))</f>
        <v>2.6252656548149806</v>
      </c>
      <c r="C101">
        <f>C100*(1-(Settings!$E$8/100))+(Settings!$B$9*G100)</f>
        <v>25.30447562927186</v>
      </c>
      <c r="D101">
        <f>D100*(1-(Settings!$E$9/100))+(Settings!$B$10*G100)</f>
        <v>2.9368722300165908</v>
      </c>
      <c r="E101">
        <f>(C101^Settings!$B$8)*(D101^(1-Settings!$B$8))</f>
        <v>8.6206735102740168</v>
      </c>
      <c r="F101">
        <f>(B101^Settings!$B$7)*(E101^(1-Settings!$B$7))</f>
        <v>4.7572637185566737</v>
      </c>
      <c r="G101">
        <f>(Settings!$E$10/100)*F101</f>
        <v>0.95145274371133481</v>
      </c>
      <c r="H101">
        <f t="shared" si="7"/>
        <v>1.4496860414355128</v>
      </c>
      <c r="I101">
        <f t="shared" si="8"/>
        <v>0.89595986999233823</v>
      </c>
      <c r="J101">
        <f>(B101*I101)/((1+(Settings!$E$11/100))^(A101-1))</f>
        <v>0.34454436708133801</v>
      </c>
      <c r="K101">
        <f t="shared" si="9"/>
        <v>49.495015205464277</v>
      </c>
    </row>
    <row r="102" spans="1:11" x14ac:dyDescent="0.35">
      <c r="A102">
        <f t="shared" si="6"/>
        <v>99</v>
      </c>
      <c r="B102">
        <f>B101*(1+(Settings!$E$7/100))</f>
        <v>2.6515183113631307</v>
      </c>
      <c r="C102">
        <f>C101*(1-(Settings!$E$8/100))+(Settings!$B$9*G101)</f>
        <v>25.654693586026625</v>
      </c>
      <c r="D102">
        <f>D101*(1-(Settings!$E$9/100))+(Settings!$B$10*G101)</f>
        <v>2.9732800597873923</v>
      </c>
      <c r="E102">
        <f>(C102^Settings!$B$8)*(D102^(1-Settings!$B$8))</f>
        <v>8.733761439339208</v>
      </c>
      <c r="F102">
        <f>(B102^Settings!$B$7)*(E102^(1-Settings!$B$7))</f>
        <v>4.8122477475172785</v>
      </c>
      <c r="G102">
        <f>(Settings!$E$10/100)*F102</f>
        <v>0.96244954950345574</v>
      </c>
      <c r="H102">
        <f t="shared" si="7"/>
        <v>1.4519221615462514</v>
      </c>
      <c r="I102">
        <f t="shared" si="8"/>
        <v>0.89687227268682757</v>
      </c>
      <c r="J102">
        <f>(B102*I102)/((1+(Settings!$E$11/100))^(A102-1))</f>
        <v>0.34151390876228971</v>
      </c>
      <c r="K102">
        <f t="shared" si="9"/>
        <v>49.836529114226565</v>
      </c>
    </row>
    <row r="103" spans="1:11" x14ac:dyDescent="0.35">
      <c r="A103">
        <f t="shared" si="6"/>
        <v>100</v>
      </c>
      <c r="B103">
        <f>B102*(1+(Settings!$E$7/100))</f>
        <v>2.6780334944767619</v>
      </c>
      <c r="C103">
        <f>C102*(1-(Settings!$E$8/100))+(Settings!$B$9*G102)</f>
        <v>26.007804308859203</v>
      </c>
      <c r="D103">
        <f>D102*(1-(Settings!$E$9/100))+(Settings!$B$10*G102)</f>
        <v>3.01005941354199</v>
      </c>
      <c r="E103">
        <f>(C103^Settings!$B$8)*(D103^(1-Settings!$B$8))</f>
        <v>8.847883147139747</v>
      </c>
      <c r="F103">
        <f>(B103^Settings!$B$7)*(E103^(1-Settings!$B$7))</f>
        <v>4.8677435658893033</v>
      </c>
      <c r="G103">
        <f>(Settings!$E$10/100)*F103</f>
        <v>0.97354871317786074</v>
      </c>
      <c r="H103">
        <f t="shared" si="7"/>
        <v>1.4541247750421793</v>
      </c>
      <c r="I103">
        <f t="shared" si="8"/>
        <v>0.89777019057158736</v>
      </c>
      <c r="J103">
        <f>(B103*I103)/((1+(Settings!$E$11/100))^(A103-1))</f>
        <v>0.33850429316745695</v>
      </c>
      <c r="K103">
        <f t="shared" si="9"/>
        <v>50.175033407394025</v>
      </c>
    </row>
    <row r="104" spans="1:11" x14ac:dyDescent="0.35">
      <c r="A104">
        <f t="shared" si="6"/>
        <v>101</v>
      </c>
      <c r="B104">
        <f>B103*(1+(Settings!$E$7/100))</f>
        <v>2.7048138294215294</v>
      </c>
      <c r="C104">
        <f>C103*(1-(Settings!$E$8/100))+(Settings!$B$9*G103)</f>
        <v>26.363842064542094</v>
      </c>
      <c r="D104">
        <f>D103*(1-(Settings!$E$9/100))+(Settings!$B$10*G103)</f>
        <v>3.0472130965889361</v>
      </c>
      <c r="E104">
        <f>(C104^Settings!$B$8)*(D104^(1-Settings!$B$8))</f>
        <v>8.9630488571397926</v>
      </c>
      <c r="F104">
        <f>(B104^Settings!$B$7)*(E104^(1-Settings!$B$7))</f>
        <v>4.923756543795859</v>
      </c>
      <c r="G104">
        <f>(Settings!$E$10/100)*F104</f>
        <v>0.98475130875917183</v>
      </c>
      <c r="H104">
        <f t="shared" si="7"/>
        <v>1.4562944008161594</v>
      </c>
      <c r="I104">
        <f t="shared" si="8"/>
        <v>0.89865387314020984</v>
      </c>
      <c r="J104">
        <f>(B104*I104)/((1+(Settings!$E$11/100))^(A104-1))</f>
        <v>0.33551554958756641</v>
      </c>
      <c r="K104">
        <f t="shared" si="9"/>
        <v>50.510548956981594</v>
      </c>
    </row>
    <row r="105" spans="1:11" x14ac:dyDescent="0.35">
      <c r="A105">
        <f t="shared" si="6"/>
        <v>102</v>
      </c>
      <c r="B105">
        <f>B104*(1+(Settings!$E$7/100))</f>
        <v>2.7318619677157447</v>
      </c>
      <c r="C105">
        <f>C104*(1-(Settings!$E$8/100))+(Settings!$B$9*G104)</f>
        <v>26.722841401134506</v>
      </c>
      <c r="D105">
        <f>D104*(1-(Settings!$E$9/100))+(Settings!$B$10*G104)</f>
        <v>3.0847439655330748</v>
      </c>
      <c r="E105">
        <f>(C105^Settings!$B$8)*(D105^(1-Settings!$B$8))</f>
        <v>9.0792688997543785</v>
      </c>
      <c r="F105">
        <f>(B105^Settings!$B$7)*(E105^(1-Settings!$B$7))</f>
        <v>4.9802921000583256</v>
      </c>
      <c r="G105">
        <f>(Settings!$E$10/100)*F105</f>
        <v>0.99605842001166511</v>
      </c>
      <c r="H105">
        <f t="shared" si="7"/>
        <v>1.4584315485668884</v>
      </c>
      <c r="I105">
        <f t="shared" si="8"/>
        <v>0.89952356471912776</v>
      </c>
      <c r="J105">
        <f>(B105*I105)/((1+(Settings!$E$11/100))^(A105-1))</f>
        <v>0.33254770047401622</v>
      </c>
      <c r="K105">
        <f t="shared" si="9"/>
        <v>50.843096657455611</v>
      </c>
    </row>
    <row r="106" spans="1:11" x14ac:dyDescent="0.35">
      <c r="A106">
        <f t="shared" si="6"/>
        <v>103</v>
      </c>
      <c r="B106">
        <f>B105*(1+(Settings!$E$7/100))</f>
        <v>2.7591805873929021</v>
      </c>
      <c r="C106">
        <f>C105*(1-(Settings!$E$8/100))+(Settings!$B$9*G105)</f>
        <v>27.084837151122315</v>
      </c>
      <c r="D106">
        <f>D105*(1-(Settings!$E$9/100))+(Settings!$B$10*G105)</f>
        <v>3.1226549282235796</v>
      </c>
      <c r="E106">
        <f>(C106^Settings!$B$8)*(D106^(1-Settings!$B$8))</f>
        <v>9.1965537137606717</v>
      </c>
      <c r="F106">
        <f>(B106^Settings!$B$7)*(E106^(1-Settings!$B$7))</f>
        <v>5.0373557029382532</v>
      </c>
      <c r="G106">
        <f>(Settings!$E$10/100)*F106</f>
        <v>1.0074711405876506</v>
      </c>
      <c r="H106">
        <f t="shared" si="7"/>
        <v>1.4605367190403311</v>
      </c>
      <c r="I106">
        <f t="shared" si="8"/>
        <v>0.90037950461848937</v>
      </c>
      <c r="J106">
        <f>(B106*I106)/((1+(Settings!$E$11/100))^(A106-1))</f>
        <v>0.32960076171358715</v>
      </c>
      <c r="K106">
        <f t="shared" si="9"/>
        <v>51.172697419169197</v>
      </c>
    </row>
    <row r="107" spans="1:11" x14ac:dyDescent="0.35">
      <c r="A107">
        <f t="shared" si="6"/>
        <v>104</v>
      </c>
      <c r="B107">
        <f>B106*(1+(Settings!$E$7/100))</f>
        <v>2.7867723932668311</v>
      </c>
      <c r="C107">
        <f>C106*(1-(Settings!$E$8/100))+(Settings!$B$9*G106)</f>
        <v>27.449864434628754</v>
      </c>
      <c r="D107">
        <f>D106*(1-(Settings!$E$9/100))+(Settings!$B$10*G106)</f>
        <v>3.160948943717873</v>
      </c>
      <c r="E107">
        <f>(C107^Settings!$B$8)*(D107^(1-Settings!$B$8))</f>
        <v>9.3149138476874054</v>
      </c>
      <c r="F107">
        <f>(B107^Settings!$B$7)*(E107^(1-Settings!$B$7))</f>
        <v>5.0949528708707579</v>
      </c>
      <c r="G107">
        <f>(Settings!$E$10/100)*F107</f>
        <v>1.0189905741741516</v>
      </c>
      <c r="H107">
        <f t="shared" si="7"/>
        <v>1.4626104042599997</v>
      </c>
      <c r="I107">
        <f t="shared" si="8"/>
        <v>0.90122192727634209</v>
      </c>
      <c r="J107">
        <f>(B107*I107)/((1+(Settings!$E$11/100))^(A107-1))</f>
        <v>0.32667474289232823</v>
      </c>
      <c r="K107">
        <f t="shared" si="9"/>
        <v>51.499372162061526</v>
      </c>
    </row>
    <row r="108" spans="1:11" x14ac:dyDescent="0.35">
      <c r="A108">
        <f t="shared" si="6"/>
        <v>105</v>
      </c>
      <c r="B108">
        <f>B107*(1+(Settings!$E$7/100))</f>
        <v>2.8146401171994992</v>
      </c>
      <c r="C108">
        <f>C107*(1-(Settings!$E$8/100))+(Settings!$B$9*G107)</f>
        <v>27.817958662692917</v>
      </c>
      <c r="D108">
        <f>D107*(1-(Settings!$E$9/100))+(Settings!$B$10*G107)</f>
        <v>3.1996290222609307</v>
      </c>
      <c r="E108">
        <f>(C108^Settings!$B$8)*(D108^(1-Settings!$B$8))</f>
        <v>9.4343599611848123</v>
      </c>
      <c r="F108">
        <f>(B108^Settings!$B$7)*(E108^(1-Settings!$B$7))</f>
        <v>5.1530891731903381</v>
      </c>
      <c r="G108">
        <f>(Settings!$E$10/100)*F108</f>
        <v>1.0306178346380677</v>
      </c>
      <c r="H108">
        <f t="shared" si="7"/>
        <v>1.4646530877468031</v>
      </c>
      <c r="I108">
        <f t="shared" si="8"/>
        <v>0.90205106239653199</v>
      </c>
      <c r="J108">
        <f>(B108*I108)/((1+(Settings!$E$11/100))^(A108-1))</f>
        <v>0.323769647549146</v>
      </c>
      <c r="K108">
        <f t="shared" si="9"/>
        <v>51.823141809610675</v>
      </c>
    </row>
    <row r="109" spans="1:11" x14ac:dyDescent="0.35">
      <c r="A109">
        <f t="shared" si="6"/>
        <v>106</v>
      </c>
      <c r="B109">
        <f>B108*(1+(Settings!$E$7/100))</f>
        <v>2.8427865183714944</v>
      </c>
      <c r="C109">
        <f>C108*(1-(Settings!$E$8/100))+(Settings!$B$9*G108)</f>
        <v>28.189155540613317</v>
      </c>
      <c r="D109">
        <f>D108*(1-(Settings!$E$9/100))+(Settings!$B$10*G108)</f>
        <v>3.2386982252795185</v>
      </c>
      <c r="E109">
        <f>(C109^Settings!$B$8)*(D109^(1-Settings!$B$8))</f>
        <v>9.5549028263772868</v>
      </c>
      <c r="F109">
        <f>(B109^Settings!$B$7)*(E109^(1-Settings!$B$7))</f>
        <v>5.2117702308500746</v>
      </c>
      <c r="G109">
        <f>(Settings!$E$10/100)*F109</f>
        <v>1.0423540461700149</v>
      </c>
      <c r="H109">
        <f t="shared" si="7"/>
        <v>1.4666652447291513</v>
      </c>
      <c r="I109">
        <f t="shared" si="8"/>
        <v>0.90286713508069338</v>
      </c>
      <c r="J109">
        <f>(B109*I109)/((1+(Settings!$E$11/100))^(A109-1))</f>
        <v>0.32088547341959089</v>
      </c>
      <c r="K109">
        <f t="shared" si="9"/>
        <v>52.144027283030269</v>
      </c>
    </row>
    <row r="110" spans="1:11" x14ac:dyDescent="0.35">
      <c r="A110">
        <f t="shared" si="6"/>
        <v>107</v>
      </c>
      <c r="B110">
        <f>B109*(1+(Settings!$E$7/100))</f>
        <v>2.8712143835552095</v>
      </c>
      <c r="C110">
        <f>C109*(1-(Settings!$E$8/100))+(Settings!$B$9*G109)</f>
        <v>28.563491071354065</v>
      </c>
      <c r="D110">
        <f>D109*(1-(Settings!$E$9/100))+(Settings!$B$10*G109)</f>
        <v>3.2781596653909295</v>
      </c>
      <c r="E110">
        <f>(C110^Settings!$B$8)*(D110^(1-Settings!$B$8))</f>
        <v>9.6765533292007859</v>
      </c>
      <c r="F110">
        <f>(B110^Settings!$B$7)*(E110^(1-Settings!$B$7))</f>
        <v>5.2710017171350216</v>
      </c>
      <c r="G110">
        <f>(Settings!$E$10/100)*F110</f>
        <v>1.0542003434270044</v>
      </c>
      <c r="H110">
        <f t="shared" si="7"/>
        <v>1.4686473423439279</v>
      </c>
      <c r="I110">
        <f t="shared" si="8"/>
        <v>0.9036703659546752</v>
      </c>
      <c r="J110">
        <f>(B110*I110)/((1+(Settings!$E$11/100))^(A110-1))</f>
        <v>0.31802221267029707</v>
      </c>
      <c r="K110">
        <f t="shared" si="9"/>
        <v>52.462049495700569</v>
      </c>
    </row>
    <row r="111" spans="1:11" x14ac:dyDescent="0.35">
      <c r="A111">
        <f t="shared" si="6"/>
        <v>108</v>
      </c>
      <c r="B111">
        <f>B110*(1+(Settings!$E$7/100))</f>
        <v>2.8999265273907615</v>
      </c>
      <c r="C111">
        <f>C110*(1-(Settings!$E$8/100))+(Settings!$B$9*G110)</f>
        <v>28.941001559011287</v>
      </c>
      <c r="D111">
        <f>D110*(1-(Settings!$E$9/100))+(Settings!$B$10*G110)</f>
        <v>3.3180165064258111</v>
      </c>
      <c r="E111">
        <f>(C111^Settings!$B$8)*(D111^(1-Settings!$B$8))</f>
        <v>9.7993224707269739</v>
      </c>
      <c r="F111">
        <f>(B111^Settings!$B$7)*(E111^(1-Settings!$B$7))</f>
        <v>5.3307893583706276</v>
      </c>
      <c r="G111">
        <f>(Settings!$E$10/100)*F111</f>
        <v>1.0661578716741256</v>
      </c>
      <c r="H111">
        <f t="shared" si="7"/>
        <v>1.4705998398289242</v>
      </c>
      <c r="I111">
        <f t="shared" si="8"/>
        <v>0.90446097128973313</v>
      </c>
      <c r="J111">
        <f>(B111*I111)/((1+(Settings!$E$11/100))^(A111-1))</f>
        <v>0.3151798521245181</v>
      </c>
      <c r="K111">
        <f t="shared" si="9"/>
        <v>52.777229347825084</v>
      </c>
    </row>
    <row r="112" spans="1:11" x14ac:dyDescent="0.35">
      <c r="A112">
        <f t="shared" si="6"/>
        <v>109</v>
      </c>
      <c r="B112">
        <f>B111*(1+(Settings!$E$7/100))</f>
        <v>2.928925792664669</v>
      </c>
      <c r="C112">
        <f>C111*(1-(Settings!$E$8/100))+(Settings!$B$9*G111)</f>
        <v>29.321723612337774</v>
      </c>
      <c r="D112">
        <f>D111*(1-(Settings!$E$9/100))+(Settings!$B$10*G111)</f>
        <v>3.3582719634647074</v>
      </c>
      <c r="E112">
        <f>(C112^Settings!$B$8)*(D112^(1-Settings!$B$8))</f>
        <v>9.923221368475815</v>
      </c>
      <c r="F112">
        <f>(B112^Settings!$B$7)*(E112^(1-Settings!$B$7))</f>
        <v>5.3911389346268948</v>
      </c>
      <c r="G112">
        <f>(Settings!$E$10/100)*F112</f>
        <v>1.0782277869253789</v>
      </c>
      <c r="H112">
        <f t="shared" si="7"/>
        <v>1.4725231887072594</v>
      </c>
      <c r="I112">
        <f t="shared" si="8"/>
        <v>0.90523916311878294</v>
      </c>
      <c r="J112">
        <f>(B112*I112)/((1+(Settings!$E$11/100))^(A112-1))</f>
        <v>0.31235837347916046</v>
      </c>
      <c r="K112">
        <f t="shared" si="9"/>
        <v>53.089587721304248</v>
      </c>
    </row>
    <row r="113" spans="1:11" x14ac:dyDescent="0.35">
      <c r="A113">
        <f t="shared" si="6"/>
        <v>110</v>
      </c>
      <c r="B113">
        <f>B112*(1+(Settings!$E$7/100))</f>
        <v>2.9582150505913156</v>
      </c>
      <c r="C113">
        <f>C112*(1-(Settings!$E$8/100))+(Settings!$B$9*G112)</f>
        <v>29.705694148323861</v>
      </c>
      <c r="D113">
        <f>D112*(1-(Settings!$E$9/100))+(Settings!$B$10*G112)</f>
        <v>3.398929302887951</v>
      </c>
      <c r="E113">
        <f>(C113^Settings!$B$8)*(D113^(1-Settings!$B$8))</f>
        <v>10.048261257718428</v>
      </c>
      <c r="F113">
        <f>(B113^Settings!$B$7)*(E113^(1-Settings!$B$7))</f>
        <v>5.4520562804190016</v>
      </c>
      <c r="G113">
        <f>(Settings!$E$10/100)*F113</f>
        <v>1.0904112560838004</v>
      </c>
      <c r="H113">
        <f t="shared" si="7"/>
        <v>1.4744178329642923</v>
      </c>
      <c r="I113">
        <f t="shared" si="8"/>
        <v>0.90600514934799836</v>
      </c>
      <c r="J113">
        <f>(B113*I113)/((1+(Settings!$E$11/100))^(A113-1))</f>
        <v>0.30955775351369968</v>
      </c>
      <c r="K113">
        <f t="shared" si="9"/>
        <v>53.399145474817949</v>
      </c>
    </row>
    <row r="114" spans="1:11" x14ac:dyDescent="0.35">
      <c r="A114">
        <f t="shared" si="6"/>
        <v>111</v>
      </c>
      <c r="B114">
        <f>B113*(1+(Settings!$E$7/100))</f>
        <v>2.9877972010972287</v>
      </c>
      <c r="C114">
        <f>C113*(1-(Settings!$E$8/100))+(Settings!$B$9*G113)</f>
        <v>30.092950395832801</v>
      </c>
      <c r="D114">
        <f>D113*(1-(Settings!$E$9/100))+(Settings!$B$10*G113)</f>
        <v>3.4399918424385723</v>
      </c>
      <c r="E114">
        <f>(C114^Settings!$B$8)*(D114^(1-Settings!$B$8))</f>
        <v>10.17445349277166</v>
      </c>
      <c r="F114">
        <f>(B114^Settings!$B$7)*(E114^(1-Settings!$B$7))</f>
        <v>5.5135472854050214</v>
      </c>
      <c r="G114">
        <f>(Settings!$E$10/100)*F114</f>
        <v>1.1027094570810043</v>
      </c>
      <c r="H114">
        <f t="shared" si="7"/>
        <v>1.4762842092174784</v>
      </c>
      <c r="I114">
        <f t="shared" si="8"/>
        <v>0.90675913386401352</v>
      </c>
      <c r="J114">
        <f>(B114*I114)/((1+(Settings!$E$11/100))^(A114-1))</f>
        <v>0.30677796429134263</v>
      </c>
      <c r="K114">
        <f t="shared" si="9"/>
        <v>53.705923439109291</v>
      </c>
    </row>
    <row r="115" spans="1:11" x14ac:dyDescent="0.35">
      <c r="A115">
        <f t="shared" si="6"/>
        <v>112</v>
      </c>
      <c r="B115">
        <f>B114*(1+(Settings!$E$7/100))</f>
        <v>3.0176751731082012</v>
      </c>
      <c r="C115">
        <f>C114*(1-(Settings!$E$8/100))+(Settings!$B$9*G114)</f>
        <v>30.483529899289049</v>
      </c>
      <c r="D115">
        <f>D114*(1-(Settings!$E$9/100))+(Settings!$B$10*G114)</f>
        <v>3.4814629512979014</v>
      </c>
      <c r="E115">
        <f>(C115^Settings!$B$8)*(D115^(1-Settings!$B$8))</f>
        <v>10.301809548286004</v>
      </c>
      <c r="F115">
        <f>(B115^Settings!$B$7)*(E115^(1-Settings!$B$7))</f>
        <v>5.5756178950813773</v>
      </c>
      <c r="G115">
        <f>(Settings!$E$10/100)*F115</f>
        <v>1.1151235790162755</v>
      </c>
      <c r="H115">
        <f t="shared" si="7"/>
        <v>1.4781227468796116</v>
      </c>
      <c r="I115">
        <f t="shared" si="8"/>
        <v>0.90750131663697475</v>
      </c>
      <c r="J115">
        <f>(B115*I115)/((1+(Settings!$E$11/100))^(A115-1))</f>
        <v>0.30401897335277472</v>
      </c>
      <c r="K115">
        <f t="shared" si="9"/>
        <v>54.009942412462067</v>
      </c>
    </row>
    <row r="116" spans="1:11" x14ac:dyDescent="0.35">
      <c r="A116">
        <f t="shared" si="6"/>
        <v>113</v>
      </c>
      <c r="B116">
        <f>B115*(1+(Settings!$E$7/100))</f>
        <v>3.0478519248392835</v>
      </c>
      <c r="C116">
        <f>C115*(1-(Settings!$E$8/100))+(Settings!$B$9*G115)</f>
        <v>30.877470522417916</v>
      </c>
      <c r="D116">
        <f>D115*(1-(Settings!$E$9/100))+(Settings!$B$10*G115)</f>
        <v>3.5233460501735712</v>
      </c>
      <c r="E116">
        <f>(C116^Settings!$B$8)*(D116^(1-Settings!$B$8))</f>
        <v>10.430341020528143</v>
      </c>
      <c r="F116">
        <f>(B116^Settings!$B$7)*(E116^(1-Settings!$B$7))</f>
        <v>5.638274111476564</v>
      </c>
      <c r="G116">
        <f>(Settings!$E$10/100)*F116</f>
        <v>1.1276548222953129</v>
      </c>
      <c r="H116">
        <f t="shared" si="7"/>
        <v>1.4799338683158307</v>
      </c>
      <c r="I116">
        <f t="shared" si="8"/>
        <v>0.90823189381966551</v>
      </c>
      <c r="J116">
        <f>(B116*I116)/((1+(Settings!$E$11/100))^(A116-1))</f>
        <v>0.30128074390281367</v>
      </c>
      <c r="K116">
        <f t="shared" si="9"/>
        <v>54.311223156364882</v>
      </c>
    </row>
    <row r="117" spans="1:11" x14ac:dyDescent="0.35">
      <c r="A117">
        <f t="shared" si="6"/>
        <v>114</v>
      </c>
      <c r="B117">
        <f>B116*(1+(Settings!$E$7/100))</f>
        <v>3.0783304440876762</v>
      </c>
      <c r="C117">
        <f>C116*(1-(Settings!$E$8/100))+(Settings!$B$9*G116)</f>
        <v>31.274810452035339</v>
      </c>
      <c r="D117">
        <f>D116*(1-(Settings!$E$9/100))+(Settings!$B$10*G116)</f>
        <v>3.5656446113996312</v>
      </c>
      <c r="E117">
        <f>(C117^Settings!$B$8)*(D117^(1-Settings!$B$8))</f>
        <v>10.560059628659522</v>
      </c>
      <c r="F117">
        <f>(B117^Settings!$B$7)*(E117^(1-Settings!$B$7))</f>
        <v>5.7015219938437323</v>
      </c>
      <c r="G117">
        <f>(Settings!$E$10/100)*F117</f>
        <v>1.1403043987687465</v>
      </c>
      <c r="H117">
        <f t="shared" si="7"/>
        <v>1.4817179889947756</v>
      </c>
      <c r="I117">
        <f t="shared" si="8"/>
        <v>0.90895105784291763</v>
      </c>
      <c r="J117">
        <f>(B117*I117)/((1+(Settings!$E$11/100))^(A117-1))</f>
        <v>0.29856323499027404</v>
      </c>
      <c r="K117">
        <f t="shared" si="9"/>
        <v>54.609786391355158</v>
      </c>
    </row>
    <row r="118" spans="1:11" x14ac:dyDescent="0.35">
      <c r="A118">
        <f t="shared" si="6"/>
        <v>115</v>
      </c>
      <c r="B118">
        <f>B117*(1+(Settings!$E$7/100))</f>
        <v>3.1091137485285532</v>
      </c>
      <c r="C118">
        <f>C117*(1-(Settings!$E$8/100))+(Settings!$B$9*G117)</f>
        <v>31.675588201886502</v>
      </c>
      <c r="D118">
        <f>D117*(1-(Settings!$E$9/100))+(Settings!$B$10*G117)</f>
        <v>3.6083621590485131</v>
      </c>
      <c r="E118">
        <f>(C118^Settings!$B$8)*(D118^(1-Settings!$B$8))</f>
        <v>10.690977216012145</v>
      </c>
      <c r="F118">
        <f>(B118^Settings!$B$7)*(E118^(1-Settings!$B$7))</f>
        <v>5.7653676593526004</v>
      </c>
      <c r="G118">
        <f>(Settings!$E$10/100)*F118</f>
        <v>1.1530735318705201</v>
      </c>
      <c r="H118">
        <f t="shared" si="7"/>
        <v>1.4834755176342247</v>
      </c>
      <c r="I118">
        <f t="shared" si="8"/>
        <v>0.90965899750750701</v>
      </c>
      <c r="J118">
        <f>(B118*I118)/((1+(Settings!$E$11/100))^(A118-1))</f>
        <v>0.29586640168132833</v>
      </c>
      <c r="K118">
        <f t="shared" si="9"/>
        <v>54.905652793036488</v>
      </c>
    </row>
    <row r="119" spans="1:11" x14ac:dyDescent="0.35">
      <c r="A119">
        <f t="shared" si="6"/>
        <v>116</v>
      </c>
      <c r="B119">
        <f>B118*(1+(Settings!$E$7/100))</f>
        <v>3.1402048860138385</v>
      </c>
      <c r="C119">
        <f>C118*(1-(Settings!$E$8/100))+(Settings!$B$9*G118)</f>
        <v>32.07984261653224</v>
      </c>
      <c r="D119">
        <f>D118*(1-(Settings!$E$9/100))+(Settings!$B$10*G118)</f>
        <v>3.6515022690545949</v>
      </c>
      <c r="E119">
        <f>(C119^Settings!$B$8)*(D119^(1-Settings!$B$8))</f>
        <v>10.823105751362764</v>
      </c>
      <c r="F119">
        <f>(B119^Settings!$B$7)*(E119^(1-Settings!$B$7))</f>
        <v>5.8298172837811846</v>
      </c>
      <c r="G119">
        <f>(Settings!$E$10/100)*F119</f>
        <v>1.1659634567562369</v>
      </c>
      <c r="H119">
        <f t="shared" si="7"/>
        <v>1.485206856341537</v>
      </c>
      <c r="I119">
        <f t="shared" si="8"/>
        <v>0.91035589807271611</v>
      </c>
      <c r="J119">
        <f>(B119*I119)/((1+(Settings!$E$11/100))^(A119-1))</f>
        <v>0.29319019522663636</v>
      </c>
      <c r="K119">
        <f t="shared" si="9"/>
        <v>55.198842988263124</v>
      </c>
    </row>
    <row r="120" spans="1:11" x14ac:dyDescent="0.35">
      <c r="A120">
        <f t="shared" si="6"/>
        <v>117</v>
      </c>
      <c r="B120">
        <f>B119*(1+(Settings!$E$7/100))</f>
        <v>3.171606934873977</v>
      </c>
      <c r="C120">
        <f>C119*(1-(Settings!$E$8/100))+(Settings!$B$9*G119)</f>
        <v>32.48761287528221</v>
      </c>
      <c r="D120">
        <f>D119*(1-(Settings!$E$9/100))+(Settings!$B$10*G119)</f>
        <v>3.6950685693491265</v>
      </c>
      <c r="E120">
        <f>(C120^Settings!$B$8)*(D120^(1-Settings!$B$8))</f>
        <v>10.95645733020657</v>
      </c>
      <c r="F120">
        <f>(B120^Settings!$B$7)*(E120^(1-Settings!$B$7))</f>
        <v>5.8948771022078121</v>
      </c>
      <c r="G120">
        <f>(Settings!$E$10/100)*F120</f>
        <v>1.1789754204415626</v>
      </c>
      <c r="H120">
        <f t="shared" si="7"/>
        <v>1.4869124007491914</v>
      </c>
      <c r="I120">
        <f t="shared" si="8"/>
        <v>0.91104194134173688</v>
      </c>
      <c r="J120">
        <f>(B120*I120)/((1+(Settings!$E$11/100))^(A120-1))</f>
        <v>0.29053456322249893</v>
      </c>
      <c r="K120">
        <f t="shared" si="9"/>
        <v>55.489377551485624</v>
      </c>
    </row>
    <row r="121" spans="1:11" x14ac:dyDescent="0.35">
      <c r="A121">
        <f t="shared" si="6"/>
        <v>118</v>
      </c>
      <c r="B121">
        <f>B120*(1+(Settings!$E$7/100))</f>
        <v>3.203323004222717</v>
      </c>
      <c r="C121">
        <f>C120*(1-(Settings!$E$8/100))+(Settings!$B$9*G120)</f>
        <v>32.898938496173969</v>
      </c>
      <c r="D121">
        <f>D120*(1-(Settings!$E$9/100))+(Settings!$B$10*G120)</f>
        <v>3.7390647400063002</v>
      </c>
      <c r="E121">
        <f>(C121^Settings!$B$8)*(D121^(1-Settings!$B$8))</f>
        <v>11.091044176031396</v>
      </c>
      <c r="F121">
        <f>(B121^Settings!$B$7)*(E121^(1-Settings!$B$7))</f>
        <v>5.960553409703814</v>
      </c>
      <c r="G121">
        <f>(Settings!$E$10/100)*F121</f>
        <v>1.1921106819407628</v>
      </c>
      <c r="H121">
        <f t="shared" si="7"/>
        <v>1.4885925401457005</v>
      </c>
      <c r="I121">
        <f t="shared" si="8"/>
        <v>0.91171730574407572</v>
      </c>
      <c r="J121">
        <f>(B121*I121)/((1+(Settings!$E$11/100))^(A121-1))</f>
        <v>0.28789944976628079</v>
      </c>
      <c r="K121">
        <f t="shared" si="9"/>
        <v>55.777277001251903</v>
      </c>
    </row>
    <row r="122" spans="1:11" x14ac:dyDescent="0.35">
      <c r="A122">
        <f t="shared" si="6"/>
        <v>119</v>
      </c>
      <c r="B122">
        <f>B121*(1+(Settings!$E$7/100))</f>
        <v>3.2353562342649442</v>
      </c>
      <c r="C122">
        <f>C121*(1-(Settings!$E$8/100))+(Settings!$B$9*G121)</f>
        <v>33.313859339997173</v>
      </c>
      <c r="D122">
        <f>D121*(1-(Settings!$E$9/100))+(Settings!$B$10*G121)</f>
        <v>3.7834945134002504</v>
      </c>
      <c r="E122">
        <f>(C122^Settings!$B$8)*(D122^(1-Settings!$B$8))</f>
        <v>11.226878641593441</v>
      </c>
      <c r="F122">
        <f>(B122^Settings!$B$7)*(E122^(1-Settings!$B$7))</f>
        <v>6.0268525620273206</v>
      </c>
      <c r="G122">
        <f>(Settings!$E$10/100)*F122</f>
        <v>1.2053705124054641</v>
      </c>
      <c r="H122">
        <f t="shared" si="7"/>
        <v>1.4902476576021533</v>
      </c>
      <c r="I122">
        <f t="shared" si="8"/>
        <v>0.91238216641510939</v>
      </c>
      <c r="J122">
        <f>(B122*I122)/((1+(Settings!$E$11/100))^(A122-1))</f>
        <v>0.28528479560633041</v>
      </c>
      <c r="K122">
        <f t="shared" si="9"/>
        <v>56.062561796858233</v>
      </c>
    </row>
    <row r="123" spans="1:11" x14ac:dyDescent="0.35">
      <c r="A123">
        <f t="shared" si="6"/>
        <v>120</v>
      </c>
      <c r="B123">
        <f>B122*(1+(Settings!$E$7/100))</f>
        <v>3.2677097966075936</v>
      </c>
      <c r="C123">
        <f>C122*(1-(Settings!$E$8/100))+(Settings!$B$9*G122)</f>
        <v>33.732415614362147</v>
      </c>
      <c r="D123">
        <f>D122*(1-(Settings!$E$9/100))+(Settings!$B$10*G122)</f>
        <v>3.828361674372792</v>
      </c>
      <c r="E123">
        <f>(C123^Settings!$B$8)*(D123^(1-Settings!$B$8))</f>
        <v>11.363973210195384</v>
      </c>
      <c r="F123">
        <f>(B123^Settings!$B$7)*(E123^(1-Settings!$B$7))</f>
        <v>6.0937809763185369</v>
      </c>
      <c r="G123">
        <f>(Settings!$E$10/100)*F123</f>
        <v>1.2187561952637074</v>
      </c>
      <c r="H123">
        <f t="shared" si="7"/>
        <v>1.4918781300946267</v>
      </c>
      <c r="I123">
        <f t="shared" si="8"/>
        <v>0.91303669527293485</v>
      </c>
      <c r="J123">
        <f>(B123*I123)/((1+(Settings!$E$11/100))^(A123-1))</f>
        <v>0.282690538286619</v>
      </c>
      <c r="K123">
        <f t="shared" si="9"/>
        <v>56.345252335144849</v>
      </c>
    </row>
    <row r="124" spans="1:11" x14ac:dyDescent="0.35">
      <c r="A124">
        <f t="shared" si="6"/>
        <v>121</v>
      </c>
      <c r="B124">
        <f>B123*(1+(Settings!$E$7/100))</f>
        <v>3.3003868945736694</v>
      </c>
      <c r="C124">
        <f>C123*(1-(Settings!$E$8/100))+(Settings!$B$9*G123)</f>
        <v>34.154647877812238</v>
      </c>
      <c r="D124">
        <f>D123*(1-(Settings!$E$9/100))+(Settings!$B$10*G123)</f>
        <v>3.8736700604117069</v>
      </c>
      <c r="E124">
        <f>(C124^Settings!$B$8)*(D124^(1-Settings!$B$8))</f>
        <v>11.502340496967802</v>
      </c>
      <c r="F124">
        <f>(B124^Settings!$B$7)*(E124^(1-Settings!$B$7))</f>
        <v>6.1613451317968329</v>
      </c>
      <c r="G124">
        <f>(Settings!$E$10/100)*F124</f>
        <v>1.2322690263593667</v>
      </c>
      <c r="H124">
        <f t="shared" si="7"/>
        <v>1.4934843286226853</v>
      </c>
      <c r="I124">
        <f t="shared" si="8"/>
        <v>0.91368106109264591</v>
      </c>
      <c r="J124">
        <f>(B124*I124)/((1+(Settings!$E$11/100))^(A124-1))</f>
        <v>0.28011661228630313</v>
      </c>
      <c r="K124">
        <f t="shared" si="9"/>
        <v>56.625368947431156</v>
      </c>
    </row>
    <row r="125" spans="1:11" x14ac:dyDescent="0.35">
      <c r="A125">
        <f t="shared" si="6"/>
        <v>122</v>
      </c>
      <c r="B125">
        <f>B124*(1+(Settings!$E$7/100))</f>
        <v>3.333390763519406</v>
      </c>
      <c r="C125">
        <f>C124*(1-(Settings!$E$8/100))+(Settings!$B$9*G124)</f>
        <v>34.580597043979417</v>
      </c>
      <c r="D125">
        <f>D124*(1-(Settings!$E$9/100))+(Settings!$B$10*G124)</f>
        <v>3.9194235618394093</v>
      </c>
      <c r="E125">
        <f>(C125^Settings!$B$8)*(D125^(1-Settings!$B$8))</f>
        <v>11.64199325015468</v>
      </c>
      <c r="F125">
        <f>(B125^Settings!$B$7)*(E125^(1-Settings!$B$7))</f>
        <v>6.2295515704600186</v>
      </c>
      <c r="G125">
        <f>(Settings!$E$10/100)*F125</f>
        <v>1.2459103140920038</v>
      </c>
      <c r="H125">
        <f t="shared" si="7"/>
        <v>1.4950666183241801</v>
      </c>
      <c r="I125">
        <f t="shared" si="8"/>
        <v>0.91431542957815803</v>
      </c>
      <c r="J125">
        <f>(B125*I125)/((1+(Settings!$E$11/100))^(A125-1))</f>
        <v>0.27756294915441149</v>
      </c>
      <c r="K125">
        <f t="shared" si="9"/>
        <v>56.902931896585564</v>
      </c>
    </row>
    <row r="126" spans="1:11" x14ac:dyDescent="0.35">
      <c r="A126">
        <f t="shared" si="6"/>
        <v>123</v>
      </c>
      <c r="B126">
        <f>B125*(1+(Settings!$E$7/100))</f>
        <v>3.3667246711545999</v>
      </c>
      <c r="C126">
        <f>C125*(1-(Settings!$E$8/100))+(Settings!$B$9*G125)</f>
        <v>35.010304385782632</v>
      </c>
      <c r="D126">
        <f>D125*(1-(Settings!$E$9/100))+(Settings!$B$10*G125)</f>
        <v>3.9656261220118214</v>
      </c>
      <c r="E126">
        <f>(C126^Settings!$B$8)*(D126^(1-Settings!$B$8))</f>
        <v>11.782944352403801</v>
      </c>
      <c r="F126">
        <f>(B126^Settings!$B$7)*(E126^(1-Settings!$B$7))</f>
        <v>6.2984068977861094</v>
      </c>
      <c r="G126">
        <f>(Settings!$E$10/100)*F126</f>
        <v>1.2596813795572219</v>
      </c>
      <c r="H126">
        <f t="shared" si="7"/>
        <v>1.4966253585865352</v>
      </c>
      <c r="I126">
        <f t="shared" si="8"/>
        <v>0.91493996343170114</v>
      </c>
      <c r="J126">
        <f>(B126*I126)/((1+(Settings!$E$11/100))^(A126-1))</f>
        <v>0.27502947763984043</v>
      </c>
      <c r="K126">
        <f t="shared" si="9"/>
        <v>57.177961374225404</v>
      </c>
    </row>
    <row r="127" spans="1:11" x14ac:dyDescent="0.35">
      <c r="A127">
        <f t="shared" si="6"/>
        <v>124</v>
      </c>
      <c r="B127">
        <f>B126*(1+(Settings!$E$7/100))</f>
        <v>3.4003919178661461</v>
      </c>
      <c r="C127">
        <f>C126*(1-(Settings!$E$8/100))+(Settings!$B$9*G126)</f>
        <v>35.443811539668474</v>
      </c>
      <c r="D127">
        <f>D126*(1-(Settings!$E$9/100))+(Settings!$B$10*G126)</f>
        <v>4.0122817375273065</v>
      </c>
      <c r="E127">
        <f>(C127^Settings!$B$8)*(D127^(1-Settings!$B$8))</f>
        <v>11.925206822062727</v>
      </c>
      <c r="F127">
        <f>(B127^Settings!$B$7)*(E127^(1-Settings!$B$7))</f>
        <v>6.367917783437874</v>
      </c>
      <c r="G127">
        <f>(Settings!$E$10/100)*F127</f>
        <v>1.2735835566875748</v>
      </c>
      <c r="H127">
        <f t="shared" si="7"/>
        <v>1.4981609031547034</v>
      </c>
      <c r="I127">
        <f t="shared" si="8"/>
        <v>0.91555482242108621</v>
      </c>
      <c r="J127">
        <f>(B127*I127)/((1+(Settings!$E$11/100))^(A127-1))</f>
        <v>0.27251612381684026</v>
      </c>
      <c r="K127">
        <f t="shared" si="9"/>
        <v>57.450477498042247</v>
      </c>
    </row>
    <row r="128" spans="1:11" x14ac:dyDescent="0.35">
      <c r="A128">
        <f t="shared" si="6"/>
        <v>125</v>
      </c>
      <c r="B128">
        <f>B127*(1+(Settings!$E$7/100))</f>
        <v>3.4343958370448076</v>
      </c>
      <c r="C128">
        <f>C127*(1-(Settings!$E$8/100))+(Settings!$B$9*G127)</f>
        <v>35.881160509893917</v>
      </c>
      <c r="D128">
        <f>D127*(1-(Settings!$E$9/100))+(Settings!$B$10*G127)</f>
        <v>4.0593944584455182</v>
      </c>
      <c r="E128">
        <f>(C128^Settings!$B$8)*(D128^(1-Settings!$B$8))</f>
        <v>12.068793814481111</v>
      </c>
      <c r="F128">
        <f>(B128^Settings!$B$7)*(E128^(1-Settings!$B$7))</f>
        <v>6.4380909619704854</v>
      </c>
      <c r="G128">
        <f>(Settings!$E$10/100)*F128</f>
        <v>1.2876181923940972</v>
      </c>
      <c r="H128">
        <f t="shared" si="7"/>
        <v>1.4996736002359623</v>
      </c>
      <c r="I128">
        <f t="shared" si="8"/>
        <v>0.91616016344485363</v>
      </c>
      <c r="J128">
        <f>(B128*I128)/((1+(Settings!$E$11/100))^(A128-1))</f>
        <v>0.27002281120615995</v>
      </c>
      <c r="K128">
        <f t="shared" si="9"/>
        <v>57.720500309248408</v>
      </c>
    </row>
    <row r="129" spans="1:11" x14ac:dyDescent="0.35">
      <c r="A129">
        <f t="shared" si="6"/>
        <v>126</v>
      </c>
      <c r="B129">
        <f>B128*(1+(Settings!$E$7/100))</f>
        <v>3.4687397954152557</v>
      </c>
      <c r="C129">
        <f>C128*(1-(Settings!$E$8/100))+(Settings!$B$9*G128)</f>
        <v>36.322393672850723</v>
      </c>
      <c r="D129">
        <f>D128*(1-(Settings!$E$9/100))+(Settings!$B$10*G128)</f>
        <v>4.1069683885160178</v>
      </c>
      <c r="E129">
        <f>(C129^Settings!$B$8)*(D129^(1-Settings!$B$8))</f>
        <v>12.213718623319933</v>
      </c>
      <c r="F129">
        <f>(B129^Settings!$B$7)*(E129^(1-Settings!$B$7))</f>
        <v>6.5089332335425203</v>
      </c>
      <c r="G129">
        <f>(Settings!$E$10/100)*F129</f>
        <v>1.3017866467085042</v>
      </c>
      <c r="H129">
        <f t="shared" si="7"/>
        <v>1.5011637926017016</v>
      </c>
      <c r="I129">
        <f t="shared" si="8"/>
        <v>0.91675614059539323</v>
      </c>
      <c r="J129">
        <f>(B129*I129)/((1+(Settings!$E$11/100))^(A129-1))</f>
        <v>0.26754946089201426</v>
      </c>
      <c r="K129">
        <f t="shared" si="9"/>
        <v>57.988049770140421</v>
      </c>
    </row>
    <row r="130" spans="1:11" x14ac:dyDescent="0.35">
      <c r="A130">
        <f t="shared" si="6"/>
        <v>127</v>
      </c>
      <c r="B130">
        <f>B129*(1+(Settings!$E$7/100))</f>
        <v>3.5034271933694083</v>
      </c>
      <c r="C130">
        <f>C129*(1-(Settings!$E$8/100))+(Settings!$B$9*G129)</f>
        <v>36.767553781431367</v>
      </c>
      <c r="D130">
        <f>D129*(1-(Settings!$E$9/100))+(Settings!$B$10*G129)</f>
        <v>4.1550076854165479</v>
      </c>
      <c r="E130">
        <f>(C130^Settings!$B$8)*(D130^(1-Settings!$B$8))</f>
        <v>12.359994681868338</v>
      </c>
      <c r="F130">
        <f>(B130^Settings!$B$7)*(E130^(1-Settings!$B$7))</f>
        <v>6.5804514646305847</v>
      </c>
      <c r="G130">
        <f>(Settings!$E$10/100)*F130</f>
        <v>1.3160902929261171</v>
      </c>
      <c r="H130">
        <f t="shared" si="7"/>
        <v>1.5026318176863518</v>
      </c>
      <c r="I130">
        <f t="shared" si="8"/>
        <v>0.91734290522013162</v>
      </c>
      <c r="J130">
        <f>(B130*I130)/((1+(Settings!$E$11/100))^(A130-1))</f>
        <v>0.26509599163502617</v>
      </c>
      <c r="K130">
        <f t="shared" si="9"/>
        <v>58.25314576177545</v>
      </c>
    </row>
    <row r="131" spans="1:11" x14ac:dyDescent="0.35">
      <c r="A131">
        <f t="shared" si="6"/>
        <v>128</v>
      </c>
      <c r="B131">
        <f>B130*(1+(Settings!$E$7/100))</f>
        <v>3.5384614653031026</v>
      </c>
      <c r="C131">
        <f>C130*(1-(Settings!$E$8/100))+(Settings!$B$9*G130)</f>
        <v>37.216683969436247</v>
      </c>
      <c r="D131">
        <f>D130*(1-(Settings!$E$9/100))+(Settings!$B$10*G130)</f>
        <v>4.2035165610008285</v>
      </c>
      <c r="E131">
        <f>(C131^Settings!$B$8)*(D131^(1-Settings!$B$8))</f>
        <v>12.507635564368643</v>
      </c>
      <c r="F131">
        <f>(B131^Settings!$B$7)*(E131^(1-Settings!$B$7))</f>
        <v>6.6526525887478192</v>
      </c>
      <c r="G131">
        <f>(Settings!$E$10/100)*F131</f>
        <v>1.3305305177495639</v>
      </c>
      <c r="H131">
        <f t="shared" si="7"/>
        <v>1.5040780076835925</v>
      </c>
      <c r="I131">
        <f t="shared" si="8"/>
        <v>0.917920605980872</v>
      </c>
      <c r="J131">
        <f>(B131*I131)/((1+(Settings!$E$11/100))^(A131-1))</f>
        <v>0.26266231998129469</v>
      </c>
      <c r="K131">
        <f t="shared" si="9"/>
        <v>58.515808081756745</v>
      </c>
    </row>
    <row r="132" spans="1:11" x14ac:dyDescent="0.35">
      <c r="A132">
        <f t="shared" si="6"/>
        <v>129</v>
      </c>
      <c r="B132">
        <f>B131*(1+(Settings!$E$7/100))</f>
        <v>3.5738460799561338</v>
      </c>
      <c r="C132">
        <f>C131*(1-(Settings!$E$8/100))+(Settings!$B$9*G131)</f>
        <v>37.66982775602213</v>
      </c>
      <c r="D132">
        <f>D131*(1-(Settings!$E$9/100))+(Settings!$B$10*G131)</f>
        <v>4.2524992815557683</v>
      </c>
      <c r="E132">
        <f>(C132^Settings!$B$8)*(D132^(1-Settings!$B$8))</f>
        <v>12.65665498735008</v>
      </c>
      <c r="F132">
        <f>(B132^Settings!$B$7)*(E132^(1-Settings!$B$7))</f>
        <v>6.7255436071665118</v>
      </c>
      <c r="G132">
        <f>(Settings!$E$10/100)*F132</f>
        <v>1.3451087214333024</v>
      </c>
      <c r="H132">
        <f t="shared" si="7"/>
        <v>1.5055026896399664</v>
      </c>
      <c r="I132">
        <f t="shared" si="8"/>
        <v>0.91848938891136522</v>
      </c>
      <c r="J132">
        <f>(B132*I132)/((1+(Settings!$E$11/100))^(A132-1))</f>
        <v>0.26024836036772664</v>
      </c>
      <c r="K132">
        <f t="shared" si="9"/>
        <v>58.776056442124471</v>
      </c>
    </row>
    <row r="133" spans="1:11" x14ac:dyDescent="0.35">
      <c r="A133">
        <f t="shared" si="6"/>
        <v>130</v>
      </c>
      <c r="B133">
        <f>B132*(1+(Settings!$E$7/100))</f>
        <v>3.6095845407556952</v>
      </c>
      <c r="C133">
        <f>C132*(1-(Settings!$E$8/100))+(Settings!$B$9*G132)</f>
        <v>38.127029050191659</v>
      </c>
      <c r="D133">
        <f>D132*(1-(Settings!$E$9/100))+(Settings!$B$10*G132)</f>
        <v>4.3019601680679838</v>
      </c>
      <c r="E133">
        <f>(C133^Settings!$B$8)*(D133^(1-Settings!$B$8))</f>
        <v>12.807066810971802</v>
      </c>
      <c r="F133">
        <f>(B133^Settings!$B$7)*(E133^(1-Settings!$B$7))</f>
        <v>6.7991315896450448</v>
      </c>
      <c r="G133">
        <f>(Settings!$E$10/100)*F133</f>
        <v>1.3598263179290091</v>
      </c>
      <c r="H133">
        <f t="shared" si="7"/>
        <v>1.5069061855460169</v>
      </c>
      <c r="I133">
        <f t="shared" si="8"/>
        <v>0.91904939747318759</v>
      </c>
      <c r="J133">
        <f>(B133*I133)/((1+(Settings!$E$11/100))^(A133-1))</f>
        <v>0.25785402522376893</v>
      </c>
      <c r="K133">
        <f t="shared" si="9"/>
        <v>59.033910467348242</v>
      </c>
    </row>
    <row r="134" spans="1:11" x14ac:dyDescent="0.35">
      <c r="A134">
        <f t="shared" ref="A134:A197" si="10">A133+1</f>
        <v>131</v>
      </c>
      <c r="B134">
        <f>B133*(1+(Settings!$E$7/100))</f>
        <v>3.6456803861632521</v>
      </c>
      <c r="C134">
        <f>C133*(1-(Settings!$E$8/100))+(Settings!$B$9*G133)</f>
        <v>38.588332155323933</v>
      </c>
      <c r="D134">
        <f>D133*(1-(Settings!$E$9/100))+(Settings!$B$10*G133)</f>
        <v>4.3519035964995245</v>
      </c>
      <c r="E134">
        <f>(C134^Settings!$B$8)*(D134^(1-Settings!$B$8))</f>
        <v>12.958885040375675</v>
      </c>
      <c r="F134">
        <f>(B134^Settings!$B$7)*(E134^(1-Settings!$B$7))</f>
        <v>6.8734236751594162</v>
      </c>
      <c r="G134">
        <f>(Settings!$E$10/100)*F134</f>
        <v>1.3746847350318834</v>
      </c>
      <c r="H134">
        <f t="shared" ref="H134:H197" si="11">(F134-G134)/B134</f>
        <v>1.5082888124250675</v>
      </c>
      <c r="I134">
        <f t="shared" ref="I134:I197" si="12">LN(1+H134)</f>
        <v>0.91960077261000217</v>
      </c>
      <c r="J134">
        <f>(B134*I134)/((1+(Settings!$E$11/100))^(A134-1))</f>
        <v>0.25547922506966958</v>
      </c>
      <c r="K134">
        <f t="shared" ref="K134:K197" si="13">K133+J134</f>
        <v>59.289389692417913</v>
      </c>
    </row>
    <row r="135" spans="1:11" x14ac:dyDescent="0.35">
      <c r="A135">
        <f t="shared" si="10"/>
        <v>132</v>
      </c>
      <c r="B135">
        <f>B134*(1+(Settings!$E$7/100))</f>
        <v>3.6821371900248847</v>
      </c>
      <c r="C135">
        <f>C134*(1-(Settings!$E$8/100))+(Settings!$B$9*G134)</f>
        <v>39.053781773746145</v>
      </c>
      <c r="D135">
        <f>D134*(1-(Settings!$E$9/100))+(Settings!$B$10*G134)</f>
        <v>4.4023339980727219</v>
      </c>
      <c r="E135">
        <f>(C135^Settings!$B$8)*(D135^(1-Settings!$B$8))</f>
        <v>13.112123827049357</v>
      </c>
      <c r="F135">
        <f>(B135^Settings!$B$7)*(E135^(1-Settings!$B$7))</f>
        <v>6.9484270726395243</v>
      </c>
      <c r="G135">
        <f>(Settings!$E$10/100)*F135</f>
        <v>1.3896854145279049</v>
      </c>
      <c r="H135">
        <f t="shared" si="11"/>
        <v>1.509650882419743</v>
      </c>
      <c r="I135">
        <f t="shared" si="12"/>
        <v>0.92014365280026333</v>
      </c>
      <c r="J135">
        <f>(B135*I135)/((1+(Settings!$E$11/100))^(A135-1))</f>
        <v>0.25312386861139002</v>
      </c>
      <c r="K135">
        <f t="shared" si="13"/>
        <v>59.542513561029303</v>
      </c>
    </row>
    <row r="136" spans="1:11" x14ac:dyDescent="0.35">
      <c r="A136">
        <f t="shared" si="10"/>
        <v>133</v>
      </c>
      <c r="B136">
        <f>B135*(1+(Settings!$E$7/100))</f>
        <v>3.7189585619251337</v>
      </c>
      <c r="C136">
        <f>C135*(1-(Settings!$E$8/100))+(Settings!$B$9*G135)</f>
        <v>39.523423011346338</v>
      </c>
      <c r="D136">
        <f>D135*(1-(Settings!$E$9/100))+(Settings!$B$10*G135)</f>
        <v>4.4532558595640577</v>
      </c>
      <c r="E136">
        <f>(C136^Settings!$B$8)*(D136^(1-Settings!$B$8))</f>
        <v>13.266797470200071</v>
      </c>
      <c r="F136">
        <f>(B136^Settings!$B$7)*(E136^(1-Settings!$B$7))</f>
        <v>7.0241490617104123</v>
      </c>
      <c r="G136">
        <f>(Settings!$E$10/100)*F136</f>
        <v>1.4048298123420826</v>
      </c>
      <c r="H136">
        <f t="shared" si="11"/>
        <v>1.5109927028763306</v>
      </c>
      <c r="I136">
        <f t="shared" si="12"/>
        <v>0.92067817410843378</v>
      </c>
      <c r="J136">
        <f>(B136*I136)/((1+(Settings!$E$11/100))^(A136-1))</f>
        <v>0.25078786283228727</v>
      </c>
      <c r="K136">
        <f t="shared" si="13"/>
        <v>59.793301423861593</v>
      </c>
    </row>
    <row r="137" spans="1:11" x14ac:dyDescent="0.35">
      <c r="A137">
        <f t="shared" si="10"/>
        <v>134</v>
      </c>
      <c r="B137">
        <f>B136*(1+(Settings!$E$7/100))</f>
        <v>3.7561481475443852</v>
      </c>
      <c r="C137">
        <f>C136*(1-(Settings!$E$8/100))+(Settings!$B$9*G136)</f>
        <v>39.997301382227285</v>
      </c>
      <c r="D137">
        <f>D136*(1-(Settings!$E$9/100))+(Settings!$B$10*G136)</f>
        <v>4.5046737236069845</v>
      </c>
      <c r="E137">
        <f>(C137^Settings!$B$8)*(D137^(1-Settings!$B$8))</f>
        <v>13.422920418139586</v>
      </c>
      <c r="F137">
        <f>(B137^Settings!$B$7)*(E137^(1-Settings!$B$7))</f>
        <v>7.1005969934387005</v>
      </c>
      <c r="G137">
        <f>(Settings!$E$10/100)*F137</f>
        <v>1.4201193986877403</v>
      </c>
      <c r="H137">
        <f t="shared" si="11"/>
        <v>1.5123145764270833</v>
      </c>
      <c r="I137">
        <f t="shared" si="12"/>
        <v>0.92120447023477714</v>
      </c>
      <c r="J137">
        <f>(B137*I137)/((1+(Settings!$E$11/100))^(A137-1))</f>
        <v>0.24847111308168052</v>
      </c>
      <c r="K137">
        <f t="shared" si="13"/>
        <v>60.04177253694327</v>
      </c>
    </row>
    <row r="138" spans="1:11" x14ac:dyDescent="0.35">
      <c r="A138">
        <f t="shared" si="10"/>
        <v>135</v>
      </c>
      <c r="B138">
        <f>B137*(1+(Settings!$E$7/100))</f>
        <v>3.7937096290198289</v>
      </c>
      <c r="C138">
        <f>C137*(1-(Settings!$E$8/100))+(Settings!$B$9*G137)</f>
        <v>40.475462813401705</v>
      </c>
      <c r="D138">
        <f>D137*(1-(Settings!$E$9/100))+(Settings!$B$10*G137)</f>
        <v>4.5565921890036192</v>
      </c>
      <c r="E138">
        <f>(C138^Settings!$B$8)*(D138^(1-Settings!$B$8))</f>
        <v>13.580507269680785</v>
      </c>
      <c r="F138">
        <f>(B138^Settings!$B$7)*(E138^(1-Settings!$B$7))</f>
        <v>7.1777782910843504</v>
      </c>
      <c r="G138">
        <f>(Settings!$E$10/100)*F138</f>
        <v>1.4355556582168703</v>
      </c>
      <c r="H138">
        <f t="shared" si="11"/>
        <v>1.5136168010705351</v>
      </c>
      <c r="I138">
        <f t="shared" si="12"/>
        <v>0.92172267256377149</v>
      </c>
      <c r="J138">
        <f>(B138*I138)/((1+(Settings!$E$11/100))^(A138-1))</f>
        <v>0.24617352316040644</v>
      </c>
      <c r="K138">
        <f t="shared" si="13"/>
        <v>60.287946060103678</v>
      </c>
    </row>
    <row r="139" spans="1:11" x14ac:dyDescent="0.35">
      <c r="A139">
        <f t="shared" si="10"/>
        <v>136</v>
      </c>
      <c r="B139">
        <f>B138*(1+(Settings!$E$7/100))</f>
        <v>3.8316467253100273</v>
      </c>
      <c r="C139">
        <f>C138*(1-(Settings!$E$8/100))+(Settings!$B$9*G138)</f>
        <v>40.957953649528854</v>
      </c>
      <c r="D139">
        <f>D138*(1-(Settings!$E$9/100))+(Settings!$B$10*G138)</f>
        <v>4.6090159110452342</v>
      </c>
      <c r="E139">
        <f>(C139^Settings!$B$8)*(D139^(1-Settings!$B$8))</f>
        <v>13.73957277554625</v>
      </c>
      <c r="F139">
        <f>(B139^Settings!$B$7)*(E139^(1-Settings!$B$7))</f>
        <v>7.2557004508579732</v>
      </c>
      <c r="G139">
        <f>(Settings!$E$10/100)*F139</f>
        <v>1.4511400901715947</v>
      </c>
      <c r="H139">
        <f t="shared" si="11"/>
        <v>1.5148996702499287</v>
      </c>
      <c r="I139">
        <f t="shared" si="12"/>
        <v>0.92223291021121379</v>
      </c>
      <c r="J139">
        <f>(B139*I139)/((1+(Settings!$E$11/100))^(A139-1))</f>
        <v>0.24389499540347168</v>
      </c>
      <c r="K139">
        <f t="shared" si="13"/>
        <v>60.531841055507151</v>
      </c>
    </row>
    <row r="140" spans="1:11" x14ac:dyDescent="0.35">
      <c r="A140">
        <f t="shared" si="10"/>
        <v>137</v>
      </c>
      <c r="B140">
        <f>B139*(1+(Settings!$E$7/100))</f>
        <v>3.8699631925631275</v>
      </c>
      <c r="C140">
        <f>C139*(1-(Settings!$E$8/100))+(Settings!$B$9*G139)</f>
        <v>41.444820657692709</v>
      </c>
      <c r="D140">
        <f>D139*(1-(Settings!$E$9/100))+(Settings!$B$10*G139)</f>
        <v>4.6619496018414894</v>
      </c>
      <c r="E140">
        <f>(C140^Settings!$B$8)*(D140^(1-Settings!$B$8))</f>
        <v>13.900131839789235</v>
      </c>
      <c r="F140">
        <f>(B140^Settings!$B$7)*(E140^(1-Settings!$B$7))</f>
        <v>7.3343710426838324</v>
      </c>
      <c r="G140">
        <f>(Settings!$E$10/100)*F140</f>
        <v>1.4668742085367665</v>
      </c>
      <c r="H140">
        <f t="shared" si="11"/>
        <v>1.516163472929815</v>
      </c>
      <c r="I140">
        <f t="shared" si="12"/>
        <v>0.92273531007005172</v>
      </c>
      <c r="J140">
        <f>(B140*I140)/((1+(Settings!$E$11/100))^(A140-1))</f>
        <v>0.24163543075989802</v>
      </c>
      <c r="K140">
        <f t="shared" si="13"/>
        <v>60.77347648626705</v>
      </c>
    </row>
    <row r="141" spans="1:11" x14ac:dyDescent="0.35">
      <c r="A141">
        <f t="shared" si="10"/>
        <v>138</v>
      </c>
      <c r="B141">
        <f>B140*(1+(Settings!$E$7/100))</f>
        <v>3.9086628244887587</v>
      </c>
      <c r="C141">
        <f>C140*(1-(Settings!$E$8/100))+(Settings!$B$9*G140)</f>
        <v>41.936111032221945</v>
      </c>
      <c r="D141">
        <f>D140*(1-(Settings!$E$9/100))+(Settings!$B$10*G140)</f>
        <v>4.7153980306583358</v>
      </c>
      <c r="E141">
        <f>(C141^Settings!$B$8)*(D141^(1-Settings!$B$8))</f>
        <v>14.06219952122742</v>
      </c>
      <c r="F141">
        <f>(B141^Settings!$B$7)*(E141^(1-Settings!$B$7))</f>
        <v>7.4137977109687334</v>
      </c>
      <c r="G141">
        <f>(Settings!$E$10/100)*F141</f>
        <v>1.4827595421937467</v>
      </c>
      <c r="H141">
        <f t="shared" si="11"/>
        <v>1.5174084936709138</v>
      </c>
      <c r="I141">
        <f t="shared" si="12"/>
        <v>0.92322999685500251</v>
      </c>
      <c r="J141">
        <f>(B141*I141)/((1+(Settings!$E$11/100))^(A141-1))</f>
        <v>0.23939472886985941</v>
      </c>
      <c r="K141">
        <f t="shared" si="13"/>
        <v>61.012871215136911</v>
      </c>
    </row>
    <row r="142" spans="1:11" x14ac:dyDescent="0.35">
      <c r="A142">
        <f t="shared" si="10"/>
        <v>139</v>
      </c>
      <c r="B142">
        <f>B141*(1+(Settings!$E$7/100))</f>
        <v>3.9477494527336461</v>
      </c>
      <c r="C142">
        <f>C141*(1-(Settings!$E$8/100))+(Settings!$B$9*G141)</f>
        <v>42.431872399551878</v>
      </c>
      <c r="D142">
        <f>D141*(1-(Settings!$E$9/100))+(Settings!$B$10*G141)</f>
        <v>4.7693660242645439</v>
      </c>
      <c r="E142">
        <f>(C142^Settings!$B$8)*(D142^(1-Settings!$B$8))</f>
        <v>14.225791034889806</v>
      </c>
      <c r="F142">
        <f>(B142^Settings!$B$7)*(E142^(1-Settings!$B$7))</f>
        <v>7.4939881753769422</v>
      </c>
      <c r="G142">
        <f>(Settings!$E$10/100)*F142</f>
        <v>1.4987976350753884</v>
      </c>
      <c r="H142">
        <f t="shared" si="11"/>
        <v>1.5186350127032866</v>
      </c>
      <c r="I142">
        <f t="shared" si="12"/>
        <v>0.92371709314599815</v>
      </c>
      <c r="J142">
        <f>(B142*I142)/((1+(Settings!$E$11/100))^(A142-1))</f>
        <v>0.23717278813919956</v>
      </c>
      <c r="K142">
        <f t="shared" si="13"/>
        <v>61.250044003276109</v>
      </c>
    </row>
    <row r="143" spans="1:11" x14ac:dyDescent="0.35">
      <c r="A143">
        <f t="shared" si="10"/>
        <v>140</v>
      </c>
      <c r="B143">
        <f>B142*(1+(Settings!$E$7/100))</f>
        <v>3.9872269472609827</v>
      </c>
      <c r="C143">
        <f>C142*(1-(Settings!$E$8/100))+(Settings!$B$9*G142)</f>
        <v>42.932152823128689</v>
      </c>
      <c r="D143">
        <f>D142*(1-(Settings!$E$9/100))+(Settings!$B$10*G142)</f>
        <v>4.8238584672867919</v>
      </c>
      <c r="E143">
        <f>(C143^Settings!$B$8)*(D143^(1-Settings!$B$8))</f>
        <v>14.39092175347708</v>
      </c>
      <c r="F143">
        <f>(B143^Settings!$B$7)*(E143^(1-Settings!$B$7))</f>
        <v>7.5749502316113002</v>
      </c>
      <c r="G143">
        <f>(Settings!$E$10/100)*F143</f>
        <v>1.5149900463222601</v>
      </c>
      <c r="H143">
        <f t="shared" si="11"/>
        <v>1.5198433059978984</v>
      </c>
      <c r="I143">
        <f t="shared" si="12"/>
        <v>0.92419671943050152</v>
      </c>
      <c r="J143">
        <f>(B143*I143)/((1+(Settings!$E$11/100))^(A143-1))</f>
        <v>0.23496950581141982</v>
      </c>
      <c r="K143">
        <f t="shared" si="13"/>
        <v>61.48501350908753</v>
      </c>
    </row>
    <row r="144" spans="1:11" x14ac:dyDescent="0.35">
      <c r="A144">
        <f t="shared" si="10"/>
        <v>141</v>
      </c>
      <c r="B144">
        <f>B143*(1+(Settings!$E$7/100))</f>
        <v>4.0270992167335926</v>
      </c>
      <c r="C144">
        <f>C143*(1-(Settings!$E$8/100))+(Settings!$B$9*G143)</f>
        <v>43.437000808356146</v>
      </c>
      <c r="D144">
        <f>D143*(1-(Settings!$E$9/100))+(Settings!$B$10*G143)</f>
        <v>4.8788803025732825</v>
      </c>
      <c r="E144">
        <f>(C144^Settings!$B$8)*(D144^(1-Settings!$B$8))</f>
        <v>14.557607208835817</v>
      </c>
      <c r="F144">
        <f>(B144^Settings!$B$7)*(E144^(1-Settings!$B$7))</f>
        <v>7.6566917522006861</v>
      </c>
      <c r="G144">
        <f>(Settings!$E$10/100)*F144</f>
        <v>1.5313383504401372</v>
      </c>
      <c r="H144">
        <f t="shared" si="11"/>
        <v>1.5210336453366213</v>
      </c>
      <c r="I144">
        <f t="shared" si="12"/>
        <v>0.92466899414473869</v>
      </c>
      <c r="J144">
        <f>(B144*I144)/((1+(Settings!$E$11/100))^(A144-1))</f>
        <v>0.232784778037222</v>
      </c>
      <c r="K144">
        <f t="shared" si="13"/>
        <v>61.717798287124751</v>
      </c>
    </row>
    <row r="145" spans="1:11" x14ac:dyDescent="0.35">
      <c r="A145">
        <f t="shared" si="10"/>
        <v>142</v>
      </c>
      <c r="B145">
        <f>B144*(1+(Settings!$E$7/100))</f>
        <v>4.0673702089009289</v>
      </c>
      <c r="C145">
        <f>C144*(1-(Settings!$E$8/100))+(Settings!$B$9*G144)</f>
        <v>43.946465307585143</v>
      </c>
      <c r="D145">
        <f>D144*(1-(Settings!$E$9/100))+(Settings!$B$10*G144)</f>
        <v>4.9344365315658303</v>
      </c>
      <c r="E145">
        <f>(C145^Settings!$B$8)*(D145^(1-Settings!$B$8))</f>
        <v>14.725863093446797</v>
      </c>
      <c r="F145">
        <f>(B145^Settings!$B$7)*(E145^(1-Settings!$B$7))</f>
        <v>7.7392206872939839</v>
      </c>
      <c r="G145">
        <f>(Settings!$E$10/100)*F145</f>
        <v>1.5478441374587968</v>
      </c>
      <c r="H145">
        <f t="shared" si="11"/>
        <v>1.5222062983807416</v>
      </c>
      <c r="I145">
        <f t="shared" si="12"/>
        <v>0.92513403371388081</v>
      </c>
      <c r="J145">
        <f>(B145*I145)/((1+(Settings!$E$11/100))^(A145-1))</f>
        <v>0.23061849994168715</v>
      </c>
      <c r="K145">
        <f t="shared" si="13"/>
        <v>61.948416787066435</v>
      </c>
    </row>
    <row r="146" spans="1:11" x14ac:dyDescent="0.35">
      <c r="A146">
        <f t="shared" si="10"/>
        <v>143</v>
      </c>
      <c r="B146">
        <f>B145*(1+(Settings!$E$7/100))</f>
        <v>4.108043910989938</v>
      </c>
      <c r="C146">
        <f>C145*(1-(Settings!$E$8/100))+(Settings!$B$9*G145)</f>
        <v>44.460595725146355</v>
      </c>
      <c r="D146">
        <f>D145*(1-(Settings!$E$9/100))+(Settings!$B$10*G145)</f>
        <v>4.9905322146803934</v>
      </c>
      <c r="E146">
        <f>(C146^Settings!$B$8)*(D146^(1-Settings!$B$8))</f>
        <v>14.895705261927823</v>
      </c>
      <c r="F146">
        <f>(B146^Settings!$B$7)*(E146^(1-Settings!$B$7))</f>
        <v>7.8225450654606883</v>
      </c>
      <c r="G146">
        <f>(Settings!$E$10/100)*F146</f>
        <v>1.5645090130921377</v>
      </c>
      <c r="H146">
        <f t="shared" si="11"/>
        <v>1.5233615287380211</v>
      </c>
      <c r="I146">
        <f t="shared" si="12"/>
        <v>0.92559195259121974</v>
      </c>
      <c r="J146">
        <f>(B146*I146)/((1+(Settings!$E$11/100))^(A146-1))</f>
        <v>0.22847056568916871</v>
      </c>
      <c r="K146">
        <f t="shared" si="13"/>
        <v>62.176887352755607</v>
      </c>
    </row>
    <row r="147" spans="1:11" x14ac:dyDescent="0.35">
      <c r="A147">
        <f t="shared" si="10"/>
        <v>144</v>
      </c>
      <c r="B147">
        <f>B146*(1+(Settings!$E$7/100))</f>
        <v>4.1491243500998376</v>
      </c>
      <c r="C147">
        <f>C146*(1-(Settings!$E$8/100))+(Settings!$B$9*G146)</f>
        <v>44.979441922426346</v>
      </c>
      <c r="D147">
        <f>D146*(1-(Settings!$E$9/100))+(Settings!$B$10*G146)</f>
        <v>5.0471724716959994</v>
      </c>
      <c r="E147">
        <f>(C147^Settings!$B$8)*(D147^(1-Settings!$B$8))</f>
        <v>15.067149732551252</v>
      </c>
      <c r="F147">
        <f>(B147^Settings!$B$7)*(E147^(1-Settings!$B$7))</f>
        <v>7.9066729944982974</v>
      </c>
      <c r="G147">
        <f>(Settings!$E$10/100)*F147</f>
        <v>1.5813345988996597</v>
      </c>
      <c r="H147">
        <f t="shared" si="11"/>
        <v>1.5244995960283609</v>
      </c>
      <c r="I147">
        <f t="shared" si="12"/>
        <v>0.92604286329636532</v>
      </c>
      <c r="J147">
        <f>(B147*I147)/((1+(Settings!$E$11/100))^(A147-1))</f>
        <v>0.22634086854597582</v>
      </c>
      <c r="K147">
        <f t="shared" si="13"/>
        <v>62.403228221301582</v>
      </c>
    </row>
    <row r="148" spans="1:11" x14ac:dyDescent="0.35">
      <c r="A148">
        <f t="shared" si="10"/>
        <v>145</v>
      </c>
      <c r="B148">
        <f>B147*(1+(Settings!$E$7/100))</f>
        <v>4.1906155936008362</v>
      </c>
      <c r="C148">
        <f>C147*(1-(Settings!$E$8/100))+(Settings!$B$9*G147)</f>
        <v>45.503054222987508</v>
      </c>
      <c r="D148">
        <f>D147*(1-(Settings!$E$9/100))+(Settings!$B$10*G147)</f>
        <v>5.1043624821520446</v>
      </c>
      <c r="E148">
        <f>(C148^Settings!$B$8)*(D148^(1-Settings!$B$8))</f>
        <v>15.240212688776612</v>
      </c>
      <c r="F148">
        <f>(B148^Settings!$B$7)*(E148^(1-Settings!$B$7))</f>
        <v>7.9916126622466255</v>
      </c>
      <c r="G148">
        <f>(Settings!$E$10/100)*F148</f>
        <v>1.5983225324493251</v>
      </c>
      <c r="H148">
        <f t="shared" si="11"/>
        <v>1.5256207559481232</v>
      </c>
      <c r="I148">
        <f t="shared" si="12"/>
        <v>0.92648687645250449</v>
      </c>
      <c r="J148">
        <f>(B148*I148)/((1+(Settings!$E$11/100))^(A148-1))</f>
        <v>0.22422930094091756</v>
      </c>
      <c r="K148">
        <f t="shared" si="13"/>
        <v>62.627457522242501</v>
      </c>
    </row>
    <row r="149" spans="1:11" x14ac:dyDescent="0.35">
      <c r="A149">
        <f t="shared" si="10"/>
        <v>146</v>
      </c>
      <c r="B149">
        <f>B148*(1+(Settings!$E$7/100))</f>
        <v>4.2325217495368443</v>
      </c>
      <c r="C149">
        <f>C148*(1-(Settings!$E$8/100))+(Settings!$B$9*G148)</f>
        <v>46.031483417732154</v>
      </c>
      <c r="D149">
        <f>D148*(1-(Settings!$E$9/100))+(Settings!$B$10*G148)</f>
        <v>5.1621074857539355</v>
      </c>
      <c r="E149">
        <f>(C149^Settings!$B$8)*(D149^(1-Settings!$B$8))</f>
        <v>15.414910480798563</v>
      </c>
      <c r="F149">
        <f>(B149^Settings!$B$7)*(E149^(1-Settings!$B$7))</f>
        <v>8.0773723374091997</v>
      </c>
      <c r="G149">
        <f>(Settings!$E$10/100)*F149</f>
        <v>1.61547446748184</v>
      </c>
      <c r="H149">
        <f t="shared" si="11"/>
        <v>1.5267252603331505</v>
      </c>
      <c r="I149">
        <f t="shared" si="12"/>
        <v>0.92692410082275278</v>
      </c>
      <c r="J149">
        <f>(B149*I149)/((1+(Settings!$E$11/100))^(A149-1))</f>
        <v>0.22213575452378193</v>
      </c>
      <c r="K149">
        <f t="shared" si="13"/>
        <v>62.849593276766285</v>
      </c>
    </row>
    <row r="150" spans="1:11" x14ac:dyDescent="0.35">
      <c r="A150">
        <f t="shared" si="10"/>
        <v>147</v>
      </c>
      <c r="B150">
        <f>B149*(1+(Settings!$E$7/100))</f>
        <v>4.2748469670322127</v>
      </c>
      <c r="C150">
        <f>C149*(1-(Settings!$E$8/100))+(Settings!$B$9*G149)</f>
        <v>46.56478077011117</v>
      </c>
      <c r="D150">
        <f>D149*(1-(Settings!$E$9/100))+(Settings!$B$10*G149)</f>
        <v>5.220412782787041</v>
      </c>
      <c r="E150">
        <f>(C150^Settings!$B$8)*(D150^(1-Settings!$B$8))</f>
        <v>15.591259627110459</v>
      </c>
      <c r="F150">
        <f>(B150^Settings!$B$7)*(E150^(1-Settings!$B$7))</f>
        <v>8.1639603703818242</v>
      </c>
      <c r="G150">
        <f>(Settings!$E$10/100)*F150</f>
        <v>1.6327920740763648</v>
      </c>
      <c r="H150">
        <f t="shared" si="11"/>
        <v>1.5278133572205239</v>
      </c>
      <c r="I150">
        <f t="shared" si="12"/>
        <v>0.92735464334562623</v>
      </c>
      <c r="J150">
        <f>(B150*I150)/((1+(Settings!$E$11/100))^(A150-1))</f>
        <v>0.22006012022181151</v>
      </c>
      <c r="K150">
        <f t="shared" si="13"/>
        <v>63.069653396988095</v>
      </c>
    </row>
    <row r="151" spans="1:11" x14ac:dyDescent="0.35">
      <c r="A151">
        <f t="shared" si="10"/>
        <v>148</v>
      </c>
      <c r="B151">
        <f>B150*(1+(Settings!$E$7/100))</f>
        <v>4.3175954367025344</v>
      </c>
      <c r="C151">
        <f>C150*(1-(Settings!$E$8/100))+(Settings!$B$9*G150)</f>
        <v>47.102998021377672</v>
      </c>
      <c r="D151">
        <f>D150*(1-(Settings!$E$9/100))+(Settings!$B$10*G150)</f>
        <v>5.2792837345389358</v>
      </c>
      <c r="E151">
        <f>(C151^Settings!$B$8)*(D151^(1-Settings!$B$8))</f>
        <v>15.769276816083824</v>
      </c>
      <c r="F151">
        <f>(B151^Settings!$B$7)*(E151^(1-Settings!$B$7))</f>
        <v>8.2513851940884795</v>
      </c>
      <c r="G151">
        <f>(Settings!$E$10/100)*F151</f>
        <v>1.6502770388176959</v>
      </c>
      <c r="H151">
        <f t="shared" si="11"/>
        <v>1.5288852909091062</v>
      </c>
      <c r="I151">
        <f t="shared" si="12"/>
        <v>0.92777860916966659</v>
      </c>
      <c r="J151">
        <f>(B151*I151)/((1+(Settings!$E$11/100))^(A151-1))</f>
        <v>0.21800228829424517</v>
      </c>
      <c r="K151">
        <f t="shared" si="13"/>
        <v>63.287655685282338</v>
      </c>
    </row>
    <row r="152" spans="1:11" x14ac:dyDescent="0.35">
      <c r="A152">
        <f t="shared" si="10"/>
        <v>149</v>
      </c>
      <c r="B152">
        <f>B151*(1+(Settings!$E$7/100))</f>
        <v>4.3607713910695596</v>
      </c>
      <c r="C152">
        <f>C151*(1-(Settings!$E$8/100))+(Settings!$B$9*G151)</f>
        <v>47.646187395886045</v>
      </c>
      <c r="D152">
        <f>D151*(1-(Settings!$E$9/100))+(Settings!$B$10*G151)</f>
        <v>5.3387257637299275</v>
      </c>
      <c r="E152">
        <f>(C152^Settings!$B$8)*(D152^(1-Settings!$B$8))</f>
        <v>15.948978907563987</v>
      </c>
      <c r="F152">
        <f>(B152^Settings!$B$7)*(E152^(1-Settings!$B$7))</f>
        <v>8.3396553248246938</v>
      </c>
      <c r="G152">
        <f>(Settings!$E$10/100)*F152</f>
        <v>1.6679310649649388</v>
      </c>
      <c r="H152">
        <f t="shared" si="11"/>
        <v>1.5299413020189054</v>
      </c>
      <c r="I152">
        <f t="shared" si="12"/>
        <v>0.9281961016872452</v>
      </c>
      <c r="J152">
        <f>(B152*I152)/((1+(Settings!$E$11/100))^(A152-1))</f>
        <v>0.21596214838498567</v>
      </c>
      <c r="K152">
        <f t="shared" si="13"/>
        <v>63.503617833667327</v>
      </c>
    </row>
    <row r="153" spans="1:11" x14ac:dyDescent="0.35">
      <c r="A153">
        <f t="shared" si="10"/>
        <v>150</v>
      </c>
      <c r="B153">
        <f>B152*(1+(Settings!$E$7/100))</f>
        <v>4.4043791049802552</v>
      </c>
      <c r="C153">
        <f>C152*(1-(Settings!$E$8/100))+(Settings!$B$9*G152)</f>
        <v>48.19440160643677</v>
      </c>
      <c r="D153">
        <f>D152*(1-(Settings!$E$9/100))+(Settings!$B$10*G152)</f>
        <v>5.3987443549518224</v>
      </c>
      <c r="E153">
        <f>(C153^Settings!$B$8)*(D153^(1-Settings!$B$8))</f>
        <v>16.130382934482103</v>
      </c>
      <c r="F153">
        <f>(B153^Settings!$B$7)*(E153^(1-Settings!$B$7))</f>
        <v>8.4287793631084593</v>
      </c>
      <c r="G153">
        <f>(Settings!$E$10/100)*F153</f>
        <v>1.6857558726216919</v>
      </c>
      <c r="H153">
        <f t="shared" si="11"/>
        <v>1.5309816275492927</v>
      </c>
      <c r="I153">
        <f t="shared" si="12"/>
        <v>0.92860722256757411</v>
      </c>
      <c r="J153">
        <f>(B153*I153)/((1+(Settings!$E$11/100))^(A153-1))</f>
        <v>0.2139395895734548</v>
      </c>
      <c r="K153">
        <f t="shared" si="13"/>
        <v>63.717557423240784</v>
      </c>
    </row>
    <row r="154" spans="1:11" x14ac:dyDescent="0.35">
      <c r="A154">
        <f t="shared" si="10"/>
        <v>151</v>
      </c>
      <c r="B154">
        <f>B153*(1+(Settings!$E$7/100))</f>
        <v>4.448422896030058</v>
      </c>
      <c r="C154">
        <f>C153*(1-(Settings!$E$8/100))+(Settings!$B$9*G153)</f>
        <v>48.747693859667557</v>
      </c>
      <c r="D154">
        <f>D153*(1-(Settings!$E$9/100))+(Settings!$B$10*G153)</f>
        <v>5.4593450551149552</v>
      </c>
      <c r="E154">
        <f>(C154^Settings!$B$8)*(D154^(1-Settings!$B$8))</f>
        <v>16.313506104483906</v>
      </c>
      <c r="F154">
        <f>(B154^Settings!$B$7)*(E154^(1-Settings!$B$7))</f>
        <v>8.5187659945388994</v>
      </c>
      <c r="G154">
        <f>(Settings!$E$10/100)*F154</f>
        <v>1.7037531989077799</v>
      </c>
      <c r="H154">
        <f t="shared" si="11"/>
        <v>1.5320065009361175</v>
      </c>
      <c r="I154">
        <f t="shared" si="12"/>
        <v>0.92901207178894862</v>
      </c>
      <c r="J154">
        <f>(B154*I154)/((1+(Settings!$E$11/100))^(A154-1))</f>
        <v>0.211934500423693</v>
      </c>
      <c r="K154">
        <f t="shared" si="13"/>
        <v>63.929491923664479</v>
      </c>
    </row>
    <row r="155" spans="1:11" x14ac:dyDescent="0.35">
      <c r="A155">
        <f t="shared" si="10"/>
        <v>152</v>
      </c>
      <c r="B155">
        <f>B154*(1+(Settings!$E$7/100))</f>
        <v>4.4929071249903583</v>
      </c>
      <c r="C155">
        <f>C154*(1-(Settings!$E$8/100))+(Settings!$B$9*G154)</f>
        <v>49.306117861491209</v>
      </c>
      <c r="D155">
        <f>D154*(1-(Settings!$E$9/100))+(Settings!$B$10*G154)</f>
        <v>5.5205334739034342</v>
      </c>
      <c r="E155">
        <f>(C155^Settings!$B$8)*(D155^(1-Settings!$B$8))</f>
        <v>16.498365801575325</v>
      </c>
      <c r="F155">
        <f>(B155^Settings!$B$7)*(E155^(1-Settings!$B$7))</f>
        <v>8.6096239906627172</v>
      </c>
      <c r="G155">
        <f>(Settings!$E$10/100)*F155</f>
        <v>1.7219247981325436</v>
      </c>
      <c r="H155">
        <f t="shared" si="11"/>
        <v>1.5330161521077412</v>
      </c>
      <c r="I155">
        <f t="shared" si="12"/>
        <v>0.92941074767024612</v>
      </c>
      <c r="J155">
        <f>(B155*I155)/((1+(Settings!$E$11/100))^(A155-1))</f>
        <v>0.20994676903176065</v>
      </c>
      <c r="K155">
        <f t="shared" si="13"/>
        <v>64.139438692696245</v>
      </c>
    </row>
    <row r="156" spans="1:11" x14ac:dyDescent="0.35">
      <c r="A156">
        <f t="shared" si="10"/>
        <v>153</v>
      </c>
      <c r="B156">
        <f>B155*(1+(Settings!$E$7/100))</f>
        <v>4.5378361962402618</v>
      </c>
      <c r="C156">
        <f>C155*(1-(Settings!$E$8/100))+(Settings!$B$9*G155)</f>
        <v>49.869727822580671</v>
      </c>
      <c r="D156">
        <f>D155*(1-(Settings!$E$9/100))+(Settings!$B$10*G155)</f>
        <v>5.5823152842386197</v>
      </c>
      <c r="E156">
        <f>(C156^Settings!$B$8)*(D156^(1-Settings!$B$8))</f>
        <v>16.684979587785296</v>
      </c>
      <c r="F156">
        <f>(B156^Settings!$B$7)*(E156^(1-Settings!$B$7))</f>
        <v>8.7013622098486429</v>
      </c>
      <c r="G156">
        <f>(Settings!$E$10/100)*F156</f>
        <v>1.7402724419697286</v>
      </c>
      <c r="H156">
        <f t="shared" si="11"/>
        <v>1.5340108075400327</v>
      </c>
      <c r="I156">
        <f t="shared" si="12"/>
        <v>0.92980334690170396</v>
      </c>
      <c r="J156">
        <f>(B156*I156)/((1+(Settings!$E$11/100))^(A156-1))</f>
        <v>0.20797628307149421</v>
      </c>
      <c r="K156">
        <f t="shared" si="13"/>
        <v>64.347414975767734</v>
      </c>
    </row>
    <row r="157" spans="1:11" x14ac:dyDescent="0.35">
      <c r="A157">
        <f t="shared" si="10"/>
        <v>154</v>
      </c>
      <c r="B157">
        <f>B156*(1+(Settings!$E$7/100))</f>
        <v>4.5832145582026644</v>
      </c>
      <c r="C157">
        <f>C156*(1-(Settings!$E$8/100))+(Settings!$B$9*G156)</f>
        <v>50.438578463901813</v>
      </c>
      <c r="D157">
        <f>D156*(1-(Settings!$E$9/100))+(Settings!$B$10*G156)</f>
        <v>5.6446962227508202</v>
      </c>
      <c r="E157">
        <f>(C157^Settings!$B$8)*(D157^(1-Settings!$B$8))</f>
        <v>16.873365204845992</v>
      </c>
      <c r="F157">
        <f>(B157^Settings!$B$7)*(E157^(1-Settings!$B$7))</f>
        <v>8.7939895981699028</v>
      </c>
      <c r="G157">
        <f>(Settings!$E$10/100)*F157</f>
        <v>1.7587979196339807</v>
      </c>
      <c r="H157">
        <f t="shared" si="11"/>
        <v>1.534990690310343</v>
      </c>
      <c r="I157">
        <f t="shared" si="12"/>
        <v>0.93018996457499969</v>
      </c>
      <c r="J157">
        <f>(B157*I157)/((1+(Settings!$E$11/100))^(A157-1))</f>
        <v>0.2060229298386704</v>
      </c>
      <c r="K157">
        <f t="shared" si="13"/>
        <v>64.553437905606401</v>
      </c>
    </row>
    <row r="158" spans="1:11" x14ac:dyDescent="0.35">
      <c r="A158">
        <f t="shared" si="10"/>
        <v>155</v>
      </c>
      <c r="B158">
        <f>B157*(1+(Settings!$E$7/100))</f>
        <v>4.6290467037846907</v>
      </c>
      <c r="C158">
        <f>C157*(1-(Settings!$E$8/100))+(Settings!$B$9*G157)</f>
        <v>51.012725022294354</v>
      </c>
      <c r="D158">
        <f>D157*(1-(Settings!$E$9/100))+(Settings!$B$10*G157)</f>
        <v>5.707682090259202</v>
      </c>
      <c r="E158">
        <f>(C158^Settings!$B$8)*(D158^(1-Settings!$B$8))</f>
        <v>17.063540575890659</v>
      </c>
      <c r="F158">
        <f>(B158^Settings!$B$7)*(E158^(1-Settings!$B$7))</f>
        <v>8.8875151902949234</v>
      </c>
      <c r="G158">
        <f>(Settings!$E$10/100)*F158</f>
        <v>1.7775030380589847</v>
      </c>
      <c r="H158">
        <f t="shared" si="11"/>
        <v>1.5359560201505031</v>
      </c>
      <c r="I158">
        <f t="shared" si="12"/>
        <v>0.93057069421265493</v>
      </c>
      <c r="J158">
        <f>(B158*I158)/((1+(Settings!$E$11/100))^(A158-1))</f>
        <v>0.20408659629362738</v>
      </c>
      <c r="K158">
        <f t="shared" si="13"/>
        <v>64.757524501900022</v>
      </c>
    </row>
    <row r="159" spans="1:11" x14ac:dyDescent="0.35">
      <c r="A159">
        <f t="shared" si="10"/>
        <v>156</v>
      </c>
      <c r="B159">
        <f>B158*(1+(Settings!$E$7/100))</f>
        <v>4.6753371708225373</v>
      </c>
      <c r="C159">
        <f>C158*(1-(Settings!$E$8/100))+(Settings!$B$9*G158)</f>
        <v>51.592223256101555</v>
      </c>
      <c r="D159">
        <f>D158*(1-(Settings!$E$9/100))+(Settings!$B$10*G158)</f>
        <v>5.7712787522599163</v>
      </c>
      <c r="E159">
        <f>(C159^Settings!$B$8)*(D159^(1-Settings!$B$8))</f>
        <v>17.255523807169364</v>
      </c>
      <c r="F159">
        <f>(B159^Settings!$B$7)*(E159^(1-Settings!$B$7))</f>
        <v>8.9819481103863072</v>
      </c>
      <c r="G159">
        <f>(Settings!$E$10/100)*F159</f>
        <v>1.7963896220772615</v>
      </c>
      <c r="H159">
        <f t="shared" si="11"/>
        <v>1.5369070134988538</v>
      </c>
      <c r="I159">
        <f t="shared" si="12"/>
        <v>0.93094562779678014</v>
      </c>
      <c r="J159">
        <f>(B159*I159)/((1+(Settings!$E$11/100))^(A159-1))</f>
        <v>0.20216716910239327</v>
      </c>
      <c r="K159">
        <f t="shared" si="13"/>
        <v>64.959691671002417</v>
      </c>
    </row>
    <row r="160" spans="1:11" x14ac:dyDescent="0.35">
      <c r="A160">
        <f t="shared" si="10"/>
        <v>157</v>
      </c>
      <c r="B160">
        <f>B159*(1+(Settings!$E$7/100))</f>
        <v>4.7220905425307631</v>
      </c>
      <c r="C160">
        <f>C159*(1-(Settings!$E$8/100))+(Settings!$B$9*G159)</f>
        <v>52.177129450849058</v>
      </c>
      <c r="D160">
        <f>D159*(1-(Settings!$E$9/100))+(Settings!$B$10*G159)</f>
        <v>5.8354921394224446</v>
      </c>
      <c r="E160">
        <f>(C160^Settings!$B$8)*(D160^(1-Settings!$B$8))</f>
        <v>17.449333189782841</v>
      </c>
      <c r="F160">
        <f>(B160^Settings!$B$7)*(E160^(1-Settings!$B$7))</f>
        <v>9.0772975730082646</v>
      </c>
      <c r="G160">
        <f>(Settings!$E$10/100)*F160</f>
        <v>1.815459514601653</v>
      </c>
      <c r="H160">
        <f t="shared" si="11"/>
        <v>1.5378438835513504</v>
      </c>
      <c r="I160">
        <f t="shared" si="12"/>
        <v>0.93131485579718687</v>
      </c>
      <c r="J160">
        <f>(B160*I160)/((1+(Settings!$E$11/100))^(A160-1))</f>
        <v>0.20026453467636823</v>
      </c>
      <c r="K160">
        <f t="shared" si="13"/>
        <v>65.159956205678782</v>
      </c>
    </row>
    <row r="161" spans="1:11" x14ac:dyDescent="0.35">
      <c r="A161">
        <f t="shared" si="10"/>
        <v>158</v>
      </c>
      <c r="B161">
        <f>B160*(1+(Settings!$E$7/100))</f>
        <v>4.7693114479560705</v>
      </c>
      <c r="C161">
        <f>C160*(1-(Settings!$E$8/100))+(Settings!$B$9*G160)</f>
        <v>52.767500424973569</v>
      </c>
      <c r="D161">
        <f>D160*(1-(Settings!$E$9/100))+(Settings!$B$10*G160)</f>
        <v>5.9003282480941612</v>
      </c>
      <c r="E161">
        <f>(C161^Settings!$B$8)*(D161^(1-Settings!$B$8))</f>
        <v>17.644987201434642</v>
      </c>
      <c r="F161">
        <f>(B161^Settings!$B$7)*(E161^(1-Settings!$B$7))</f>
        <v>9.1735728840425406</v>
      </c>
      <c r="G161">
        <f>(Settings!$E$10/100)*F161</f>
        <v>1.8347145768085082</v>
      </c>
      <c r="H161">
        <f t="shared" si="11"/>
        <v>1.5387668403117525</v>
      </c>
      <c r="I161">
        <f t="shared" si="12"/>
        <v>0.93167846719887759</v>
      </c>
      <c r="J161">
        <f>(B161*I161)/((1+(Settings!$E$11/100))^(A161-1))</f>
        <v>0.19837857921060506</v>
      </c>
      <c r="K161">
        <f t="shared" si="13"/>
        <v>65.358334784889394</v>
      </c>
    </row>
    <row r="162" spans="1:11" x14ac:dyDescent="0.35">
      <c r="A162">
        <f t="shared" si="10"/>
        <v>159</v>
      </c>
      <c r="B162">
        <f>B161*(1+(Settings!$E$7/100))</f>
        <v>4.8170045624356312</v>
      </c>
      <c r="C162">
        <f>C161*(1-(Settings!$E$8/100))+(Settings!$B$9*G161)</f>
        <v>53.363393535601752</v>
      </c>
      <c r="D162">
        <f>D161*(1-(Settings!$E$9/100))+(Settings!$B$10*G161)</f>
        <v>5.9657931408131288</v>
      </c>
      <c r="E162">
        <f>(C162^Settings!$B$8)*(D162^(1-Settings!$B$8))</f>
        <v>17.842504508201884</v>
      </c>
      <c r="F162">
        <f>(B162^Settings!$B$7)*(E162^(1-Settings!$B$7))</f>
        <v>9.2707834416130535</v>
      </c>
      <c r="G162">
        <f>(Settings!$E$10/100)*F162</f>
        <v>1.8541566883226108</v>
      </c>
      <c r="H162">
        <f t="shared" si="11"/>
        <v>1.5396760906409355</v>
      </c>
      <c r="I162">
        <f t="shared" si="12"/>
        <v>0.93203654952893866</v>
      </c>
      <c r="J162">
        <f>(B162*I162)/((1+(Settings!$E$11/100))^(A162-1))</f>
        <v>0.19650918872073361</v>
      </c>
      <c r="K162">
        <f t="shared" si="13"/>
        <v>65.554843973610133</v>
      </c>
    </row>
    <row r="163" spans="1:11" x14ac:dyDescent="0.35">
      <c r="A163">
        <f t="shared" si="10"/>
        <v>160</v>
      </c>
      <c r="B163">
        <f>B162*(1+(Settings!$E$7/100))</f>
        <v>4.8651746080599878</v>
      </c>
      <c r="C163">
        <f>C162*(1-(Settings!$E$8/100))+(Settings!$B$9*G162)</f>
        <v>53.964866684380063</v>
      </c>
      <c r="D163">
        <f>D162*(1-(Settings!$E$9/100))+(Settings!$B$10*G162)</f>
        <v>6.031892946829128</v>
      </c>
      <c r="E163">
        <f>(C163^Settings!$B$8)*(D163^(1-Settings!$B$8))</f>
        <v>18.041903966324796</v>
      </c>
      <c r="F163">
        <f>(B163^Settings!$B$7)*(E163^(1-Settings!$B$7))</f>
        <v>9.3689387370192669</v>
      </c>
      <c r="G163">
        <f>(Settings!$E$10/100)*F163</f>
        <v>1.8737877474038536</v>
      </c>
      <c r="H163">
        <f t="shared" si="11"/>
        <v>1.5405718383053351</v>
      </c>
      <c r="I163">
        <f t="shared" si="12"/>
        <v>0.93238918888284816</v>
      </c>
      <c r="J163">
        <f>(B163*I163)/((1+(Settings!$E$11/100))^(A163-1))</f>
        <v>0.19465624907857018</v>
      </c>
      <c r="K163">
        <f t="shared" si="13"/>
        <v>65.74950022268871</v>
      </c>
    </row>
    <row r="164" spans="1:11" x14ac:dyDescent="0.35">
      <c r="A164">
        <f t="shared" si="10"/>
        <v>161</v>
      </c>
      <c r="B164">
        <f>B163*(1+(Settings!$E$7/100))</f>
        <v>4.9138263541405873</v>
      </c>
      <c r="C164">
        <f>C163*(1-(Settings!$E$8/100))+(Settings!$B$9*G163)</f>
        <v>54.571978323355935</v>
      </c>
      <c r="D164">
        <f>D163*(1-(Settings!$E$9/100))+(Settings!$B$10*G163)</f>
        <v>6.0986338626329308</v>
      </c>
      <c r="E164">
        <f>(C164^Settings!$B$8)*(D164^(1-Settings!$B$8))</f>
        <v>18.243204624015178</v>
      </c>
      <c r="F164">
        <f>(B164^Settings!$B$7)*(E164^(1-Settings!$B$7))</f>
        <v>9.4680483556784409</v>
      </c>
      <c r="G164">
        <f>(Settings!$E$10/100)*F164</f>
        <v>1.8936096711356882</v>
      </c>
      <c r="H164">
        <f t="shared" si="11"/>
        <v>1.5414542840245518</v>
      </c>
      <c r="I164">
        <f t="shared" si="12"/>
        <v>0.9327364699502193</v>
      </c>
      <c r="J164">
        <f>(B164*I164)/((1+(Settings!$E$11/100))^(A164-1))</f>
        <v>0.1928196460464533</v>
      </c>
      <c r="K164">
        <f t="shared" si="13"/>
        <v>65.942319868735169</v>
      </c>
    </row>
    <row r="165" spans="1:11" x14ac:dyDescent="0.35">
      <c r="A165">
        <f t="shared" si="10"/>
        <v>162</v>
      </c>
      <c r="B165">
        <f>B164*(1+(Settings!$E$7/100))</f>
        <v>4.962964617681993</v>
      </c>
      <c r="C165">
        <f>C164*(1-(Settings!$E$8/100))+(Settings!$B$9*G164)</f>
        <v>55.18478746091094</v>
      </c>
      <c r="D165">
        <f>D164*(1-(Settings!$E$9/100))+(Settings!$B$10*G164)</f>
        <v>6.1660221524938406</v>
      </c>
      <c r="E165">
        <f>(C165^Settings!$B$8)*(D165^(1-Settings!$B$8))</f>
        <v>18.446425723284204</v>
      </c>
      <c r="F165">
        <f>(B165^Settings!$B$7)*(E165^(1-Settings!$B$7))</f>
        <v>9.5681219780769151</v>
      </c>
      <c r="G165">
        <f>(Settings!$E$10/100)*F165</f>
        <v>1.9136243956153831</v>
      </c>
      <c r="H165">
        <f t="shared" si="11"/>
        <v>1.5423236255181383</v>
      </c>
      <c r="I165">
        <f t="shared" si="12"/>
        <v>0.93307847603999305</v>
      </c>
      <c r="J165">
        <f>(B165*I165)/((1+(Settings!$E$11/100))^(A165-1))</f>
        <v>0.19099926531034686</v>
      </c>
      <c r="K165">
        <f t="shared" si="13"/>
        <v>66.133319134045522</v>
      </c>
    </row>
    <row r="166" spans="1:11" x14ac:dyDescent="0.35">
      <c r="A166">
        <f t="shared" si="10"/>
        <v>163</v>
      </c>
      <c r="B166">
        <f>B165*(1+(Settings!$E$7/100))</f>
        <v>5.012594263858813</v>
      </c>
      <c r="C166">
        <f>C165*(1-(Settings!$E$8/100))+(Settings!$B$9*G165)</f>
        <v>55.803353667746563</v>
      </c>
      <c r="D166">
        <f>D165*(1-(Settings!$E$9/100))+(Settings!$B$10*G165)</f>
        <v>6.2340641490055013</v>
      </c>
      <c r="E166">
        <f>(C166^Settings!$B$8)*(D166^(1-Settings!$B$8))</f>
        <v>18.651586701789569</v>
      </c>
      <c r="F166">
        <f>(B166^Settings!$B$7)*(E166^(1-Settings!$B$7))</f>
        <v>9.6691693807304713</v>
      </c>
      <c r="G166">
        <f>(Settings!$E$10/100)*F166</f>
        <v>1.9338338761460943</v>
      </c>
      <c r="H166">
        <f t="shared" si="11"/>
        <v>1.5431800575515828</v>
      </c>
      <c r="I166">
        <f t="shared" si="12"/>
        <v>0.93341528910509486</v>
      </c>
      <c r="J166">
        <f>(B166*I166)/((1+(Settings!$E$11/100))^(A166-1))</f>
        <v>0.18919499251174632</v>
      </c>
      <c r="K166">
        <f t="shared" si="13"/>
        <v>66.322514126557266</v>
      </c>
    </row>
    <row r="167" spans="1:11" x14ac:dyDescent="0.35">
      <c r="A167">
        <f t="shared" si="10"/>
        <v>164</v>
      </c>
      <c r="B167">
        <f>B166*(1+(Settings!$E$7/100))</f>
        <v>5.0627202064974011</v>
      </c>
      <c r="C167">
        <f>C166*(1-(Settings!$E$8/100))+(Settings!$B$9*G166)</f>
        <v>56.427737082923116</v>
      </c>
      <c r="D167">
        <f>D166*(1-(Settings!$E$9/100))+(Settings!$B$10*G166)</f>
        <v>6.3027662536400006</v>
      </c>
      <c r="E167">
        <f>(C167^Settings!$B$8)*(D167^(1-Settings!$B$8))</f>
        <v>18.858707194702351</v>
      </c>
      <c r="F167">
        <f>(B167^Settings!$B$7)*(E167^(1-Settings!$B$7))</f>
        <v>9.7712004371539471</v>
      </c>
      <c r="G167">
        <f>(Settings!$E$10/100)*F167</f>
        <v>1.9542400874307895</v>
      </c>
      <c r="H167">
        <f t="shared" si="11"/>
        <v>1.5440237719815162</v>
      </c>
      <c r="I167">
        <f t="shared" si="12"/>
        <v>0.93374698976657466</v>
      </c>
      <c r="J167">
        <f>(B167*I167)/((1+(Settings!$E$11/100))^(A167-1))</f>
        <v>0.18740671327842842</v>
      </c>
      <c r="K167">
        <f t="shared" si="13"/>
        <v>66.509920839835701</v>
      </c>
    </row>
    <row r="168" spans="1:11" x14ac:dyDescent="0.35">
      <c r="A168">
        <f t="shared" si="10"/>
        <v>165</v>
      </c>
      <c r="B168">
        <f>B167*(1+(Settings!$E$7/100))</f>
        <v>5.1133474085623751</v>
      </c>
      <c r="C168">
        <f>C167*(1-(Settings!$E$8/100))+(Settings!$B$9*G167)</f>
        <v>57.057998419952362</v>
      </c>
      <c r="D168">
        <f>D167*(1-(Settings!$E$9/100))+(Settings!$B$10*G167)</f>
        <v>6.37213493731028</v>
      </c>
      <c r="E168">
        <f>(C168^Settings!$B$8)*(D168^(1-Settings!$B$8))</f>
        <v>19.067807036593724</v>
      </c>
      <c r="F168">
        <f>(B168^Settings!$B$7)*(E168^(1-Settings!$B$7))</f>
        <v>9.8742251188401564</v>
      </c>
      <c r="G168">
        <f>(Settings!$E$10/100)*F168</f>
        <v>1.9748450237680313</v>
      </c>
      <c r="H168">
        <f t="shared" si="11"/>
        <v>1.5448549578001483</v>
      </c>
      <c r="I168">
        <f t="shared" si="12"/>
        <v>0.93407365733723591</v>
      </c>
      <c r="J168">
        <f>(B168*I168)/((1+(Settings!$E$11/100))^(A168-1))</f>
        <v>0.18563431325407739</v>
      </c>
      <c r="K168">
        <f t="shared" si="13"/>
        <v>66.695555153089785</v>
      </c>
    </row>
    <row r="169" spans="1:11" x14ac:dyDescent="0.35">
      <c r="A169">
        <f t="shared" si="10"/>
        <v>166</v>
      </c>
      <c r="B169">
        <f>B168*(1+(Settings!$E$7/100))</f>
        <v>5.1644808826479993</v>
      </c>
      <c r="C169">
        <f>C168*(1-(Settings!$E$8/100))+(Settings!$B$9*G168)</f>
        <v>57.694198972944541</v>
      </c>
      <c r="D169">
        <f>D168*(1-(Settings!$E$9/100))+(Settings!$B$10*G168)</f>
        <v>6.4421767409408774</v>
      </c>
      <c r="E169">
        <f>(C169^Settings!$B$8)*(D169^(1-Settings!$B$8))</f>
        <v>19.278906263341767</v>
      </c>
      <c r="F169">
        <f>(B169^Settings!$B$7)*(E169^(1-Settings!$B$7))</f>
        <v>9.9782534962482945</v>
      </c>
      <c r="G169">
        <f>(Settings!$E$10/100)*F169</f>
        <v>1.995650699249659</v>
      </c>
      <c r="H169">
        <f t="shared" si="11"/>
        <v>1.5456738011789664</v>
      </c>
      <c r="I169">
        <f t="shared" si="12"/>
        <v>0.934395369844777</v>
      </c>
      <c r="J169">
        <f>(B169*I169)/((1+(Settings!$E$11/100))^(A169-1))</f>
        <v>0.18387767812682448</v>
      </c>
      <c r="K169">
        <f t="shared" si="13"/>
        <v>66.879432831216604</v>
      </c>
    </row>
    <row r="170" spans="1:11" x14ac:dyDescent="0.35">
      <c r="A170">
        <f t="shared" si="10"/>
        <v>167</v>
      </c>
      <c r="B170">
        <f>B169*(1+(Settings!$E$7/100))</f>
        <v>5.2161256914744794</v>
      </c>
      <c r="C170">
        <f>C169*(1-(Settings!$E$8/100))+(Settings!$B$9*G169)</f>
        <v>58.336400622810345</v>
      </c>
      <c r="D170">
        <f>D169*(1-(Settings!$E$9/100))+(Settings!$B$10*G169)</f>
        <v>6.512898276047026</v>
      </c>
      <c r="E170">
        <f>(C170^Settings!$B$8)*(D170^(1-Settings!$B$8))</f>
        <v>19.492025114058574</v>
      </c>
      <c r="F170">
        <f>(B170^Settings!$B$7)*(E170^(1-Settings!$B$7))</f>
        <v>10.083295739801878</v>
      </c>
      <c r="G170">
        <f>(Settings!$E$10/100)*F170</f>
        <v>2.0166591479603757</v>
      </c>
      <c r="H170">
        <f t="shared" si="11"/>
        <v>1.5464804855116996</v>
      </c>
      <c r="I170">
        <f t="shared" si="12"/>
        <v>0.9347122040544511</v>
      </c>
      <c r="J170">
        <f>(B170*I170)/((1+(Settings!$E$11/100))^(A170-1))</f>
        <v>0.18213669365673385</v>
      </c>
      <c r="K170">
        <f t="shared" si="13"/>
        <v>67.061569524873335</v>
      </c>
    </row>
    <row r="171" spans="1:11" x14ac:dyDescent="0.35">
      <c r="A171">
        <f t="shared" si="10"/>
        <v>168</v>
      </c>
      <c r="B171">
        <f>B170*(1+(Settings!$E$7/100))</f>
        <v>5.2682869483892238</v>
      </c>
      <c r="C171">
        <f>C170*(1-(Settings!$E$8/100))+(Settings!$B$9*G170)</f>
        <v>58.984665843518471</v>
      </c>
      <c r="D171">
        <f>D170*(1-(Settings!$E$9/100))+(Settings!$B$10*G170)</f>
        <v>6.5843062253221225</v>
      </c>
      <c r="E171">
        <f>(C171^Settings!$B$8)*(D171^(1-Settings!$B$8))</f>
        <v>19.707184033037898</v>
      </c>
      <c r="F171">
        <f>(B171^Settings!$B$7)*(E171^(1-Settings!$B$7))</f>
        <v>10.189362120896384</v>
      </c>
      <c r="G171">
        <f>(Settings!$E$10/100)*F171</f>
        <v>2.0378724241792767</v>
      </c>
      <c r="H171">
        <f t="shared" si="11"/>
        <v>1.5472751914565741</v>
      </c>
      <c r="I171">
        <f t="shared" si="12"/>
        <v>0.93502423549126146</v>
      </c>
      <c r="J171">
        <f>(B171*I171)/((1+(Settings!$E$11/100))^(A171-1))</f>
        <v>0.18041124570226702</v>
      </c>
      <c r="K171">
        <f t="shared" si="13"/>
        <v>67.241980770575609</v>
      </c>
    </row>
    <row r="172" spans="1:11" x14ac:dyDescent="0.35">
      <c r="A172">
        <f t="shared" si="10"/>
        <v>169</v>
      </c>
      <c r="B172">
        <f>B171*(1+(Settings!$E$7/100))</f>
        <v>5.3209698178731157</v>
      </c>
      <c r="C172">
        <f>C171*(1-(Settings!$E$8/100))+(Settings!$B$9*G171)</f>
        <v>59.639057708409453</v>
      </c>
      <c r="D172">
        <f>D171*(1-(Settings!$E$9/100))+(Settings!$B$10*G171)</f>
        <v>6.6564073432336075</v>
      </c>
      <c r="E172">
        <f>(C172^Settings!$B$8)*(D172^(1-Settings!$B$8))</f>
        <v>19.924403671723518</v>
      </c>
      <c r="F172">
        <f>(B172^Settings!$B$7)*(E172^(1-Settings!$B$7))</f>
        <v>10.296463012916673</v>
      </c>
      <c r="G172">
        <f>(Settings!$E$10/100)*F172</f>
        <v>2.0592926025833349</v>
      </c>
      <c r="H172">
        <f t="shared" si="11"/>
        <v>1.5480580969778697</v>
      </c>
      <c r="I172">
        <f t="shared" si="12"/>
        <v>0.93533153846170047</v>
      </c>
      <c r="J172">
        <f>(B172*I172)/((1+(Settings!$E$11/100))^(A172-1))</f>
        <v>0.17870122024575782</v>
      </c>
      <c r="K172">
        <f t="shared" si="13"/>
        <v>67.420681990821365</v>
      </c>
    </row>
    <row r="173" spans="1:11" x14ac:dyDescent="0.35">
      <c r="A173">
        <f t="shared" si="10"/>
        <v>170</v>
      </c>
      <c r="B173">
        <f>B172*(1+(Settings!$E$7/100))</f>
        <v>5.3741795160518473</v>
      </c>
      <c r="C173">
        <f>C172*(1-(Settings!$E$8/100))+(Settings!$B$9*G172)</f>
        <v>60.299639896566269</v>
      </c>
      <c r="D173">
        <f>D172*(1-(Settings!$E$9/100))+(Settings!$B$10*G172)</f>
        <v>6.7292084566272683</v>
      </c>
      <c r="E173">
        <f>(C173^Settings!$B$8)*(D173^(1-Settings!$B$8))</f>
        <v>20.143704890698551</v>
      </c>
      <c r="F173">
        <f>(B173^Settings!$B$7)*(E173^(1-Settings!$B$7))</f>
        <v>10.404608892264312</v>
      </c>
      <c r="G173">
        <f>(Settings!$E$10/100)*F173</f>
        <v>2.0809217784528626</v>
      </c>
      <c r="H173">
        <f t="shared" si="11"/>
        <v>1.5488293773867947</v>
      </c>
      <c r="I173">
        <f t="shared" si="12"/>
        <v>0.93563418607504945</v>
      </c>
      <c r="J173">
        <f>(B173*I173)/((1+(Settings!$E$11/100))^(A173-1))</f>
        <v>0.17700650341792923</v>
      </c>
      <c r="K173">
        <f t="shared" si="13"/>
        <v>67.597688494239293</v>
      </c>
    </row>
    <row r="174" spans="1:11" x14ac:dyDescent="0.35">
      <c r="A174">
        <f t="shared" si="10"/>
        <v>171</v>
      </c>
      <c r="B174">
        <f>B173*(1+(Settings!$E$7/100))</f>
        <v>5.4279213112123657</v>
      </c>
      <c r="C174">
        <f>C173*(1-(Settings!$E$8/100))+(Settings!$B$9*G173)</f>
        <v>60.96647669924252</v>
      </c>
      <c r="D174">
        <f>D173*(1-(Settings!$E$9/100))+(Settings!$B$10*G173)</f>
        <v>6.8027164653400094</v>
      </c>
      <c r="E174">
        <f>(C174^Settings!$B$8)*(D174^(1-Settings!$B$8))</f>
        <v>20.36510876169595</v>
      </c>
      <c r="F174">
        <f>(B174^Settings!$B$7)*(E174^(1-Settings!$B$7))</f>
        <v>10.513810339394901</v>
      </c>
      <c r="G174">
        <f>(Settings!$E$10/100)*F174</f>
        <v>2.1027620678789805</v>
      </c>
      <c r="H174">
        <f t="shared" si="11"/>
        <v>1.5495892053816918</v>
      </c>
      <c r="I174">
        <f t="shared" si="12"/>
        <v>0.93593225026424354</v>
      </c>
      <c r="J174">
        <f>(B174*I174)/((1+(Settings!$E$11/100))^(A174-1))</f>
        <v>0.17532698152147941</v>
      </c>
      <c r="K174">
        <f t="shared" si="13"/>
        <v>67.773015475760772</v>
      </c>
    </row>
    <row r="175" spans="1:11" x14ac:dyDescent="0.35">
      <c r="A175">
        <f t="shared" si="10"/>
        <v>172</v>
      </c>
      <c r="B175">
        <f>B174*(1+(Settings!$E$7/100))</f>
        <v>5.4822005243244893</v>
      </c>
      <c r="C175">
        <f>C174*(1-(Settings!$E$8/100))+(Settings!$B$9*G174)</f>
        <v>61.639633026348747</v>
      </c>
      <c r="D175">
        <f>D174*(1-(Settings!$E$9/100))+(Settings!$B$10*G174)</f>
        <v>6.8769383428211075</v>
      </c>
      <c r="E175">
        <f>(C175^Settings!$B$8)*(D175^(1-Settings!$B$8))</f>
        <v>20.588636569630346</v>
      </c>
      <c r="F175">
        <f>(B175^Settings!$B$7)*(E175^(1-Settings!$B$7))</f>
        <v>10.624078039865568</v>
      </c>
      <c r="G175">
        <f>(Settings!$E$10/100)*F175</f>
        <v>2.1248156079731135</v>
      </c>
      <c r="H175">
        <f t="shared" si="11"/>
        <v>1.5503377510875933</v>
      </c>
      <c r="I175">
        <f t="shared" si="12"/>
        <v>0.93622580180632098</v>
      </c>
      <c r="J175">
        <f>(B175*I175)/((1+(Settings!$E$11/100))^(A175-1))</f>
        <v>0.17366254105376858</v>
      </c>
      <c r="K175">
        <f t="shared" si="13"/>
        <v>67.946678016814545</v>
      </c>
    </row>
    <row r="176" spans="1:11" x14ac:dyDescent="0.35">
      <c r="A176">
        <f t="shared" si="10"/>
        <v>173</v>
      </c>
      <c r="B176">
        <f>B175*(1+(Settings!$E$7/100))</f>
        <v>5.537022529567734</v>
      </c>
      <c r="C176">
        <f>C175*(1-(Settings!$E$8/100))+(Settings!$B$9*G175)</f>
        <v>62.319174412997576</v>
      </c>
      <c r="D176">
        <f>D175*(1-(Settings!$E$9/100))+(Settings!$B$10*G175)</f>
        <v>6.9518811367619966</v>
      </c>
      <c r="E176">
        <f>(C176^Settings!$B$8)*(D176^(1-Settings!$B$8))</f>
        <v>20.814309814651523</v>
      </c>
      <c r="F176">
        <f>(B176^Settings!$B$7)*(E176^(1-Settings!$B$7))</f>
        <v>10.735422785392677</v>
      </c>
      <c r="G176">
        <f>(Settings!$E$10/100)*F176</f>
        <v>2.1470845570785353</v>
      </c>
      <c r="H176">
        <f t="shared" si="11"/>
        <v>1.5510751820951356</v>
      </c>
      <c r="I176">
        <f t="shared" si="12"/>
        <v>0.93651491034246082</v>
      </c>
      <c r="J176">
        <f>(B176*I176)/((1+(Settings!$E$11/100))^(A176-1))</f>
        <v>0.1720130687286322</v>
      </c>
      <c r="K176">
        <f t="shared" si="13"/>
        <v>68.118691085543176</v>
      </c>
    </row>
    <row r="177" spans="1:11" x14ac:dyDescent="0.35">
      <c r="A177">
        <f t="shared" si="10"/>
        <v>174</v>
      </c>
      <c r="B177">
        <f>B176*(1+(Settings!$E$7/100))</f>
        <v>5.5923927548634111</v>
      </c>
      <c r="C177">
        <f>C176*(1-(Settings!$E$8/100))+(Settings!$B$9*G176)</f>
        <v>63.005167026108303</v>
      </c>
      <c r="D177">
        <f>D176*(1-(Settings!$E$9/100))+(Settings!$B$10*G176)</f>
        <v>7.0275519697346098</v>
      </c>
      <c r="E177">
        <f>(C177^Settings!$B$8)*(D177^(1-Settings!$B$8))</f>
        <v>21.042150214219685</v>
      </c>
      <c r="F177">
        <f>(B177^Settings!$B$7)*(E177^(1-Settings!$B$7))</f>
        <v>10.847855474919903</v>
      </c>
      <c r="G177">
        <f>(Settings!$E$10/100)*F177</f>
        <v>2.1695710949839806</v>
      </c>
      <c r="H177">
        <f t="shared" si="11"/>
        <v>1.5518016634988436</v>
      </c>
      <c r="I177">
        <f t="shared" si="12"/>
        <v>0.93679964439762176</v>
      </c>
      <c r="J177">
        <f>(B177*I177)/((1+(Settings!$E$11/100))^(A177-1))</f>
        <v>0.17037845149734895</v>
      </c>
      <c r="K177">
        <f t="shared" si="13"/>
        <v>68.289069537040518</v>
      </c>
    </row>
    <row r="178" spans="1:11" x14ac:dyDescent="0.35">
      <c r="A178">
        <f t="shared" si="10"/>
        <v>175</v>
      </c>
      <c r="B178">
        <f>B177*(1+(Settings!$E$7/100))</f>
        <v>5.6483166824120454</v>
      </c>
      <c r="C178">
        <f>C177*(1-(Settings!$E$8/100))+(Settings!$B$9*G177)</f>
        <v>63.697677671071723</v>
      </c>
      <c r="D178">
        <f>D177*(1-(Settings!$E$9/100))+(Settings!$B$10*G177)</f>
        <v>7.1039580398383153</v>
      </c>
      <c r="E178">
        <f>(C178^Settings!$B$8)*(D178^(1-Settings!$B$8))</f>
        <v>21.272179705202745</v>
      </c>
      <c r="F178">
        <f>(B178^Settings!$B$7)*(E178^(1-Settings!$B$7))</f>
        <v>10.961387115696791</v>
      </c>
      <c r="G178">
        <f>(Settings!$E$10/100)*F178</f>
        <v>2.1922774231393585</v>
      </c>
      <c r="H178">
        <f t="shared" si="11"/>
        <v>1.5525173579348051</v>
      </c>
      <c r="I178">
        <f t="shared" si="12"/>
        <v>0.93708007139979244</v>
      </c>
      <c r="J178">
        <f>(B178*I178)/((1+(Settings!$E$11/100))^(A178-1))</f>
        <v>0.16875857656878782</v>
      </c>
      <c r="K178">
        <f t="shared" si="13"/>
        <v>68.45782811360931</v>
      </c>
    </row>
    <row r="179" spans="1:11" x14ac:dyDescent="0.35">
      <c r="A179">
        <f t="shared" si="10"/>
        <v>176</v>
      </c>
      <c r="B179">
        <f>B178*(1+(Settings!$E$7/100))</f>
        <v>5.7047998492361662</v>
      </c>
      <c r="C179">
        <f>C178*(1-(Settings!$E$8/100))+(Settings!$B$9*G178)</f>
        <v>64.396773798475706</v>
      </c>
      <c r="D179">
        <f>D178*(1-(Settings!$E$9/100))+(Settings!$B$10*G178)</f>
        <v>7.1811066213554842</v>
      </c>
      <c r="E179">
        <f>(C179^Settings!$B$8)*(D179^(1-Settings!$B$8))</f>
        <v>21.504420445995873</v>
      </c>
      <c r="F179">
        <f>(B179^Settings!$B$7)*(E179^(1-Settings!$B$7))</f>
        <v>11.076028824367892</v>
      </c>
      <c r="G179">
        <f>(Settings!$E$10/100)*F179</f>
        <v>2.2152057648735783</v>
      </c>
      <c r="H179">
        <f t="shared" si="11"/>
        <v>1.5532224256177396</v>
      </c>
      <c r="I179">
        <f t="shared" si="12"/>
        <v>0.93735625769886211</v>
      </c>
      <c r="J179">
        <f>(B179*I179)/((1+(Settings!$E$11/100))^(A179-1))</f>
        <v>0.16715333142876193</v>
      </c>
      <c r="K179">
        <f t="shared" si="13"/>
        <v>68.624981445038074</v>
      </c>
    </row>
    <row r="180" spans="1:11" x14ac:dyDescent="0.35">
      <c r="A180">
        <f t="shared" si="10"/>
        <v>177</v>
      </c>
      <c r="B180">
        <f>B179*(1+(Settings!$E$7/100))</f>
        <v>5.7618478477285278</v>
      </c>
      <c r="C180">
        <f>C179*(1-(Settings!$E$8/100))+(Settings!$B$9*G179)</f>
        <v>65.102523510892411</v>
      </c>
      <c r="D180">
        <f>D179*(1-(Settings!$E$9/100))+(Settings!$B$10*G179)</f>
        <v>7.2590050654157325</v>
      </c>
      <c r="E180">
        <f>(C180^Settings!$B$8)*(D180^(1-Settings!$B$8))</f>
        <v>21.7388948186635</v>
      </c>
      <c r="F180">
        <f>(B180^Settings!$B$7)*(E180^(1-Settings!$B$7))</f>
        <v>11.191791828072622</v>
      </c>
      <c r="G180">
        <f>(Settings!$E$10/100)*F180</f>
        <v>2.2383583656145247</v>
      </c>
      <c r="H180">
        <f t="shared" si="11"/>
        <v>1.5539170243774794</v>
      </c>
      <c r="I180">
        <f t="shared" si="12"/>
        <v>0.93762826858512183</v>
      </c>
      <c r="J180">
        <f>(B180*I180)/((1+(Settings!$E$11/100))^(A180-1))</f>
        <v>0.16556260385861138</v>
      </c>
      <c r="K180">
        <f t="shared" si="13"/>
        <v>68.790544048896692</v>
      </c>
    </row>
    <row r="181" spans="1:11" x14ac:dyDescent="0.35">
      <c r="A181">
        <f t="shared" si="10"/>
        <v>178</v>
      </c>
      <c r="B181">
        <f>B180*(1+(Settings!$E$7/100))</f>
        <v>5.8194663262058128</v>
      </c>
      <c r="C181">
        <f>C180*(1-(Settings!$E$8/100))+(Settings!$B$9*G180)</f>
        <v>65.814995569727628</v>
      </c>
      <c r="D181">
        <f>D180*(1-(Settings!$E$9/100))+(Settings!$B$10*G180)</f>
        <v>7.3376608006688704</v>
      </c>
      <c r="E181">
        <f>(C181^Settings!$B$8)*(D181^(1-Settings!$B$8))</f>
        <v>21.975625431104021</v>
      </c>
      <c r="F181">
        <f>(B181^Settings!$B$7)*(E181^(1-Settings!$B$7))</f>
        <v>11.308687465555936</v>
      </c>
      <c r="G181">
        <f>(Settings!$E$10/100)*F181</f>
        <v>2.2617374931111871</v>
      </c>
      <c r="H181">
        <f t="shared" si="11"/>
        <v>1.5546013096948696</v>
      </c>
      <c r="I181">
        <f t="shared" si="12"/>
        <v>0.93789616830740297</v>
      </c>
      <c r="J181">
        <f>(B181*I181)/((1+(Settings!$E$11/100))^(A181-1))</f>
        <v>0.16398628195304063</v>
      </c>
      <c r="K181">
        <f t="shared" si="13"/>
        <v>68.954530330849735</v>
      </c>
    </row>
    <row r="182" spans="1:11" x14ac:dyDescent="0.35">
      <c r="A182">
        <f t="shared" si="10"/>
        <v>179</v>
      </c>
      <c r="B182">
        <f>B181*(1+(Settings!$E$7/100))</f>
        <v>5.8776609894678709</v>
      </c>
      <c r="C182">
        <f>C181*(1-(Settings!$E$8/100))+(Settings!$B$9*G181)</f>
        <v>66.534259402133145</v>
      </c>
      <c r="D182">
        <f>D181*(1-(Settings!$E$9/100))+(Settings!$B$10*G181)</f>
        <v>7.4170813339666122</v>
      </c>
      <c r="E182">
        <f>(C182^Settings!$B$8)*(D182^(1-Settings!$B$8))</f>
        <v>22.214635119237368</v>
      </c>
      <c r="F182">
        <f>(B182^Settings!$B$7)*(E182^(1-Settings!$B$7))</f>
        <v>11.426727188289934</v>
      </c>
      <c r="G182">
        <f>(Settings!$E$10/100)*F182</f>
        <v>2.2853454376579871</v>
      </c>
      <c r="H182">
        <f t="shared" si="11"/>
        <v>1.5552754347371018</v>
      </c>
      <c r="I182">
        <f t="shared" si="12"/>
        <v>0.9381600200908643</v>
      </c>
      <c r="J182">
        <f>(B182*I182)/((1+(Settings!$E$11/100))^(A182-1))</f>
        <v>0.16242425413723197</v>
      </c>
      <c r="K182">
        <f t="shared" si="13"/>
        <v>69.116954584986971</v>
      </c>
    </row>
    <row r="183" spans="1:11" x14ac:dyDescent="0.35">
      <c r="A183">
        <f t="shared" si="10"/>
        <v>180</v>
      </c>
      <c r="B183">
        <f>B182*(1+(Settings!$E$7/100))</f>
        <v>5.9364375993625496</v>
      </c>
      <c r="C183">
        <f>C182*(1-(Settings!$E$8/100))+(Settings!$B$9*G182)</f>
        <v>67.260385107982671</v>
      </c>
      <c r="D183">
        <f>D182*(1-(Settings!$E$9/100))+(Settings!$B$10*G182)</f>
        <v>7.4972742510530779</v>
      </c>
      <c r="E183">
        <f>(C183^Settings!$B$8)*(D183^(1-Settings!$B$8))</f>
        <v>22.455946949215754</v>
      </c>
      <c r="F183">
        <f>(B183^Settings!$B$7)*(E183^(1-Settings!$B$7))</f>
        <v>11.545922561606549</v>
      </c>
      <c r="G183">
        <f>(Settings!$E$10/100)*F183</f>
        <v>2.3091845123213099</v>
      </c>
      <c r="H183">
        <f t="shared" si="11"/>
        <v>1.5559395503924902</v>
      </c>
      <c r="I183">
        <f t="shared" si="12"/>
        <v>0.93841988615443539</v>
      </c>
      <c r="J183">
        <f>(B183*I183)/((1+(Settings!$E$11/100))^(A183-1))</f>
        <v>0.16087640918325846</v>
      </c>
      <c r="K183">
        <f t="shared" si="13"/>
        <v>69.27783099417023</v>
      </c>
    </row>
    <row r="184" spans="1:11" x14ac:dyDescent="0.35">
      <c r="A184">
        <f t="shared" si="10"/>
        <v>181</v>
      </c>
      <c r="B184">
        <f>B183*(1+(Settings!$E$7/100))</f>
        <v>5.9958019753561755</v>
      </c>
      <c r="C184">
        <f>C183*(1-(Settings!$E$8/100))+(Settings!$B$9*G183)</f>
        <v>67.993443466912197</v>
      </c>
      <c r="D184">
        <f>D183*(1-(Settings!$E$9/100))+(Settings!$B$10*G183)</f>
        <v>7.5782472172641473</v>
      </c>
      <c r="E184">
        <f>(C184^Settings!$B$8)*(D184^(1-Settings!$B$8))</f>
        <v>22.699584219657737</v>
      </c>
      <c r="F184">
        <f>(B184^Settings!$B$7)*(E184^(1-Settings!$B$7))</f>
        <v>11.666285265841383</v>
      </c>
      <c r="G184">
        <f>(Settings!$E$10/100)*F184</f>
        <v>2.3332570531682766</v>
      </c>
      <c r="H184">
        <f t="shared" si="11"/>
        <v>1.5565938053046999</v>
      </c>
      <c r="I184">
        <f t="shared" si="12"/>
        <v>0.93867582772792246</v>
      </c>
      <c r="J184">
        <f>(B184*I184)/((1+(Settings!$E$11/100))^(A184-1))</f>
        <v>0.15934263622581765</v>
      </c>
      <c r="K184">
        <f t="shared" si="13"/>
        <v>69.437173630396046</v>
      </c>
    </row>
    <row r="185" spans="1:11" x14ac:dyDescent="0.35">
      <c r="A185">
        <f t="shared" si="10"/>
        <v>182</v>
      </c>
      <c r="B185">
        <f>B184*(1+(Settings!$E$7/100))</f>
        <v>6.0557599951097369</v>
      </c>
      <c r="C185">
        <f>C184*(1-(Settings!$E$8/100))+(Settings!$B$9*G184)</f>
        <v>68.733505945425406</v>
      </c>
      <c r="D185">
        <f>D184*(1-(Settings!$E$9/100))+(Settings!$B$10*G184)</f>
        <v>7.6600079782356918</v>
      </c>
      <c r="E185">
        <f>(C185^Settings!$B$8)*(D185^(1-Settings!$B$8))</f>
        <v>22.94557046390586</v>
      </c>
      <c r="F185">
        <f>(B185^Settings!$B$7)*(E185^(1-Settings!$B$7))</f>
        <v>11.78782709748886</v>
      </c>
      <c r="G185">
        <f>(Settings!$E$10/100)*F185</f>
        <v>2.3575654194977722</v>
      </c>
      <c r="H185">
        <f t="shared" si="11"/>
        <v>1.5572383459064416</v>
      </c>
      <c r="I185">
        <f t="shared" si="12"/>
        <v>0.93892790506878798</v>
      </c>
      <c r="J185">
        <f>(B185*I185)/((1+(Settings!$E$11/100))^(A185-1))</f>
        <v>0.15782282477730691</v>
      </c>
      <c r="K185">
        <f t="shared" si="13"/>
        <v>69.594996455173359</v>
      </c>
    </row>
    <row r="186" spans="1:11" x14ac:dyDescent="0.35">
      <c r="A186">
        <f t="shared" si="10"/>
        <v>183</v>
      </c>
      <c r="B186">
        <f>B185*(1+(Settings!$E$7/100))</f>
        <v>6.1163175950608339</v>
      </c>
      <c r="C186">
        <f>C185*(1-(Settings!$E$8/100))+(Settings!$B$9*G185)</f>
        <v>69.480644704064886</v>
      </c>
      <c r="D186">
        <f>D185*(1-(Settings!$E$9/100))+(Settings!$B$10*G185)</f>
        <v>7.7425643606207544</v>
      </c>
      <c r="E186">
        <f>(C186^Settings!$B$8)*(D186^(1-Settings!$B$8))</f>
        <v>23.193929452308119</v>
      </c>
      <c r="F186">
        <f>(B186^Settings!$B$7)*(E186^(1-Settings!$B$7))</f>
        <v>11.910559970368807</v>
      </c>
      <c r="G186">
        <f>(Settings!$E$10/100)*F186</f>
        <v>2.3821119940737616</v>
      </c>
      <c r="H186">
        <f t="shared" si="11"/>
        <v>1.5578733164526382</v>
      </c>
      <c r="I186">
        <f t="shared" si="12"/>
        <v>0.93917617747860871</v>
      </c>
      <c r="J186">
        <f>(B186*I186)/((1+(Settings!$E$11/100))^(A186-1))</f>
        <v>0.15631686474226095</v>
      </c>
      <c r="K186">
        <f t="shared" si="13"/>
        <v>69.751313319915624</v>
      </c>
    </row>
    <row r="187" spans="1:11" x14ac:dyDescent="0.35">
      <c r="A187">
        <f t="shared" si="10"/>
        <v>184</v>
      </c>
      <c r="B187">
        <f>B186*(1+(Settings!$E$7/100))</f>
        <v>6.1774807710114423</v>
      </c>
      <c r="C187">
        <f>C186*(1-(Settings!$E$8/100))+(Settings!$B$9*G186)</f>
        <v>70.23493260464997</v>
      </c>
      <c r="D187">
        <f>D186*(1-(Settings!$E$9/100))+(Settings!$B$10*G186)</f>
        <v>7.8259242728157155</v>
      </c>
      <c r="E187">
        <f>(C187^Settings!$B$8)*(D187^(1-Settings!$B$8))</f>
        <v>23.444685194523426</v>
      </c>
      <c r="F187">
        <f>(B187^Settings!$B$7)*(E187^(1-Settings!$B$7))</f>
        <v>12.034495916804541</v>
      </c>
      <c r="G187">
        <f>(Settings!$E$10/100)*F187</f>
        <v>2.4068991833609084</v>
      </c>
      <c r="H187">
        <f t="shared" si="11"/>
        <v>1.5584988590530735</v>
      </c>
      <c r="I187">
        <f t="shared" si="12"/>
        <v>0.93942070331922167</v>
      </c>
      <c r="J187">
        <f>(B187*I187)/((1+(Settings!$E$11/100))^(A187-1))</f>
        <v>0.15482464643117144</v>
      </c>
      <c r="K187">
        <f t="shared" si="13"/>
        <v>69.90613796634679</v>
      </c>
    </row>
    <row r="188" spans="1:11" x14ac:dyDescent="0.35">
      <c r="A188">
        <f t="shared" si="10"/>
        <v>185</v>
      </c>
      <c r="B188">
        <f>B187*(1+(Settings!$E$7/100))</f>
        <v>6.2392555787215569</v>
      </c>
      <c r="C188">
        <f>C187*(1-(Settings!$E$8/100))+(Settings!$B$9*G187)</f>
        <v>70.996443217581785</v>
      </c>
      <c r="D188">
        <f>D187*(1-(Settings!$E$9/100))+(Settings!$B$10*G187)</f>
        <v>7.9100957056954915</v>
      </c>
      <c r="E188">
        <f>(C188^Settings!$B$8)*(D188^(1-Settings!$B$8))</f>
        <v>23.697861941851368</v>
      </c>
      <c r="F188">
        <f>(B188^Settings!$B$7)*(E188^(1-Settings!$B$7))</f>
        <v>12.159647088812626</v>
      </c>
      <c r="G188">
        <f>(Settings!$E$10/100)*F188</f>
        <v>2.4319294177625252</v>
      </c>
      <c r="H188">
        <f t="shared" si="11"/>
        <v>1.5591151137045329</v>
      </c>
      <c r="I188">
        <f t="shared" si="12"/>
        <v>0.93966154002856273</v>
      </c>
      <c r="J188">
        <f>(B188*I188)/((1+(Settings!$E$11/100))^(A188-1))</f>
        <v>0.15334606057370667</v>
      </c>
      <c r="K188">
        <f t="shared" si="13"/>
        <v>70.059484026920501</v>
      </c>
    </row>
    <row r="189" spans="1:11" x14ac:dyDescent="0.35">
      <c r="A189">
        <f t="shared" si="10"/>
        <v>186</v>
      </c>
      <c r="B189">
        <f>B188*(1+(Settings!$E$7/100))</f>
        <v>6.3016481345087723</v>
      </c>
      <c r="C189">
        <f>C188*(1-(Settings!$E$8/100))+(Settings!$B$9*G188)</f>
        <v>71.765250829216427</v>
      </c>
      <c r="D189">
        <f>D188*(1-(Settings!$E$9/100))+(Settings!$B$10*G188)</f>
        <v>7.9950867333578337</v>
      </c>
      <c r="E189">
        <f>(C189^Settings!$B$8)*(D189^(1-Settings!$B$8))</f>
        <v>23.953484189586398</v>
      </c>
      <c r="F189">
        <f>(B189^Settings!$B$7)*(E189^(1-Settings!$B$7))</f>
        <v>12.286025759304451</v>
      </c>
      <c r="G189">
        <f>(Settings!$E$10/100)*F189</f>
        <v>2.4572051518608902</v>
      </c>
      <c r="H189">
        <f t="shared" si="11"/>
        <v>1.5597222183224515</v>
      </c>
      <c r="I189">
        <f t="shared" si="12"/>
        <v>0.939898744136209</v>
      </c>
      <c r="J189">
        <f>(B189*I189)/((1+(Settings!$E$11/100))^(A189-1))</f>
        <v>0.15188099833135252</v>
      </c>
      <c r="K189">
        <f t="shared" si="13"/>
        <v>70.211365025251851</v>
      </c>
    </row>
    <row r="190" spans="1:11" x14ac:dyDescent="0.35">
      <c r="A190">
        <f t="shared" si="10"/>
        <v>187</v>
      </c>
      <c r="B190">
        <f>B189*(1+(Settings!$E$7/100))</f>
        <v>6.3646646158538598</v>
      </c>
      <c r="C190">
        <f>C189*(1-(Settings!$E$8/100))+(Settings!$B$9*G189)</f>
        <v>72.541430449306901</v>
      </c>
      <c r="D190">
        <f>D189*(1-(Settings!$E$9/100))+(Settings!$B$10*G189)</f>
        <v>8.0809055138767665</v>
      </c>
      <c r="E190">
        <f>(C190^Settings!$B$8)*(D190^(1-Settings!$B$8))</f>
        <v>24.211576679396828</v>
      </c>
      <c r="F190">
        <f>(B190^Settings!$B$7)*(E190^(1-Settings!$B$7))</f>
        <v>12.413644323299646</v>
      </c>
      <c r="G190">
        <f>(Settings!$E$10/100)*F190</f>
        <v>2.4827288646599293</v>
      </c>
      <c r="H190">
        <f t="shared" si="11"/>
        <v>1.5603203087720627</v>
      </c>
      <c r="I190">
        <f t="shared" si="12"/>
        <v>0.94013237127862703</v>
      </c>
      <c r="J190">
        <f>(B190*I190)/((1+(Settings!$E$11/100))^(A190-1))</f>
        <v>0.15042935130948926</v>
      </c>
      <c r="K190">
        <f t="shared" si="13"/>
        <v>70.361794376561335</v>
      </c>
    </row>
    <row r="191" spans="1:11" x14ac:dyDescent="0.35">
      <c r="A191">
        <f t="shared" si="10"/>
        <v>188</v>
      </c>
      <c r="B191">
        <f>B190*(1+(Settings!$E$7/100))</f>
        <v>6.4283112620123983</v>
      </c>
      <c r="C191">
        <f>C190*(1-(Settings!$E$8/100))+(Settings!$B$9*G190)</f>
        <v>73.325057818514694</v>
      </c>
      <c r="D191">
        <f>D190*(1-(Settings!$E$9/100))+(Settings!$B$10*G190)</f>
        <v>8.1675602900652233</v>
      </c>
      <c r="E191">
        <f>(C191^Settings!$B$8)*(D191^(1-Settings!$B$8))</f>
        <v>24.472164401728694</v>
      </c>
      <c r="F191">
        <f>(B191^Settings!$B$7)*(E191^(1-Settings!$B$7))</f>
        <v>12.54251529915158</v>
      </c>
      <c r="G191">
        <f>(Settings!$E$10/100)*F191</f>
        <v>2.508503059830316</v>
      </c>
      <c r="H191">
        <f t="shared" si="11"/>
        <v>1.5609095188990727</v>
      </c>
      <c r="I191">
        <f t="shared" si="12"/>
        <v>0.94036247621413527</v>
      </c>
      <c r="J191">
        <f>(B191*I191)/((1+(Settings!$E$11/100))^(A191-1))</f>
        <v>0.14899101156892444</v>
      </c>
      <c r="K191">
        <f t="shared" si="13"/>
        <v>70.510785388130259</v>
      </c>
    </row>
    <row r="192" spans="1:11" x14ac:dyDescent="0.35">
      <c r="A192">
        <f t="shared" si="10"/>
        <v>189</v>
      </c>
      <c r="B192">
        <f>B191*(1+(Settings!$E$7/100))</f>
        <v>6.4925943746325228</v>
      </c>
      <c r="C192">
        <f>C191*(1-(Settings!$E$8/100))+(Settings!$B$9*G191)</f>
        <v>74.116209415991676</v>
      </c>
      <c r="D192">
        <f>D191*(1-(Settings!$E$9/100))+(Settings!$B$10*G191)</f>
        <v>8.2550593902469487</v>
      </c>
      <c r="E192">
        <f>(C192^Settings!$B$8)*(D192^(1-Settings!$B$8))</f>
        <v>24.735272598234921</v>
      </c>
      <c r="F192">
        <f>(B192^Settings!$B$7)*(E192^(1-Settings!$B$7))</f>
        <v>12.672651329785019</v>
      </c>
      <c r="G192">
        <f>(Settings!$E$10/100)*F192</f>
        <v>2.5345302659570041</v>
      </c>
      <c r="H192">
        <f t="shared" si="11"/>
        <v>1.5614899805598632</v>
      </c>
      <c r="I192">
        <f t="shared" si="12"/>
        <v>0.94058911283759139</v>
      </c>
      <c r="J192">
        <f>(B192*I192)/((1+(Settings!$E$11/100))^(A192-1))</f>
        <v>0.14756587163689783</v>
      </c>
      <c r="K192">
        <f t="shared" si="13"/>
        <v>70.658351259767159</v>
      </c>
    </row>
    <row r="193" spans="1:11" x14ac:dyDescent="0.35">
      <c r="A193">
        <f t="shared" si="10"/>
        <v>190</v>
      </c>
      <c r="B193">
        <f>B192*(1+(Settings!$E$7/100))</f>
        <v>6.557520318378848</v>
      </c>
      <c r="C193">
        <f>C192*(1-(Settings!$E$8/100))+(Settings!$B$9*G192)</f>
        <v>74.914962467033149</v>
      </c>
      <c r="D193">
        <f>D192*(1-(Settings!$E$9/100))+(Settings!$B$10*G192)</f>
        <v>8.3434112290377094</v>
      </c>
      <c r="E193">
        <f>(C193^Settings!$B$8)*(D193^(1-Settings!$B$8))</f>
        <v>25.000926764229821</v>
      </c>
      <c r="F193">
        <f>(B193^Settings!$B$7)*(E193^(1-Settings!$B$7))</f>
        <v>12.804065183946019</v>
      </c>
      <c r="G193">
        <f>(Settings!$E$10/100)*F193</f>
        <v>2.5608130367892041</v>
      </c>
      <c r="H193">
        <f t="shared" si="11"/>
        <v>1.5620618236512234</v>
      </c>
      <c r="I193">
        <f t="shared" si="12"/>
        <v>0.94081233419480093</v>
      </c>
      <c r="J193">
        <f>(B193*I193)/((1+(Settings!$E$11/100))^(A193-1))</f>
        <v>0.14615382451757417</v>
      </c>
      <c r="K193">
        <f t="shared" si="13"/>
        <v>70.804505084284727</v>
      </c>
    </row>
    <row r="194" spans="1:11" x14ac:dyDescent="0.35">
      <c r="A194">
        <f t="shared" si="10"/>
        <v>191</v>
      </c>
      <c r="B194">
        <f>B193*(1+(Settings!$E$7/100))</f>
        <v>6.6230955215626368</v>
      </c>
      <c r="C194">
        <f>C193*(1-(Settings!$E$8/100))+(Settings!$B$9*G193)</f>
        <v>75.721394950802775</v>
      </c>
      <c r="D194">
        <f>D193*(1-(Settings!$E$9/100))+(Settings!$B$10*G193)</f>
        <v>8.4326243081358747</v>
      </c>
      <c r="E194">
        <f>(C194^Settings!$B$8)*(D194^(1-Settings!$B$8))</f>
        <v>25.2691526511693</v>
      </c>
      <c r="F194">
        <f>(B194^Settings!$B$7)*(E194^(1-Settings!$B$7))</f>
        <v>12.936769757464264</v>
      </c>
      <c r="G194">
        <f>(Settings!$E$10/100)*F194</f>
        <v>2.5873539514928527</v>
      </c>
      <c r="H194">
        <f t="shared" si="11"/>
        <v>1.5626251761396301</v>
      </c>
      <c r="I194">
        <f t="shared" si="12"/>
        <v>0.94103219249666359</v>
      </c>
      <c r="J194">
        <f>(B194*I194)/((1+(Settings!$E$11/100))^(A194-1))</f>
        <v>0.14475476370204116</v>
      </c>
      <c r="K194">
        <f t="shared" si="13"/>
        <v>70.949259847986767</v>
      </c>
    </row>
    <row r="195" spans="1:11" x14ac:dyDescent="0.35">
      <c r="A195">
        <f t="shared" si="10"/>
        <v>192</v>
      </c>
      <c r="B195">
        <f>B194*(1+(Settings!$E$7/100))</f>
        <v>6.6893264767782634</v>
      </c>
      <c r="C195">
        <f>C194*(1-(Settings!$E$8/100))+(Settings!$B$9*G194)</f>
        <v>76.53558560813029</v>
      </c>
      <c r="D195">
        <f>D194*(1-(Settings!$E$9/100))+(Settings!$B$10*G194)</f>
        <v>8.5227072171224432</v>
      </c>
      <c r="E195">
        <f>(C195^Settings!$B$8)*(D195^(1-Settings!$B$8))</f>
        <v>25.539976269157041</v>
      </c>
      <c r="F195">
        <f>(B195^Settings!$B$7)*(E195^(1-Settings!$B$7))</f>
        <v>13.070778074527954</v>
      </c>
      <c r="G195">
        <f>(Settings!$E$10/100)*F195</f>
        <v>2.6141556149055911</v>
      </c>
      <c r="H195">
        <f t="shared" si="11"/>
        <v>1.56318016409008</v>
      </c>
      <c r="I195">
        <f t="shared" si="12"/>
        <v>0.94124873913305762</v>
      </c>
      <c r="J195">
        <f>(B195*I195)/((1+(Settings!$E$11/100))^(A195-1))</f>
        <v>0.14336858317782725</v>
      </c>
      <c r="K195">
        <f t="shared" si="13"/>
        <v>71.092628431164599</v>
      </c>
    </row>
    <row r="196" spans="1:11" x14ac:dyDescent="0.35">
      <c r="A196">
        <f t="shared" si="10"/>
        <v>193</v>
      </c>
      <c r="B196">
        <f>B195*(1+(Settings!$E$7/100))</f>
        <v>6.7562197415460465</v>
      </c>
      <c r="C196">
        <f>C195*(1-(Settings!$E$8/100))+(Settings!$B$9*G195)</f>
        <v>77.35761394938271</v>
      </c>
      <c r="D196">
        <f>D195*(1-(Settings!$E$9/100))+(Settings!$B$10*G195)</f>
        <v>8.6136686342705531</v>
      </c>
      <c r="E196">
        <f>(C196^Settings!$B$8)*(D196^(1-Settings!$B$8))</f>
        <v>25.813423889476731</v>
      </c>
      <c r="F196">
        <f>(B196^Settings!$B$7)*(E196^(1-Settings!$B$7))</f>
        <v>13.206103288971319</v>
      </c>
      <c r="G196">
        <f>(Settings!$E$10/100)*F196</f>
        <v>2.6412206577942641</v>
      </c>
      <c r="H196">
        <f t="shared" si="11"/>
        <v>1.5637269116944765</v>
      </c>
      <c r="I196">
        <f t="shared" si="12"/>
        <v>0.94146202468646711</v>
      </c>
      <c r="J196">
        <f>(B196*I196)/((1+(Settings!$E$11/100))^(A196-1))</f>
        <v>0.1419951774379537</v>
      </c>
      <c r="K196">
        <f t="shared" si="13"/>
        <v>71.234623608602547</v>
      </c>
    </row>
    <row r="197" spans="1:11" x14ac:dyDescent="0.35">
      <c r="A197">
        <f t="shared" si="10"/>
        <v>194</v>
      </c>
      <c r="B197">
        <f>B196*(1+(Settings!$E$7/100))</f>
        <v>6.8237819389615071</v>
      </c>
      <c r="C197">
        <f>C196*(1-(Settings!$E$8/100))+(Settings!$B$9*G196)</f>
        <v>78.187560262409889</v>
      </c>
      <c r="D197">
        <f>D196*(1-(Settings!$E$9/100))+(Settings!$B$10*G196)</f>
        <v>8.7055173273645678</v>
      </c>
      <c r="E197">
        <f>(C197^Settings!$B$8)*(D197^(1-Settings!$B$8))</f>
        <v>26.089522047150858</v>
      </c>
      <c r="F197">
        <f>(B197^Settings!$B$7)*(E197^(1-Settings!$B$7))</f>
        <v>13.34275868557496</v>
      </c>
      <c r="G197">
        <f>(Settings!$E$10/100)*F197</f>
        <v>2.6685517371149921</v>
      </c>
      <c r="H197">
        <f t="shared" si="11"/>
        <v>1.5642655412995872</v>
      </c>
      <c r="I197">
        <f t="shared" si="12"/>
        <v>0.94167209894536241</v>
      </c>
      <c r="J197">
        <f>(B197*I197)/((1+(Settings!$E$11/100))^(A197-1))</f>
        <v>0.14063444148953741</v>
      </c>
      <c r="K197">
        <f t="shared" si="13"/>
        <v>71.375258050092086</v>
      </c>
    </row>
    <row r="198" spans="1:11" x14ac:dyDescent="0.35">
      <c r="A198">
        <f t="shared" ref="A198:A261" si="14">A197+1</f>
        <v>195</v>
      </c>
      <c r="B198">
        <f>B197*(1+(Settings!$E$7/100))</f>
        <v>6.8920197583511218</v>
      </c>
      <c r="C198">
        <f>C197*(1-(Settings!$E$8/100))+(Settings!$B$9*G197)</f>
        <v>79.025505620565184</v>
      </c>
      <c r="D198">
        <f>D197*(1-(Settings!$E$9/100))+(Settings!$B$10*G197)</f>
        <v>8.7982621545287767</v>
      </c>
      <c r="E198">
        <f>(C198^Settings!$B$8)*(D198^(1-Settings!$B$8))</f>
        <v>26.368297543526012</v>
      </c>
      <c r="F198">
        <f>(B198^Settings!$B$7)*(E198^(1-Settings!$B$7))</f>
        <v>13.480757681379139</v>
      </c>
      <c r="G198">
        <f>(Settings!$E$10/100)*F198</f>
        <v>2.6961515362758277</v>
      </c>
      <c r="H198">
        <f t="shared" ref="H198:H261" si="15">(F198-G198)/B198</f>
        <v>1.5647961734345737</v>
      </c>
      <c r="I198">
        <f t="shared" ref="I198:I261" si="16">LN(1+H198)</f>
        <v>0.94187901091733395</v>
      </c>
      <c r="J198">
        <f>(B198*I198)/((1+(Settings!$E$11/100))^(A198-1))</f>
        <v>0.13928627086195658</v>
      </c>
      <c r="K198">
        <f t="shared" ref="K198:K261" si="17">K197+J198</f>
        <v>71.514544320954045</v>
      </c>
    </row>
    <row r="199" spans="1:11" x14ac:dyDescent="0.35">
      <c r="A199">
        <f t="shared" si="14"/>
        <v>196</v>
      </c>
      <c r="B199">
        <f>B198*(1+(Settings!$E$7/100))</f>
        <v>6.9609399559346334</v>
      </c>
      <c r="C199">
        <f>C198*(1-(Settings!$E$8/100))+(Settings!$B$9*G198)</f>
        <v>79.871531890802132</v>
      </c>
      <c r="D199">
        <f>D198*(1-(Settings!$E$9/100))+(Settings!$B$10*G198)</f>
        <v>8.8919120650657852</v>
      </c>
      <c r="E199">
        <f>(C199^Settings!$B$8)*(D199^(1-Settings!$B$8))</f>
        <v>26.649777448885196</v>
      </c>
      <c r="F199">
        <f>(B199^Settings!$B$7)*(E199^(1-Settings!$B$7))</f>
        <v>13.620113827010062</v>
      </c>
      <c r="G199">
        <f>(Settings!$E$10/100)*F199</f>
        <v>2.7240227654020126</v>
      </c>
      <c r="H199">
        <f t="shared" si="15"/>
        <v>1.5653189268380998</v>
      </c>
      <c r="I199">
        <f t="shared" si="16"/>
        <v>0.94208280884198781</v>
      </c>
      <c r="J199">
        <f>(B199*I199)/((1+(Settings!$E$11/100))^(A199-1))</f>
        <v>0.13795056161459412</v>
      </c>
      <c r="K199">
        <f t="shared" si="17"/>
        <v>71.652494882568632</v>
      </c>
    </row>
    <row r="200" spans="1:11" x14ac:dyDescent="0.35">
      <c r="A200">
        <f t="shared" si="14"/>
        <v>197</v>
      </c>
      <c r="B200">
        <f>B199*(1+(Settings!$E$7/100))</f>
        <v>7.0305493554939797</v>
      </c>
      <c r="C200">
        <f>C199*(1-(Settings!$E$8/100))+(Settings!$B$9*G199)</f>
        <v>80.725721741847892</v>
      </c>
      <c r="D200">
        <f>D199*(1-(Settings!$E$9/100))+(Settings!$B$10*G199)</f>
        <v>8.9864761003046709</v>
      </c>
      <c r="E200">
        <f>(C200^Settings!$B$8)*(D200^(1-Settings!$B$8))</f>
        <v>26.933989105087296</v>
      </c>
      <c r="F200">
        <f>(B200^Settings!$B$7)*(E200^(1-Settings!$B$7))</f>
        <v>13.76084080801945</v>
      </c>
      <c r="G200">
        <f>(Settings!$E$10/100)*F200</f>
        <v>2.7521681616038904</v>
      </c>
      <c r="H200">
        <f t="shared" si="15"/>
        <v>1.5658339184850327</v>
      </c>
      <c r="I200">
        <f t="shared" si="16"/>
        <v>0.94228354020360805</v>
      </c>
      <c r="J200">
        <f>(B200*I200)/((1+(Settings!$E$11/100))^(A200-1))</f>
        <v>0.13662721034417219</v>
      </c>
      <c r="K200">
        <f t="shared" si="17"/>
        <v>71.789122092912805</v>
      </c>
    </row>
    <row r="201" spans="1:11" x14ac:dyDescent="0.35">
      <c r="A201">
        <f t="shared" si="14"/>
        <v>198</v>
      </c>
      <c r="B201">
        <f>B200*(1+(Settings!$E$7/100))</f>
        <v>7.1008548490489192</v>
      </c>
      <c r="C201">
        <f>C200*(1-(Settings!$E$8/100))+(Settings!$B$9*G200)</f>
        <v>81.588158652454425</v>
      </c>
      <c r="D201">
        <f>D200*(1-(Settings!$E$9/100))+(Settings!$B$10*G200)</f>
        <v>9.0819633944589668</v>
      </c>
      <c r="E201">
        <f>(C201^Settings!$B$8)*(D201^(1-Settings!$B$8))</f>
        <v>27.220960128233941</v>
      </c>
      <c r="F201">
        <f>(B201^Settings!$B$7)*(E201^(1-Settings!$B$7))</f>
        <v>13.902952446237355</v>
      </c>
      <c r="G201">
        <f>(Settings!$E$10/100)*F201</f>
        <v>2.7805904892474711</v>
      </c>
      <c r="H201">
        <f t="shared" si="15"/>
        <v>1.5663412636127327</v>
      </c>
      <c r="I201">
        <f t="shared" si="16"/>
        <v>0.94248125174358932</v>
      </c>
      <c r="J201">
        <f>(B201*I201)/((1+(Settings!$E$11/100))^(A201-1))</f>
        <v>0.13531611419168998</v>
      </c>
      <c r="K201">
        <f t="shared" si="17"/>
        <v>71.924438207104501</v>
      </c>
    </row>
    <row r="202" spans="1:11" x14ac:dyDescent="0.35">
      <c r="A202">
        <f t="shared" si="14"/>
        <v>199</v>
      </c>
      <c r="B202">
        <f>B201*(1+(Settings!$E$7/100))</f>
        <v>7.1718633975394086</v>
      </c>
      <c r="C202">
        <f>C201*(1-(Settings!$E$8/100))+(Settings!$B$9*G201)</f>
        <v>82.458926919728057</v>
      </c>
      <c r="D202">
        <f>D201*(1-(Settings!$E$9/100))+(Settings!$B$10*G201)</f>
        <v>9.1783831754945346</v>
      </c>
      <c r="E202">
        <f>(C202^Settings!$B$8)*(D202^(1-Settings!$B$8))</f>
        <v>27.51071841136406</v>
      </c>
      <c r="F202">
        <f>(B202^Settings!$B$7)*(E202^(1-Settings!$B$7))</f>
        <v>14.046462701138513</v>
      </c>
      <c r="G202">
        <f>(Settings!$E$10/100)*F202</f>
        <v>2.8092925402277027</v>
      </c>
      <c r="H202">
        <f t="shared" si="15"/>
        <v>1.5668410757469484</v>
      </c>
      <c r="I202">
        <f t="shared" si="16"/>
        <v>0.94267598947264397</v>
      </c>
      <c r="J202">
        <f>(B202*I202)/((1+(Settings!$E$11/100))^(A202-1))</f>
        <v>0.13401717084897827</v>
      </c>
      <c r="K202">
        <f t="shared" si="17"/>
        <v>72.058455377953479</v>
      </c>
    </row>
    <row r="203" spans="1:11" x14ac:dyDescent="0.35">
      <c r="A203">
        <f t="shared" si="14"/>
        <v>200</v>
      </c>
      <c r="B203">
        <f>B202*(1+(Settings!$E$7/100))</f>
        <v>7.2435820315148032</v>
      </c>
      <c r="C203">
        <f>C202*(1-(Settings!$E$8/100))+(Settings!$B$9*G202)</f>
        <v>83.338111667538428</v>
      </c>
      <c r="D203">
        <f>D202*(1-(Settings!$E$9/100))+(Settings!$B$10*G202)</f>
        <v>9.2757447660074135</v>
      </c>
      <c r="E203">
        <f>(C203^Settings!$B$8)*(D203^(1-Settings!$B$8))</f>
        <v>27.803292127176434</v>
      </c>
      <c r="F203">
        <f>(B203^Settings!$B$7)*(E203^(1-Settings!$B$7))</f>
        <v>14.19138567122225</v>
      </c>
      <c r="G203">
        <f>(Settings!$E$10/100)*F203</f>
        <v>2.8382771342444499</v>
      </c>
      <c r="H203">
        <f t="shared" si="15"/>
        <v>1.5673334667273173</v>
      </c>
      <c r="I203">
        <f t="shared" si="16"/>
        <v>0.94286779868279258</v>
      </c>
      <c r="J203">
        <f>(B203*I203)/((1+(Settings!$E$11/100))^(A203-1))</f>
        <v>0.1327302785648822</v>
      </c>
      <c r="K203">
        <f t="shared" si="17"/>
        <v>72.191185656518357</v>
      </c>
    </row>
    <row r="204" spans="1:11" x14ac:dyDescent="0.35">
      <c r="A204">
        <f t="shared" si="14"/>
        <v>201</v>
      </c>
      <c r="B204">
        <f>B203*(1+(Settings!$E$7/100))</f>
        <v>7.316017851829951</v>
      </c>
      <c r="C204">
        <f>C203*(1-(Settings!$E$8/100))+(Settings!$B$9*G203)</f>
        <v>84.225798855007667</v>
      </c>
      <c r="D204">
        <f>D203*(1-(Settings!$E$9/100))+(Settings!$B$10*G203)</f>
        <v>9.3740575841117106</v>
      </c>
      <c r="E204">
        <f>(C204^Settings!$B$8)*(D204^(1-Settings!$B$8))</f>
        <v>28.098709730780378</v>
      </c>
      <c r="F204">
        <f>(B204^Settings!$B$7)*(E204^(1-Settings!$B$7))</f>
        <v>14.337735595406173</v>
      </c>
      <c r="G204">
        <f>(Settings!$E$10/100)*F204</f>
        <v>2.8675471190812347</v>
      </c>
      <c r="H204">
        <f t="shared" si="15"/>
        <v>1.5678185467324834</v>
      </c>
      <c r="I204">
        <f t="shared" si="16"/>
        <v>0.94305672395913775</v>
      </c>
      <c r="J204">
        <f>(B204*I204)/((1+(Settings!$E$11/100))^(A204-1))</f>
        <v>0.13145533615108473</v>
      </c>
      <c r="K204">
        <f t="shared" si="17"/>
        <v>72.322640992669449</v>
      </c>
    </row>
    <row r="205" spans="1:11" x14ac:dyDescent="0.35">
      <c r="A205">
        <f t="shared" si="14"/>
        <v>202</v>
      </c>
      <c r="B205">
        <f>B204*(1+(Settings!$E$7/100))</f>
        <v>7.3891780303482504</v>
      </c>
      <c r="C205">
        <f>C204*(1-(Settings!$E$8/100))+(Settings!$B$9*G204)</f>
        <v>85.122075285080612</v>
      </c>
      <c r="D205">
        <f>D204*(1-(Settings!$E$9/100))+(Settings!$B$10*G204)</f>
        <v>9.4733311443375996</v>
      </c>
      <c r="E205">
        <f>(C205^Settings!$B$8)*(D205^(1-Settings!$B$8))</f>
        <v>28.396999962474975</v>
      </c>
      <c r="F205">
        <f>(B205^Settings!$B$7)*(E205^(1-Settings!$B$7))</f>
        <v>14.485526854433711</v>
      </c>
      <c r="G205">
        <f>(Settings!$E$10/100)*F205</f>
        <v>2.8971053708867425</v>
      </c>
      <c r="H205">
        <f t="shared" si="15"/>
        <v>1.5682964243048303</v>
      </c>
      <c r="I205">
        <f t="shared" si="16"/>
        <v>0.94324280919142756</v>
      </c>
      <c r="J205">
        <f>(B205*I205)/((1+(Settings!$E$11/100))^(A205-1))</f>
        <v>0.13019224298758181</v>
      </c>
      <c r="K205">
        <f t="shared" si="17"/>
        <v>72.452833235657025</v>
      </c>
    </row>
    <row r="206" spans="1:11" x14ac:dyDescent="0.35">
      <c r="A206">
        <f t="shared" si="14"/>
        <v>203</v>
      </c>
      <c r="B206">
        <f>B205*(1+(Settings!$E$7/100))</f>
        <v>7.4630698106517332</v>
      </c>
      <c r="C206">
        <f>C205*(1-(Settings!$E$8/100))+(Settings!$B$9*G205)</f>
        <v>86.027028613177066</v>
      </c>
      <c r="D206">
        <f>D205*(1-(Settings!$E$9/100))+(Settings!$B$10*G205)</f>
        <v>9.5735750585395216</v>
      </c>
      <c r="E206">
        <f>(C206^Settings!$B$8)*(D206^(1-Settings!$B$8))</f>
        <v>28.698191850557027</v>
      </c>
      <c r="F206">
        <f>(B206^Settings!$B$7)*(E206^(1-Settings!$B$7))</f>
        <v>14.634773972295703</v>
      </c>
      <c r="G206">
        <f>(Settings!$E$10/100)*F206</f>
        <v>2.9269547944591405</v>
      </c>
      <c r="H206">
        <f t="shared" si="15"/>
        <v>1.5687672063748448</v>
      </c>
      <c r="I206">
        <f t="shared" si="16"/>
        <v>0.94342609758541218</v>
      </c>
      <c r="J206">
        <f>(B206*I206)/((1+(Settings!$E$11/100))^(A206-1))</f>
        <v>0.12894089902782016</v>
      </c>
      <c r="K206">
        <f t="shared" si="17"/>
        <v>72.581774134684849</v>
      </c>
    </row>
    <row r="207" spans="1:11" x14ac:dyDescent="0.35">
      <c r="A207">
        <f t="shared" si="14"/>
        <v>204</v>
      </c>
      <c r="B207">
        <f>B206*(1+(Settings!$E$7/100))</f>
        <v>7.5377005087582507</v>
      </c>
      <c r="C207">
        <f>C206*(1-(Settings!$E$8/100))+(Settings!$B$9*G206)</f>
        <v>86.940747355926746</v>
      </c>
      <c r="D207">
        <f>D206*(1-(Settings!$E$9/100))+(Settings!$B$10*G206)</f>
        <v>9.6747990368146457</v>
      </c>
      <c r="E207">
        <f>(C207^Settings!$B$8)*(D207^(1-Settings!$B$8))</f>
        <v>29.002314714157997</v>
      </c>
      <c r="F207">
        <f>(B207^Settings!$B$7)*(E207^(1-Settings!$B$7))</f>
        <v>14.785491617666137</v>
      </c>
      <c r="G207">
        <f>(Settings!$E$10/100)*F207</f>
        <v>2.9570983235332275</v>
      </c>
      <c r="H207">
        <f t="shared" si="15"/>
        <v>1.5692309982851125</v>
      </c>
      <c r="I207">
        <f t="shared" si="16"/>
        <v>0.94360663167400216</v>
      </c>
      <c r="J207">
        <f>(B207*I207)/((1+(Settings!$E$11/100))^(A207-1))</f>
        <v>0.12770120480351008</v>
      </c>
      <c r="K207">
        <f t="shared" si="17"/>
        <v>72.709475339488364</v>
      </c>
    </row>
    <row r="208" spans="1:11" x14ac:dyDescent="0.35">
      <c r="A208">
        <f t="shared" si="14"/>
        <v>205</v>
      </c>
      <c r="B208">
        <f>B207*(1+(Settings!$E$7/100))</f>
        <v>7.6130775138458331</v>
      </c>
      <c r="C208">
        <f>C207*(1-(Settings!$E$8/100))+(Settings!$B$9*G207)</f>
        <v>87.863320899988111</v>
      </c>
      <c r="D208">
        <f>D207*(1-(Settings!$E$9/100))+(Settings!$B$10*G207)</f>
        <v>9.7770128884316758</v>
      </c>
      <c r="E208">
        <f>(C208^Settings!$B$8)*(D208^(1-Settings!$B$8))</f>
        <v>29.309398166110338</v>
      </c>
      <c r="F208">
        <f>(B208^Settings!$B$7)*(E208^(1-Settings!$B$7))</f>
        <v>14.937694605352222</v>
      </c>
      <c r="G208">
        <f>(Settings!$E$10/100)*F208</f>
        <v>2.9875389210704446</v>
      </c>
      <c r="H208">
        <f t="shared" si="15"/>
        <v>1.5696879038139493</v>
      </c>
      <c r="I208">
        <f t="shared" si="16"/>
        <v>0.94378445332822358</v>
      </c>
      <c r="J208">
        <f>(B208*I208)/((1+(Settings!$E$11/100))^(A208-1))</f>
        <v>0.12647306142912093</v>
      </c>
      <c r="K208">
        <f t="shared" si="17"/>
        <v>72.835948400917488</v>
      </c>
    </row>
    <row r="209" spans="1:11" x14ac:dyDescent="0.35">
      <c r="A209">
        <f t="shared" si="14"/>
        <v>206</v>
      </c>
      <c r="B209">
        <f>B208*(1+(Settings!$E$7/100))</f>
        <v>7.6892082889842914</v>
      </c>
      <c r="C209">
        <f>C208*(1-(Settings!$E$8/100))+(Settings!$B$9*G208)</f>
        <v>88.794839510951746</v>
      </c>
      <c r="D209">
        <f>D208*(1-(Settings!$E$9/100))+(Settings!$B$10*G208)</f>
        <v>9.8802265227700854</v>
      </c>
      <c r="E209">
        <f>(C209^Settings!$B$8)*(D209^(1-Settings!$B$8))</f>
        <v>29.619472115843294</v>
      </c>
      <c r="F209">
        <f>(B209^Settings!$B$7)*(E209^(1-Settings!$B$7))</f>
        <v>15.091397897758885</v>
      </c>
      <c r="G209">
        <f>(Settings!$E$10/100)*F209</f>
        <v>3.0182795795517769</v>
      </c>
      <c r="H209">
        <f t="shared" si="15"/>
        <v>1.570138025198679</v>
      </c>
      <c r="I209">
        <f t="shared" si="16"/>
        <v>0.94395960376798438</v>
      </c>
      <c r="J209">
        <f>(B209*I209)/((1+(Settings!$E$11/100))^(A209-1))</f>
        <v>0.12525637060607295</v>
      </c>
      <c r="K209">
        <f t="shared" si="17"/>
        <v>72.961204771523555</v>
      </c>
    </row>
    <row r="210" spans="1:11" x14ac:dyDescent="0.35">
      <c r="A210">
        <f t="shared" si="14"/>
        <v>207</v>
      </c>
      <c r="B210">
        <f>B209*(1+(Settings!$E$7/100))</f>
        <v>7.7661003718741348</v>
      </c>
      <c r="C210">
        <f>C209*(1-(Settings!$E$8/100))+(Settings!$B$9*G209)</f>
        <v>89.735394342329315</v>
      </c>
      <c r="D210">
        <f>D209*(1-(Settings!$E$9/100))+(Settings!$B$10*G209)</f>
        <v>9.9844499502698607</v>
      </c>
      <c r="E210">
        <f>(C210^Settings!$B$8)*(D210^(1-Settings!$B$8))</f>
        <v>29.932566772308657</v>
      </c>
      <c r="F210">
        <f>(B210^Settings!$B$7)*(E210^(1-Settings!$B$7))</f>
        <v>15.246616606367906</v>
      </c>
      <c r="G210">
        <f>(Settings!$E$10/100)*F210</f>
        <v>3.0493233212735813</v>
      </c>
      <c r="H210">
        <f t="shared" si="15"/>
        <v>1.5705814631585613</v>
      </c>
      <c r="I210">
        <f t="shared" si="16"/>
        <v>0.94413212357264853</v>
      </c>
      <c r="J210">
        <f>(B210*I210)/((1+(Settings!$E$11/100))^(A210-1))</f>
        <v>0.12405103462663213</v>
      </c>
      <c r="K210">
        <f t="shared" si="17"/>
        <v>73.085255806150187</v>
      </c>
    </row>
    <row r="211" spans="1:11" x14ac:dyDescent="0.35">
      <c r="A211">
        <f t="shared" si="14"/>
        <v>208</v>
      </c>
      <c r="B211">
        <f>B210*(1+(Settings!$E$7/100))</f>
        <v>7.8437613755928766</v>
      </c>
      <c r="C211">
        <f>C210*(1-(Settings!$E$8/100))+(Settings!$B$9*G210)</f>
        <v>90.685077444628959</v>
      </c>
      <c r="D211">
        <f>D210*(1-(Settings!$E$9/100))+(Settings!$B$10*G210)</f>
        <v>10.089693283391821</v>
      </c>
      <c r="E211">
        <f>(C211^Settings!$B$8)*(D211^(1-Settings!$B$8))</f>
        <v>30.248712646936564</v>
      </c>
      <c r="F211">
        <f>(B211^Settings!$B$7)*(E211^(1-Settings!$B$7))</f>
        <v>15.403365993231764</v>
      </c>
      <c r="G211">
        <f>(Settings!$E$10/100)*F211</f>
        <v>3.0806731986463531</v>
      </c>
      <c r="H211">
        <f t="shared" si="15"/>
        <v>1.5710183169173719</v>
      </c>
      <c r="I211">
        <f t="shared" si="16"/>
        <v>0.94430205269142398</v>
      </c>
      <c r="J211">
        <f>(B211*I211)/((1+(Settings!$E$11/100))^(A211-1))</f>
        <v>0.1228569563775201</v>
      </c>
      <c r="K211">
        <f t="shared" si="17"/>
        <v>73.208112762527705</v>
      </c>
    </row>
    <row r="212" spans="1:11" x14ac:dyDescent="0.35">
      <c r="A212">
        <f t="shared" si="14"/>
        <v>209</v>
      </c>
      <c r="B212">
        <f>B211*(1+(Settings!$E$7/100))</f>
        <v>7.9221989893488054</v>
      </c>
      <c r="C212">
        <f>C211*(1-(Settings!$E$8/100))+(Settings!$B$9*G211)</f>
        <v>91.643981774518096</v>
      </c>
      <c r="D212">
        <f>D211*(1-(Settings!$E$9/100))+(Settings!$B$10*G211)</f>
        <v>10.19596673758862</v>
      </c>
      <c r="E212">
        <f>(C212^Settings!$B$8)*(D212^(1-Settings!$B$8))</f>
        <v>30.56794055662181</v>
      </c>
      <c r="F212">
        <f>(B212^Settings!$B$7)*(E212^(1-Settings!$B$7))</f>
        <v>15.561661472482418</v>
      </c>
      <c r="G212">
        <f>(Settings!$E$10/100)*F212</f>
        <v>3.112332294496484</v>
      </c>
      <c r="H212">
        <f t="shared" si="15"/>
        <v>1.5714486842256474</v>
      </c>
      <c r="I212">
        <f t="shared" si="16"/>
        <v>0.94446943045356979</v>
      </c>
      <c r="J212">
        <f>(B212*I212)/((1+(Settings!$E$11/100))^(A212-1))</f>
        <v>0.1216740393432469</v>
      </c>
      <c r="K212">
        <f t="shared" si="17"/>
        <v>73.329786801870952</v>
      </c>
    </row>
    <row r="213" spans="1:11" x14ac:dyDescent="0.35">
      <c r="A213">
        <f t="shared" si="14"/>
        <v>210</v>
      </c>
      <c r="B213">
        <f>B212*(1+(Settings!$E$7/100))</f>
        <v>8.0014209792422939</v>
      </c>
      <c r="C213">
        <f>C212*(1-(Settings!$E$8/100))+(Settings!$B$9*G212)</f>
        <v>92.61220120407458</v>
      </c>
      <c r="D213">
        <f>D212*(1-(Settings!$E$9/100))+(Settings!$B$10*G212)</f>
        <v>10.303280632286496</v>
      </c>
      <c r="E213">
        <f>(C213^Settings!$B$8)*(D213^(1-Settings!$B$8))</f>
        <v>30.890281626740823</v>
      </c>
      <c r="F213">
        <f>(B213^Settings!$B$7)*(E213^(1-Settings!$B$7))</f>
        <v>15.721518611855116</v>
      </c>
      <c r="G213">
        <f>(Settings!$E$10/100)*F213</f>
        <v>3.1443037223710233</v>
      </c>
      <c r="H213">
        <f t="shared" si="15"/>
        <v>1.5718726613825924</v>
      </c>
      <c r="I213">
        <f t="shared" si="16"/>
        <v>0.94463429557842427</v>
      </c>
      <c r="J213">
        <f>(B213*I213)/((1+(Settings!$E$11/100))^(A213-1))</f>
        <v>0.1205021876091768</v>
      </c>
      <c r="K213">
        <f t="shared" si="17"/>
        <v>73.450288989480129</v>
      </c>
    </row>
    <row r="214" spans="1:11" x14ac:dyDescent="0.35">
      <c r="A214">
        <f t="shared" si="14"/>
        <v>211</v>
      </c>
      <c r="B214">
        <f>B213*(1+(Settings!$E$7/100))</f>
        <v>8.0814351890347176</v>
      </c>
      <c r="C214">
        <f>C213*(1-(Settings!$E$8/100))+(Settings!$B$9*G213)</f>
        <v>93.589830530127003</v>
      </c>
      <c r="D214">
        <f>D213*(1-(Settings!$E$9/100))+(Settings!$B$10*G213)</f>
        <v>10.411645391877869</v>
      </c>
      <c r="E214">
        <f>(C214^Settings!$B$8)*(D214^(1-Settings!$B$8))</f>
        <v>31.215767294199697</v>
      </c>
      <c r="F214">
        <f>(B214^Settings!$B$7)*(E214^(1-Settings!$B$7))</f>
        <v>15.882953134227416</v>
      </c>
      <c r="G214">
        <f>(Settings!$E$10/100)*F214</f>
        <v>3.1765906268454831</v>
      </c>
      <c r="H214">
        <f t="shared" si="15"/>
        <v>1.5722903432576605</v>
      </c>
      <c r="I214">
        <f t="shared" si="16"/>
        <v>0.94479668618525736</v>
      </c>
      <c r="J214">
        <f>(B214*I214)/((1+(Settings!$E$11/100))^(A214-1))</f>
        <v>0.11934130586433503</v>
      </c>
      <c r="K214">
        <f t="shared" si="17"/>
        <v>73.569630295344467</v>
      </c>
    </row>
    <row r="215" spans="1:11" x14ac:dyDescent="0.35">
      <c r="A215">
        <f t="shared" si="14"/>
        <v>212</v>
      </c>
      <c r="B215">
        <f>B214*(1+(Settings!$E$7/100))</f>
        <v>8.1622495409250657</v>
      </c>
      <c r="C215">
        <f>C214*(1-(Settings!$E$8/100))+(Settings!$B$9*G214)</f>
        <v>94.576965483685399</v>
      </c>
      <c r="D215">
        <f>D214*(1-(Settings!$E$9/100))+(Settings!$B$10*G214)</f>
        <v>10.52107154672486</v>
      </c>
      <c r="E215">
        <f>(C215^Settings!$B$8)*(D215^(1-Settings!$B$8))</f>
        <v>31.544429310513475</v>
      </c>
      <c r="F215">
        <f>(B215^Settings!$B$7)*(E215^(1-Settings!$B$7))</f>
        <v>16.045980919173555</v>
      </c>
      <c r="G215">
        <f>(Settings!$E$10/100)*F215</f>
        <v>3.2091961838347114</v>
      </c>
      <c r="H215">
        <f t="shared" si="15"/>
        <v>1.5727018233118111</v>
      </c>
      <c r="I215">
        <f t="shared" si="16"/>
        <v>0.94495663980295252</v>
      </c>
      <c r="J215">
        <f>(B215*I215)/((1+(Settings!$E$11/100))^(A215-1))</f>
        <v>0.11819129940396436</v>
      </c>
      <c r="K215">
        <f t="shared" si="17"/>
        <v>73.687821594748428</v>
      </c>
    </row>
    <row r="216" spans="1:11" x14ac:dyDescent="0.35">
      <c r="A216">
        <f t="shared" si="14"/>
        <v>213</v>
      </c>
      <c r="B216">
        <f>B215*(1+(Settings!$E$7/100))</f>
        <v>8.2438720363343165</v>
      </c>
      <c r="C216">
        <f>C215*(1-(Settings!$E$8/100))+(Settings!$B$9*G215)</f>
        <v>95.573702739462931</v>
      </c>
      <c r="D216">
        <f>D215*(1-(Settings!$E$9/100))+(Settings!$B$10*G215)</f>
        <v>10.631569734173834</v>
      </c>
      <c r="E216">
        <f>(C216^Settings!$B$8)*(D216^(1-Settings!$B$8))</f>
        <v>31.87629974491708</v>
      </c>
      <c r="F216">
        <f>(B216^Settings!$B$7)*(E216^(1-Settings!$B$7))</f>
        <v>16.210618004534332</v>
      </c>
      <c r="G216">
        <f>(Settings!$E$10/100)*F216</f>
        <v>3.2421236009068668</v>
      </c>
      <c r="H216">
        <f t="shared" si="15"/>
        <v>1.5731071936184466</v>
      </c>
      <c r="I216">
        <f t="shared" si="16"/>
        <v>0.94511419337951963</v>
      </c>
      <c r="J216">
        <f>(B216*I216)/((1+(Settings!$E$11/100))^(A216-1))</f>
        <v>0.11705207413184023</v>
      </c>
      <c r="K216">
        <f t="shared" si="17"/>
        <v>73.804873668880262</v>
      </c>
    </row>
    <row r="217" spans="1:11" x14ac:dyDescent="0.35">
      <c r="A217">
        <f t="shared" si="14"/>
        <v>214</v>
      </c>
      <c r="B217">
        <f>B216*(1+(Settings!$E$7/100))</f>
        <v>8.3263107566976604</v>
      </c>
      <c r="C217">
        <f>C216*(1-(Settings!$E$8/100))+(Settings!$B$9*G216)</f>
        <v>96.580139925489846</v>
      </c>
      <c r="D217">
        <f>D216*(1-(Settings!$E$9/100))+(Settings!$B$10*G216)</f>
        <v>10.743150699581044</v>
      </c>
      <c r="E217">
        <f>(C217^Settings!$B$8)*(D217^(1-Settings!$B$8))</f>
        <v>32.21141098750816</v>
      </c>
      <c r="F217">
        <f>(B217^Settings!$B$7)*(E217^(1-Settings!$B$7))</f>
        <v>16.376880588002663</v>
      </c>
      <c r="G217">
        <f>(Settings!$E$10/100)*F217</f>
        <v>3.2753761176005329</v>
      </c>
      <c r="H217">
        <f t="shared" si="15"/>
        <v>1.5735065448840373</v>
      </c>
      <c r="I217">
        <f t="shared" si="16"/>
        <v>0.9452693832914435</v>
      </c>
      <c r="J217">
        <f>(B217*I217)/((1+(Settings!$E$11/100))^(A217-1))</f>
        <v>0.11592353656235169</v>
      </c>
      <c r="K217">
        <f t="shared" si="17"/>
        <v>73.920797205442611</v>
      </c>
    </row>
    <row r="218" spans="1:11" x14ac:dyDescent="0.35">
      <c r="A218">
        <f t="shared" si="14"/>
        <v>215</v>
      </c>
      <c r="B218">
        <f>B217*(1+(Settings!$E$7/100))</f>
        <v>8.4095738642646367</v>
      </c>
      <c r="C218">
        <f>C217*(1-(Settings!$E$8/100))+(Settings!$B$9*G217)</f>
        <v>97.596375632820525</v>
      </c>
      <c r="D218">
        <f>D217*(1-(Settings!$E$9/100))+(Settings!$B$10*G217)</f>
        <v>10.855825297349476</v>
      </c>
      <c r="E218">
        <f>(C218^Settings!$B$8)*(D218^(1-Settings!$B$8))</f>
        <v>32.549795752422085</v>
      </c>
      <c r="F218">
        <f>(B218^Settings!$B$7)*(E218^(1-Settings!$B$7))</f>
        <v>16.544785028724938</v>
      </c>
      <c r="G218">
        <f>(Settings!$E$10/100)*F218</f>
        <v>3.308957005744988</v>
      </c>
      <c r="H218">
        <f t="shared" si="15"/>
        <v>1.5738999664684363</v>
      </c>
      <c r="I218">
        <f t="shared" si="16"/>
        <v>0.94542224535287089</v>
      </c>
      <c r="J218">
        <f>(B218*I218)/((1+(Settings!$E$11/100))^(A218-1))</f>
        <v>0.11480559382235667</v>
      </c>
      <c r="K218">
        <f t="shared" si="17"/>
        <v>74.035602799264964</v>
      </c>
    </row>
    <row r="219" spans="1:11" x14ac:dyDescent="0.35">
      <c r="A219">
        <f t="shared" si="14"/>
        <v>216</v>
      </c>
      <c r="B219">
        <f>B218*(1+(Settings!$E$7/100))</f>
        <v>8.4936696029072838</v>
      </c>
      <c r="C219">
        <f>C218*(1-(Settings!$E$8/100))+(Settings!$B$9*G218)</f>
        <v>98.622509425334599</v>
      </c>
      <c r="D219">
        <f>D218*(1-(Settings!$E$9/100))+(Settings!$B$10*G218)</f>
        <v>10.969604491976984</v>
      </c>
      <c r="E219">
        <f>(C219^Settings!$B$8)*(D219^(1-Settings!$B$8))</f>
        <v>32.891487081039564</v>
      </c>
      <c r="F219">
        <f>(B219^Settings!$B$7)*(E219^(1-Settings!$B$7))</f>
        <v>16.714347848918408</v>
      </c>
      <c r="G219">
        <f>(Settings!$E$10/100)*F219</f>
        <v>3.3428695697836819</v>
      </c>
      <c r="H219">
        <f t="shared" si="15"/>
        <v>1.5742875464048924</v>
      </c>
      <c r="I219">
        <f t="shared" si="16"/>
        <v>0.94557281482463895</v>
      </c>
      <c r="J219">
        <f>(B219*I219)/((1+(Settings!$E$11/100))^(A219-1))</f>
        <v>0.11369815365281885</v>
      </c>
      <c r="K219">
        <f t="shared" si="17"/>
        <v>74.149300952917784</v>
      </c>
    </row>
    <row r="220" spans="1:11" x14ac:dyDescent="0.35">
      <c r="A220">
        <f t="shared" si="14"/>
        <v>217</v>
      </c>
      <c r="B220">
        <f>B219*(1+(Settings!$E$7/100))</f>
        <v>8.5786062989363572</v>
      </c>
      <c r="C220">
        <f>C219*(1-(Settings!$E$8/100))+(Settings!$B$9*G219)</f>
        <v>99.658641849633213</v>
      </c>
      <c r="D220">
        <f>D219*(1-(Settings!$E$9/100))+(Settings!$B$10*G219)</f>
        <v>11.084499359115814</v>
      </c>
      <c r="E220">
        <f>(C220^Settings!$B$8)*(D220^(1-Settings!$B$8))</f>
        <v>33.236518345227019</v>
      </c>
      <c r="F220">
        <f>(B220^Settings!$B$7)*(E220^(1-Settings!$B$7))</f>
        <v>16.885585735504655</v>
      </c>
      <c r="G220">
        <f>(Settings!$E$10/100)*F220</f>
        <v>3.3771171471009311</v>
      </c>
      <c r="H220">
        <f t="shared" si="15"/>
        <v>1.5746693714197619</v>
      </c>
      <c r="I220">
        <f t="shared" si="16"/>
        <v>0.94572112642314832</v>
      </c>
      <c r="J220">
        <f>(B220*I220)/((1+(Settings!$E$11/100))^(A220-1))</f>
        <v>0.11260112441023337</v>
      </c>
      <c r="K220">
        <f t="shared" si="17"/>
        <v>74.261902077328017</v>
      </c>
    </row>
    <row r="221" spans="1:11" x14ac:dyDescent="0.35">
      <c r="A221">
        <f t="shared" si="14"/>
        <v>218</v>
      </c>
      <c r="B221">
        <f>B220*(1+(Settings!$E$7/100))</f>
        <v>8.6643923619257208</v>
      </c>
      <c r="C221">
        <f>C220*(1-(Settings!$E$8/100))+(Settings!$B$9*G220)</f>
        <v>100.70487444503138</v>
      </c>
      <c r="D221">
        <f>D220*(1-(Settings!$E$9/100))+(Settings!$B$10*G220)</f>
        <v>11.20052108664359</v>
      </c>
      <c r="E221">
        <f>(C221^Settings!$B$8)*(D221^(1-Settings!$B$8))</f>
        <v>33.584923250610075</v>
      </c>
      <c r="F221">
        <f>(B221^Settings!$B$7)*(E221^(1-Settings!$B$7))</f>
        <v>17.058515541759416</v>
      </c>
      <c r="G221">
        <f>(Settings!$E$10/100)*F221</f>
        <v>3.4117031083518832</v>
      </c>
      <c r="H221">
        <f t="shared" si="15"/>
        <v>1.5750455269519252</v>
      </c>
      <c r="I221">
        <f t="shared" si="16"/>
        <v>0.94586721432908316</v>
      </c>
      <c r="J221">
        <f>(B221*I221)/((1+(Settings!$E$11/100))^(A221-1))</f>
        <v>0.11151441506784891</v>
      </c>
      <c r="K221">
        <f t="shared" si="17"/>
        <v>74.373416492395862</v>
      </c>
    </row>
    <row r="222" spans="1:11" x14ac:dyDescent="0.35">
      <c r="A222">
        <f t="shared" si="14"/>
        <v>219</v>
      </c>
      <c r="B222">
        <f>B221*(1+(Settings!$E$7/100))</f>
        <v>8.7510362855449788</v>
      </c>
      <c r="C222">
        <f>C221*(1-(Settings!$E$8/100))+(Settings!$B$9*G221)</f>
        <v>101.76130975364744</v>
      </c>
      <c r="D222">
        <f>D221*(1-(Settings!$E$9/100))+(Settings!$B$10*G221)</f>
        <v>11.317680975745906</v>
      </c>
      <c r="E222">
        <f>(C222^Settings!$B$8)*(D222^(1-Settings!$B$8))</f>
        <v>33.936735839880683</v>
      </c>
      <c r="F222">
        <f>(B222^Settings!$B$7)*(E222^(1-Settings!$B$7))</f>
        <v>17.233154288978863</v>
      </c>
      <c r="G222">
        <f>(Settings!$E$10/100)*F222</f>
        <v>3.4466308577957729</v>
      </c>
      <c r="H222">
        <f t="shared" si="15"/>
        <v>1.5754160971719158</v>
      </c>
      <c r="I222">
        <f t="shared" si="16"/>
        <v>0.94601111219598288</v>
      </c>
      <c r="J222">
        <f>(B222*I222)/((1+(Settings!$E$11/100))^(A222-1))</f>
        <v>0.11043793521669289</v>
      </c>
      <c r="K222">
        <f t="shared" si="17"/>
        <v>74.483854427612556</v>
      </c>
    </row>
    <row r="223" spans="1:11" x14ac:dyDescent="0.35">
      <c r="A223">
        <f t="shared" si="14"/>
        <v>220</v>
      </c>
      <c r="B223">
        <f>B222*(1+(Settings!$E$7/100))</f>
        <v>8.8385466484004294</v>
      </c>
      <c r="C223">
        <f>C222*(1-(Settings!$E$8/100))+(Settings!$B$9*G222)</f>
        <v>102.82805133059068</v>
      </c>
      <c r="D223">
        <f>D222*(1-(Settings!$E$9/100))+(Settings!$B$10*G222)</f>
        <v>11.435990442010565</v>
      </c>
      <c r="E223">
        <f>(C223^Settings!$B$8)*(D223^(1-Settings!$B$8))</f>
        <v>34.291990496137821</v>
      </c>
      <c r="F223">
        <f>(B223^Settings!$B$7)*(E223^(1-Settings!$B$7))</f>
        <v>17.409519168162525</v>
      </c>
      <c r="G223">
        <f>(Settings!$E$10/100)*F223</f>
        <v>3.4819038336325052</v>
      </c>
      <c r="H223">
        <f t="shared" si="15"/>
        <v>1.5757811650007634</v>
      </c>
      <c r="I223">
        <f t="shared" si="16"/>
        <v>0.94615285315866737</v>
      </c>
      <c r="J223">
        <f>(B223*I223)/((1+(Settings!$E$11/100))^(A223-1))</f>
        <v>0.10937159506640655</v>
      </c>
      <c r="K223">
        <f t="shared" si="17"/>
        <v>74.593226022678962</v>
      </c>
    </row>
    <row r="224" spans="1:11" x14ac:dyDescent="0.35">
      <c r="A224">
        <f t="shared" si="14"/>
        <v>221</v>
      </c>
      <c r="B224">
        <f>B223*(1+(Settings!$E$7/100))</f>
        <v>8.9269321148844334</v>
      </c>
      <c r="C224">
        <f>C223*(1-(Settings!$E$8/100))+(Settings!$B$9*G223)</f>
        <v>103.90520375424812</v>
      </c>
      <c r="D224">
        <f>D223*(1-(Settings!$E$9/100))+(Settings!$B$10*G223)</f>
        <v>11.555461016533606</v>
      </c>
      <c r="E224">
        <f>(C224^Settings!$B$8)*(D224^(1-Settings!$B$8))</f>
        <v>34.650721946262472</v>
      </c>
      <c r="F224">
        <f>(B224^Settings!$B$7)*(E224^(1-Settings!$B$7))</f>
        <v>17.58762754171299</v>
      </c>
      <c r="G224">
        <f>(Settings!$E$10/100)*F224</f>
        <v>3.5175255083425983</v>
      </c>
      <c r="H224">
        <f t="shared" si="15"/>
        <v>1.5761408121285509</v>
      </c>
      <c r="I224">
        <f t="shared" si="16"/>
        <v>0.94629246984151627</v>
      </c>
      <c r="J224">
        <f>(B224*I224)/((1+(Settings!$E$11/100))^(A224-1))</f>
        <v>0.1083153054458962</v>
      </c>
      <c r="K224">
        <f t="shared" si="17"/>
        <v>74.701541328124861</v>
      </c>
    </row>
    <row r="225" spans="1:11" x14ac:dyDescent="0.35">
      <c r="A225">
        <f t="shared" si="14"/>
        <v>222</v>
      </c>
      <c r="B225">
        <f>B224*(1+(Settings!$E$7/100))</f>
        <v>9.0162014360332776</v>
      </c>
      <c r="C225">
        <f>C224*(1-(Settings!$E$8/100))+(Settings!$B$9*G224)</f>
        <v>104.99287263667149</v>
      </c>
      <c r="D225">
        <f>D224*(1-(Settings!$E$9/100))+(Settings!$B$10*G224)</f>
        <v>11.676104347037192</v>
      </c>
      <c r="E225">
        <f>(C225^Settings!$B$8)*(D225^(1-Settings!$B$8))</f>
        <v>35.012965264326901</v>
      </c>
      <c r="F225">
        <f>(B225^Settings!$B$7)*(E225^(1-Settings!$B$7))</f>
        <v>17.767496945152615</v>
      </c>
      <c r="G225">
        <f>(Settings!$E$10/100)*F225</f>
        <v>3.5534993890305233</v>
      </c>
      <c r="H225">
        <f t="shared" si="15"/>
        <v>1.576495119032701</v>
      </c>
      <c r="I225">
        <f t="shared" si="16"/>
        <v>0.94642999436661068</v>
      </c>
      <c r="J225">
        <f>(B225*I225)/((1+(Settings!$E$11/100))^(A225-1))</f>
        <v>0.10726897780380797</v>
      </c>
      <c r="K225">
        <f t="shared" si="17"/>
        <v>74.808810305928674</v>
      </c>
    </row>
    <row r="226" spans="1:11" x14ac:dyDescent="0.35">
      <c r="A226">
        <f t="shared" si="14"/>
        <v>223</v>
      </c>
      <c r="B226">
        <f>B225*(1+(Settings!$E$7/100))</f>
        <v>9.1063634503936104</v>
      </c>
      <c r="C226">
        <f>C225*(1-(Settings!$E$8/100))+(Settings!$B$9*G225)</f>
        <v>106.09116463406554</v>
      </c>
      <c r="D226">
        <f>D225*(1-(Settings!$E$9/100))+(Settings!$B$10*G225)</f>
        <v>11.797932198999501</v>
      </c>
      <c r="E226">
        <f>(C226^Settings!$B$8)*(D226^(1-Settings!$B$8))</f>
        <v>35.378755875038898</v>
      </c>
      <c r="F226">
        <f>(B226^Settings!$B$7)*(E226^(1-Settings!$B$7))</f>
        <v>17.949145088857364</v>
      </c>
      <c r="G226">
        <f>(Settings!$E$10/100)*F226</f>
        <v>3.5898290177714731</v>
      </c>
      <c r="H226">
        <f t="shared" si="15"/>
        <v>1.5768441649959872</v>
      </c>
      <c r="I226">
        <f t="shared" si="16"/>
        <v>0.94656545836173378</v>
      </c>
      <c r="J226">
        <f>(B226*I226)/((1+(Settings!$E$11/100))^(A226-1))</f>
        <v>0.10623252420883063</v>
      </c>
      <c r="K226">
        <f t="shared" si="17"/>
        <v>74.915042830137509</v>
      </c>
    </row>
    <row r="227" spans="1:11" x14ac:dyDescent="0.35">
      <c r="A227">
        <f t="shared" si="14"/>
        <v>224</v>
      </c>
      <c r="B227">
        <f>B226*(1+(Settings!$E$7/100))</f>
        <v>9.1974270848975461</v>
      </c>
      <c r="C227">
        <f>C226*(1-(Settings!$E$8/100))+(Settings!$B$9*G226)</f>
        <v>107.20018745737855</v>
      </c>
      <c r="D227">
        <f>D226*(1-(Settings!$E$9/100))+(Settings!$B$10*G226)</f>
        <v>11.920956456796659</v>
      </c>
      <c r="E227">
        <f>(C227^Settings!$B$8)*(D227^(1-Settings!$B$8))</f>
        <v>35.748129557220885</v>
      </c>
      <c r="F227">
        <f>(B227^Settings!$B$7)*(E227^(1-Settings!$B$7))</f>
        <v>18.132589859807943</v>
      </c>
      <c r="G227">
        <f>(Settings!$E$10/100)*F227</f>
        <v>3.6265179719615888</v>
      </c>
      <c r="H227">
        <f t="shared" si="15"/>
        <v>1.5771880281242745</v>
      </c>
      <c r="I227">
        <f t="shared" si="16"/>
        <v>0.94669889296823728</v>
      </c>
      <c r="J227">
        <f>(B227*I227)/((1+(Settings!$E$11/100))^(A227-1))</f>
        <v>0.10520585734983416</v>
      </c>
      <c r="K227">
        <f t="shared" si="17"/>
        <v>75.020248687487339</v>
      </c>
    </row>
    <row r="228" spans="1:11" x14ac:dyDescent="0.35">
      <c r="A228">
        <f t="shared" si="14"/>
        <v>225</v>
      </c>
      <c r="B228">
        <f>B227*(1+(Settings!$E$7/100))</f>
        <v>9.2894013557465218</v>
      </c>
      <c r="C228">
        <f>C227*(1-(Settings!$E$8/100))+(Settings!$B$9*G227)</f>
        <v>108.3200498829964</v>
      </c>
      <c r="D228">
        <f>D227*(1-(Settings!$E$9/100))+(Settings!$B$10*G227)</f>
        <v>12.045189124856886</v>
      </c>
      <c r="E228">
        <f>(C228^Settings!$B$8)*(D228^(1-Settings!$B$8))</f>
        <v>36.121122447324694</v>
      </c>
      <c r="F228">
        <f>(B228^Settings!$B$7)*(E228^(1-Settings!$B$7))</f>
        <v>18.317849323358466</v>
      </c>
      <c r="G228">
        <f>(Settings!$E$10/100)*F228</f>
        <v>3.6635698646716932</v>
      </c>
      <c r="H228">
        <f t="shared" si="15"/>
        <v>1.5775267853639978</v>
      </c>
      <c r="I228">
        <f t="shared" si="16"/>
        <v>0.94683032884877305</v>
      </c>
      <c r="J228">
        <f>(B228*I228)/((1+(Settings!$E$11/100))^(A228-1))</f>
        <v>0.10418889053584852</v>
      </c>
      <c r="K228">
        <f t="shared" si="17"/>
        <v>75.124437578023191</v>
      </c>
    </row>
    <row r="229" spans="1:11" x14ac:dyDescent="0.35">
      <c r="A229">
        <f t="shared" si="14"/>
        <v>226</v>
      </c>
      <c r="B229">
        <f>B228*(1+(Settings!$E$7/100))</f>
        <v>9.3822953693039874</v>
      </c>
      <c r="C229">
        <f>C228*(1-(Settings!$E$8/100))+(Settings!$B$9*G228)</f>
        <v>109.45086176354098</v>
      </c>
      <c r="D229">
        <f>D228*(1-(Settings!$E$9/100))+(Settings!$B$10*G228)</f>
        <v>12.170642328826917</v>
      </c>
      <c r="E229">
        <f>(C229^Settings!$B$8)*(D229^(1-Settings!$B$8))</f>
        <v>36.497771042982002</v>
      </c>
      <c r="F229">
        <f>(B229^Settings!$B$7)*(E229^(1-Settings!$B$7))</f>
        <v>18.504941725022729</v>
      </c>
      <c r="G229">
        <f>(Settings!$E$10/100)*F229</f>
        <v>3.700988345004546</v>
      </c>
      <c r="H229">
        <f t="shared" si="15"/>
        <v>1.5778605125193785</v>
      </c>
      <c r="I229">
        <f t="shared" si="16"/>
        <v>0.94695979619489612</v>
      </c>
      <c r="J229">
        <f>(B229*I229)/((1+(Settings!$E$11/100))^(A229-1))</f>
        <v>0.10318153769588941</v>
      </c>
      <c r="K229">
        <f t="shared" si="17"/>
        <v>75.227619115719079</v>
      </c>
    </row>
    <row r="230" spans="1:11" x14ac:dyDescent="0.35">
      <c r="A230">
        <f t="shared" si="14"/>
        <v>227</v>
      </c>
      <c r="B230">
        <f>B229*(1+(Settings!$E$7/100))</f>
        <v>9.4761183229970278</v>
      </c>
      <c r="C230">
        <f>C229*(1-(Settings!$E$8/100))+(Settings!$B$9*G229)</f>
        <v>110.59273403877425</v>
      </c>
      <c r="D230">
        <f>D229*(1-(Settings!$E$9/100))+(Settings!$B$10*G229)</f>
        <v>12.297328316750834</v>
      </c>
      <c r="E230">
        <f>(C230^Settings!$B$8)*(D230^(1-Settings!$B$8))</f>
        <v>36.878112206590956</v>
      </c>
      <c r="F230">
        <f>(B230^Settings!$B$7)*(E230^(1-Settings!$B$7))</f>
        <v>18.693885492278401</v>
      </c>
      <c r="G230">
        <f>(Settings!$E$10/100)*F230</f>
        <v>3.7387770984556803</v>
      </c>
      <c r="H230">
        <f t="shared" si="15"/>
        <v>1.578189284269389</v>
      </c>
      <c r="I230">
        <f t="shared" si="16"/>
        <v>0.94708732473453938</v>
      </c>
      <c r="J230">
        <f>(B230*I230)/((1+(Settings!$E$11/100))^(A230-1))</f>
        <v>0.10218371337863565</v>
      </c>
      <c r="K230">
        <f t="shared" si="17"/>
        <v>75.329802829097716</v>
      </c>
    </row>
    <row r="231" spans="1:11" x14ac:dyDescent="0.35">
      <c r="A231">
        <f t="shared" si="14"/>
        <v>228</v>
      </c>
      <c r="B231">
        <f>B230*(1+(Settings!$E$7/100))</f>
        <v>9.5708795062269978</v>
      </c>
      <c r="C231">
        <f>C230*(1-(Settings!$E$8/100))+(Settings!$B$9*G230)</f>
        <v>111.74577874660888</v>
      </c>
      <c r="D231">
        <f>D230*(1-(Settings!$E$9/100))+(Settings!$B$10*G230)</f>
        <v>12.425259460261385</v>
      </c>
      <c r="E231">
        <f>(C231^Settings!$B$8)*(D231^(1-Settings!$B$8))</f>
        <v>37.262183168939224</v>
      </c>
      <c r="F231">
        <f>(B231^Settings!$B$7)*(E231^(1-Settings!$B$7))</f>
        <v>18.884699236389153</v>
      </c>
      <c r="G231">
        <f>(Settings!$E$10/100)*F231</f>
        <v>3.7769398472778306</v>
      </c>
      <c r="H231">
        <f t="shared" si="15"/>
        <v>1.5785131741844545</v>
      </c>
      <c r="I231">
        <f t="shared" si="16"/>
        <v>0.94721294373935927</v>
      </c>
      <c r="J231">
        <f>(B231*I231)/((1+(Settings!$E$11/100))^(A231-1))</f>
        <v>0.10119533275196368</v>
      </c>
      <c r="K231">
        <f t="shared" si="17"/>
        <v>75.430998161849686</v>
      </c>
    </row>
    <row r="232" spans="1:11" x14ac:dyDescent="0.35">
      <c r="A232">
        <f t="shared" si="14"/>
        <v>229</v>
      </c>
      <c r="B232">
        <f>B231*(1+(Settings!$E$7/100))</f>
        <v>9.6665883012892682</v>
      </c>
      <c r="C232">
        <f>C231*(1-(Settings!$E$8/100))+(Settings!$B$9*G231)</f>
        <v>112.91010903422675</v>
      </c>
      <c r="D232">
        <f>D231*(1-(Settings!$E$9/100))+(Settings!$B$10*G231)</f>
        <v>12.554448255783941</v>
      </c>
      <c r="E232">
        <f>(C232^Settings!$B$8)*(D232^(1-Settings!$B$8))</f>
        <v>37.650021532863995</v>
      </c>
      <c r="F232">
        <f>(B232^Settings!$B$7)*(E232^(1-Settings!$B$7))</f>
        <v>19.077401754245052</v>
      </c>
      <c r="G232">
        <f>(Settings!$E$10/100)*F232</f>
        <v>3.8154803508490107</v>
      </c>
      <c r="H232">
        <f t="shared" si="15"/>
        <v>1.5788322547429172</v>
      </c>
      <c r="I232">
        <f t="shared" si="16"/>
        <v>0.94733668203196231</v>
      </c>
      <c r="J232">
        <f>(B232*I232)/((1+(Settings!$E$11/100))^(A232-1))</f>
        <v>0.10021631160234502</v>
      </c>
      <c r="K232">
        <f t="shared" si="17"/>
        <v>75.531214473452025</v>
      </c>
    </row>
    <row r="233" spans="1:11" x14ac:dyDescent="0.35">
      <c r="A233">
        <f t="shared" si="14"/>
        <v>230</v>
      </c>
      <c r="B233">
        <f>B232*(1+(Settings!$E$7/100))</f>
        <v>9.763254184302161</v>
      </c>
      <c r="C233">
        <f>C232*(1-(Settings!$E$8/100))+(Settings!$B$9*G232)</f>
        <v>114.08583916930633</v>
      </c>
      <c r="D233">
        <f>D232*(1-(Settings!$E$9/100))+(Settings!$B$10*G232)</f>
        <v>12.684907325753162</v>
      </c>
      <c r="E233">
        <f>(C233^Settings!$B$8)*(D233^(1-Settings!$B$8))</f>
        <v>38.041665276949047</v>
      </c>
      <c r="F233">
        <f>(B233^Settings!$B$7)*(E233^(1-Settings!$B$7))</f>
        <v>19.272012030221312</v>
      </c>
      <c r="G233">
        <f>(Settings!$E$10/100)*F233</f>
        <v>3.8544024060442625</v>
      </c>
      <c r="H233">
        <f t="shared" si="15"/>
        <v>1.5791465973472492</v>
      </c>
      <c r="I233">
        <f t="shared" si="16"/>
        <v>0.94745856799300832</v>
      </c>
      <c r="J233">
        <f>(B233*I233)/((1+(Settings!$E$11/100))^(A233-1))</f>
        <v>9.9246566334110692E-2</v>
      </c>
      <c r="K233">
        <f t="shared" si="17"/>
        <v>75.630461039786141</v>
      </c>
    </row>
    <row r="234" spans="1:11" x14ac:dyDescent="0.35">
      <c r="A234">
        <f t="shared" si="14"/>
        <v>231</v>
      </c>
      <c r="B234">
        <f>B233*(1+(Settings!$E$7/100))</f>
        <v>9.860886726145182</v>
      </c>
      <c r="C234">
        <f>C233*(1-(Settings!$E$8/100))+(Settings!$B$9*G233)</f>
        <v>115.27308455136003</v>
      </c>
      <c r="D234">
        <f>D233*(1-(Settings!$E$9/100))+(Settings!$B$10*G233)</f>
        <v>12.816649419842525</v>
      </c>
      <c r="E234">
        <f>(C234^Settings!$B$8)*(D234^(1-Settings!$B$8))</f>
        <v>38.437152759259455</v>
      </c>
      <c r="F234">
        <f>(B234^Settings!$B$7)*(E234^(1-Settings!$B$7))</f>
        <v>19.468549238055623</v>
      </c>
      <c r="G234">
        <f>(Settings!$E$10/100)*F234</f>
        <v>3.8937098476111247</v>
      </c>
      <c r="H234">
        <f t="shared" si="15"/>
        <v>1.5794562723400247</v>
      </c>
      <c r="I234">
        <f t="shared" si="16"/>
        <v>0.94757862956819461</v>
      </c>
      <c r="J234">
        <f>(B234*I234)/((1+(Settings!$E$11/100))^(A234-1))</f>
        <v>9.8286013968588201E-2</v>
      </c>
      <c r="K234">
        <f t="shared" si="17"/>
        <v>75.728747053754731</v>
      </c>
    </row>
    <row r="235" spans="1:11" x14ac:dyDescent="0.35">
      <c r="A235">
        <f t="shared" si="14"/>
        <v>232</v>
      </c>
      <c r="B235">
        <f>B234*(1+(Settings!$E$7/100))</f>
        <v>9.9594955934066345</v>
      </c>
      <c r="C235">
        <f>C234*(1-(Settings!$E$8/100))+(Settings!$B$9*G234)</f>
        <v>116.47196172318283</v>
      </c>
      <c r="D235">
        <f>D234*(1-(Settings!$E$9/100))+(Settings!$B$10*G234)</f>
        <v>12.949687416206787</v>
      </c>
      <c r="E235">
        <f>(C235^Settings!$B$8)*(D235^(1-Settings!$B$8))</f>
        <v>38.836522721114193</v>
      </c>
      <c r="F235">
        <f>(B235^Settings!$B$7)*(E235^(1-Settings!$B$7))</f>
        <v>19.667032742744226</v>
      </c>
      <c r="G235">
        <f>(Settings!$E$10/100)*F235</f>
        <v>3.9334065485488452</v>
      </c>
      <c r="H235">
        <f t="shared" si="15"/>
        <v>1.5797613490196556</v>
      </c>
      <c r="I235">
        <f t="shared" si="16"/>
        <v>0.94769689427512349</v>
      </c>
      <c r="J235">
        <f>(B235*I235)/((1+(Settings!$E$11/100))^(A235-1))</f>
        <v>9.7334572143115555E-2</v>
      </c>
      <c r="K235">
        <f t="shared" si="17"/>
        <v>75.826081625897842</v>
      </c>
    </row>
    <row r="236" spans="1:11" x14ac:dyDescent="0.35">
      <c r="A236">
        <f t="shared" si="14"/>
        <v>233</v>
      </c>
      <c r="B236">
        <f>B235*(1+(Settings!$E$7/100))</f>
        <v>10.0590905493407</v>
      </c>
      <c r="C236">
        <f>C235*(1-(Settings!$E$8/100))+(Settings!$B$9*G235)</f>
        <v>117.68258838241313</v>
      </c>
      <c r="D236">
        <f>D235*(1-(Settings!$E$9/100))+(Settings!$B$10*G235)</f>
        <v>13.084034322737537</v>
      </c>
      <c r="E236">
        <f>(C236^Settings!$B$8)*(D236^(1-Settings!$B$8))</f>
        <v>39.23981429089703</v>
      </c>
      <c r="F236">
        <f>(B236^Settings!$B$7)*(E236^(1-Settings!$B$7))</f>
        <v>19.867482102456929</v>
      </c>
      <c r="G236">
        <f>(Settings!$E$10/100)*F236</f>
        <v>3.9734964204913861</v>
      </c>
      <c r="H236">
        <f t="shared" si="15"/>
        <v>1.5800618956558927</v>
      </c>
      <c r="I236">
        <f t="shared" si="16"/>
        <v>0.94781338921005653</v>
      </c>
      <c r="J236">
        <f>(B236*I236)/((1+(Settings!$E$11/100))^(A236-1))</f>
        <v>9.6392159109936773E-2</v>
      </c>
      <c r="K236">
        <f t="shared" si="17"/>
        <v>75.922473785007782</v>
      </c>
    </row>
    <row r="237" spans="1:11" x14ac:dyDescent="0.35">
      <c r="A237">
        <f t="shared" si="14"/>
        <v>234</v>
      </c>
      <c r="B237">
        <f>B236*(1+(Settings!$E$7/100))</f>
        <v>10.159681454834107</v>
      </c>
      <c r="C237">
        <f>C236*(1-(Settings!$E$8/100))+(Settings!$B$9*G236)</f>
        <v>118.90508339320712</v>
      </c>
      <c r="D237">
        <f>D236*(1-(Settings!$E$9/100))+(Settings!$B$10*G236)</f>
        <v>13.219703278331925</v>
      </c>
      <c r="E237">
        <f>(C237^Settings!$B$8)*(D237^(1-Settings!$B$8))</f>
        <v>39.647066987906072</v>
      </c>
      <c r="F237">
        <f>(B237^Settings!$B$7)*(E237^(1-Settings!$B$7))</f>
        <v>20.069917070471288</v>
      </c>
      <c r="G237">
        <f>(Settings!$E$10/100)*F237</f>
        <v>4.0139834140942581</v>
      </c>
      <c r="H237">
        <f t="shared" si="15"/>
        <v>1.5803579795050964</v>
      </c>
      <c r="I237">
        <f t="shared" si="16"/>
        <v>0.94792814105455425</v>
      </c>
      <c r="J237">
        <f>(B237*I237)/((1+(Settings!$E$11/100))^(A237-1))</f>
        <v>9.5458693734983974E-2</v>
      </c>
      <c r="K237">
        <f t="shared" si="17"/>
        <v>76.017932478742765</v>
      </c>
    </row>
    <row r="238" spans="1:11" x14ac:dyDescent="0.35">
      <c r="A238">
        <f t="shared" si="14"/>
        <v>235</v>
      </c>
      <c r="B238">
        <f>B237*(1+(Settings!$E$7/100))</f>
        <v>10.261278269382448</v>
      </c>
      <c r="C238">
        <f>C237*(1-(Settings!$E$8/100))+(Settings!$B$9*G237)</f>
        <v>120.13956679802781</v>
      </c>
      <c r="D238">
        <f>D237*(1-(Settings!$E$9/100))+(Settings!$B$10*G237)</f>
        <v>13.356707554174712</v>
      </c>
      <c r="E238">
        <f>(C238^Settings!$B$8)*(D238^(1-Settings!$B$8))</f>
        <v>40.058320726242329</v>
      </c>
      <c r="F238">
        <f>(B238^Settings!$B$7)*(E238^(1-Settings!$B$7))</f>
        <v>20.274357597126055</v>
      </c>
      <c r="G238">
        <f>(Settings!$E$10/100)*F238</f>
        <v>4.0548715194252116</v>
      </c>
      <c r="H238">
        <f t="shared" si="15"/>
        <v>1.5806496668252792</v>
      </c>
      <c r="I238">
        <f t="shared" si="16"/>
        <v>0.948041176082007</v>
      </c>
      <c r="J238">
        <f>(B238*I238)/((1+(Settings!$E$11/100))^(A238-1))</f>
        <v>9.4534095496549245E-2</v>
      </c>
      <c r="K238">
        <f t="shared" si="17"/>
        <v>76.11246657423932</v>
      </c>
    </row>
    <row r="239" spans="1:11" x14ac:dyDescent="0.35">
      <c r="A239">
        <f t="shared" si="14"/>
        <v>236</v>
      </c>
      <c r="B239">
        <f>B238*(1+(Settings!$E$7/100))</f>
        <v>10.363891052076273</v>
      </c>
      <c r="C239">
        <f>C238*(1-(Settings!$E$8/100))+(Settings!$B$9*G238)</f>
        <v>121.38615982954995</v>
      </c>
      <c r="D239">
        <f>D238*(1-(Settings!$E$9/100))+(Settings!$B$10*G238)</f>
        <v>13.495060555033739</v>
      </c>
      <c r="E239">
        <f>(C239^Settings!$B$8)*(D239^(1-Settings!$B$8))</f>
        <v>40.47361581873777</v>
      </c>
      <c r="F239">
        <f>(B239^Settings!$B$7)*(E239^(1-Settings!$B$7))</f>
        <v>20.480823831794194</v>
      </c>
      <c r="G239">
        <f>(Settings!$E$10/100)*F239</f>
        <v>4.0961647663588385</v>
      </c>
      <c r="H239">
        <f t="shared" si="15"/>
        <v>1.5809370228909245</v>
      </c>
      <c r="I239">
        <f t="shared" si="16"/>
        <v>0.94815252016405616</v>
      </c>
      <c r="J239">
        <f>(B239*I239)/((1+(Settings!$E$11/100))^(A239-1))</f>
        <v>9.3618284483851566E-2</v>
      </c>
      <c r="K239">
        <f t="shared" si="17"/>
        <v>76.206084858723173</v>
      </c>
    </row>
    <row r="240" spans="1:11" x14ac:dyDescent="0.35">
      <c r="A240">
        <f t="shared" si="14"/>
        <v>237</v>
      </c>
      <c r="B240">
        <f>B239*(1+(Settings!$E$7/100))</f>
        <v>10.467529962597036</v>
      </c>
      <c r="C240">
        <f>C239*(1-(Settings!$E$8/100))+(Settings!$B$9*G239)</f>
        <v>122.6449849226819</v>
      </c>
      <c r="D240">
        <f>D239*(1-(Settings!$E$9/100))+(Settings!$B$10*G239)</f>
        <v>13.634775820568947</v>
      </c>
      <c r="E240">
        <f>(C240^Settings!$B$8)*(D240^(1-Settings!$B$8))</f>
        <v>40.892992980923104</v>
      </c>
      <c r="F240">
        <f>(B240^Settings!$B$7)*(E240^(1-Settings!$B$7))</f>
        <v>20.689336124875606</v>
      </c>
      <c r="G240">
        <f>(Settings!$E$10/100)*F240</f>
        <v>4.1378672249751212</v>
      </c>
      <c r="H240">
        <f t="shared" si="15"/>
        <v>1.5812201120075895</v>
      </c>
      <c r="I240">
        <f t="shared" si="16"/>
        <v>0.94826219877691176</v>
      </c>
      <c r="J240">
        <f>(B240*I240)/((1+(Settings!$E$11/100))^(A240-1))</f>
        <v>9.2711181395502495E-2</v>
      </c>
      <c r="K240">
        <f t="shared" si="17"/>
        <v>76.298796040118674</v>
      </c>
    </row>
    <row r="241" spans="1:11" x14ac:dyDescent="0.35">
      <c r="A241">
        <f t="shared" si="14"/>
        <v>238</v>
      </c>
      <c r="B241">
        <f>B240*(1+(Settings!$E$7/100))</f>
        <v>10.572205262223006</v>
      </c>
      <c r="C241">
        <f>C240*(1-(Settings!$E$8/100))+(Settings!$B$9*G240)</f>
        <v>123.91616572670587</v>
      </c>
      <c r="D241">
        <f>D240*(1-(Settings!$E$9/100))+(Settings!$B$10*G240)</f>
        <v>13.77586702665508</v>
      </c>
      <c r="E241">
        <f>(C241^Settings!$B$8)*(D241^(1-Settings!$B$8))</f>
        <v>41.316493335035751</v>
      </c>
      <c r="F241">
        <f>(B241^Settings!$B$7)*(E241^(1-Settings!$B$7))</f>
        <v>20.89991502980973</v>
      </c>
      <c r="G241">
        <f>(Settings!$E$10/100)*F241</f>
        <v>4.1799830059619465</v>
      </c>
      <c r="H241">
        <f t="shared" si="15"/>
        <v>1.5814989975262834</v>
      </c>
      <c r="I241">
        <f t="shared" si="16"/>
        <v>0.94837023700756051</v>
      </c>
      <c r="J241">
        <f>(B241*I241)/((1+(Settings!$E$11/100))^(A241-1))</f>
        <v>9.1812707537874252E-2</v>
      </c>
      <c r="K241">
        <f t="shared" si="17"/>
        <v>76.390608747656543</v>
      </c>
    </row>
    <row r="242" spans="1:11" x14ac:dyDescent="0.35">
      <c r="A242">
        <f t="shared" si="14"/>
        <v>239</v>
      </c>
      <c r="B242">
        <f>B241*(1+(Settings!$E$7/100))</f>
        <v>10.677927314845236</v>
      </c>
      <c r="C242">
        <f>C241*(1-(Settings!$E$8/100))+(Settings!$B$9*G241)</f>
        <v>125.1998271175375</v>
      </c>
      <c r="D242">
        <f>D241*(1-(Settings!$E$9/100))+(Settings!$B$10*G241)</f>
        <v>13.918347986718173</v>
      </c>
      <c r="E242">
        <f>(C242^Settings!$B$8)*(D242^(1-Settings!$B$8))</f>
        <v>41.744158414068444</v>
      </c>
      <c r="F242">
        <f>(B242^Settings!$B$7)*(E242^(1-Settings!$B$7))</f>
        <v>21.112581305108289</v>
      </c>
      <c r="G242">
        <f>(Settings!$E$10/100)*F242</f>
        <v>4.2225162610216582</v>
      </c>
      <c r="H242">
        <f t="shared" si="15"/>
        <v>1.5817737418576383</v>
      </c>
      <c r="I242">
        <f t="shared" si="16"/>
        <v>0.94847665955987648</v>
      </c>
      <c r="J242">
        <f>(B242*I242)/((1+(Settings!$E$11/100))^(A242-1))</f>
        <v>9.092278482337432E-2</v>
      </c>
      <c r="K242">
        <f t="shared" si="17"/>
        <v>76.48153153247992</v>
      </c>
    </row>
    <row r="243" spans="1:11" x14ac:dyDescent="0.35">
      <c r="A243">
        <f t="shared" si="14"/>
        <v>240</v>
      </c>
      <c r="B243">
        <f>B242*(1+(Settings!$E$7/100))</f>
        <v>10.784706587993689</v>
      </c>
      <c r="C243">
        <f>C242*(1-(Settings!$E$8/100))+(Settings!$B$9*G242)</f>
        <v>126.49609521010623</v>
      </c>
      <c r="D243">
        <f>D242*(1-(Settings!$E$9/100))+(Settings!$B$10*G242)</f>
        <v>14.062232653085974</v>
      </c>
      <c r="E243">
        <f>(C243^Settings!$B$8)*(D243^(1-Settings!$B$8))</f>
        <v>42.176030165858755</v>
      </c>
      <c r="F243">
        <f>(B243^Settings!$B$7)*(E243^(1-Settings!$B$7))</f>
        <v>21.327355916408333</v>
      </c>
      <c r="G243">
        <f>(Settings!$E$10/100)*F243</f>
        <v>4.265471183281667</v>
      </c>
      <c r="H243">
        <f t="shared" si="15"/>
        <v>1.5820444064858643</v>
      </c>
      <c r="I243">
        <f t="shared" si="16"/>
        <v>0.94858149076062681</v>
      </c>
      <c r="J243">
        <f>(B243*I243)/((1+(Settings!$E$11/100))^(A243-1))</f>
        <v>9.0041335768630618E-2</v>
      </c>
      <c r="K243">
        <f t="shared" si="17"/>
        <v>76.571572868248552</v>
      </c>
    </row>
    <row r="244" spans="1:11" x14ac:dyDescent="0.35">
      <c r="A244">
        <f t="shared" si="14"/>
        <v>241</v>
      </c>
      <c r="B244">
        <f>B243*(1+(Settings!$E$7/100))</f>
        <v>10.892553653873627</v>
      </c>
      <c r="C244">
        <f>C243*(1-(Settings!$E$8/100))+(Settings!$B$9*G243)</f>
        <v>127.80509737085761</v>
      </c>
      <c r="D244">
        <f>D243*(1-(Settings!$E$9/100))+(Settings!$B$10*G243)</f>
        <v>14.207535118352421</v>
      </c>
      <c r="E244">
        <f>(C244^Settings!$B$8)*(D244^(1-Settings!$B$8))</f>
        <v>42.612150957220059</v>
      </c>
      <c r="F244">
        <f>(B244^Settings!$B$7)*(E244^(1-Settings!$B$7))</f>
        <v>21.544260038545811</v>
      </c>
      <c r="G244">
        <f>(Settings!$E$10/100)*F244</f>
        <v>4.3088520077091621</v>
      </c>
      <c r="H244">
        <f t="shared" si="15"/>
        <v>1.5823110519825043</v>
      </c>
      <c r="I244">
        <f t="shared" si="16"/>
        <v>0.94868475456538282</v>
      </c>
      <c r="J244">
        <f>(B244*I244)/((1+(Settings!$E$11/100))^(A244-1))</f>
        <v>8.9168283492590011E-2</v>
      </c>
      <c r="K244">
        <f t="shared" si="17"/>
        <v>76.660741151741135</v>
      </c>
    </row>
    <row r="245" spans="1:11" x14ac:dyDescent="0.35">
      <c r="A245">
        <f t="shared" si="14"/>
        <v>242</v>
      </c>
      <c r="B245">
        <f>B244*(1+(Settings!$E$7/100))</f>
        <v>11.001479190412363</v>
      </c>
      <c r="C245">
        <f>C244*(1-(Settings!$E$8/100))+(Settings!$B$9*G244)</f>
        <v>129.12696223037869</v>
      </c>
      <c r="D245">
        <f>D244*(1-(Settings!$E$9/100))+(Settings!$B$10*G244)</f>
        <v>14.354269616756289</v>
      </c>
      <c r="E245">
        <f>(C245^Settings!$B$8)*(D245^(1-Settings!$B$8))</f>
        <v>43.052563578114153</v>
      </c>
      <c r="F245">
        <f>(B245^Settings!$B$7)*(E245^(1-Settings!$B$7))</f>
        <v>21.763315057649837</v>
      </c>
      <c r="G245">
        <f>(Settings!$E$10/100)*F245</f>
        <v>4.3526630115299678</v>
      </c>
      <c r="H245">
        <f t="shared" si="15"/>
        <v>1.5825737380199758</v>
      </c>
      <c r="I245">
        <f t="shared" si="16"/>
        <v>0.94878647456432896</v>
      </c>
      <c r="J245">
        <f>(B245*I245)/((1+(Settings!$E$11/100))^(A245-1))</f>
        <v>8.8303551714534675E-2</v>
      </c>
      <c r="K245">
        <f t="shared" si="17"/>
        <v>76.749044703455667</v>
      </c>
    </row>
    <row r="246" spans="1:11" x14ac:dyDescent="0.35">
      <c r="A246">
        <f t="shared" si="14"/>
        <v>243</v>
      </c>
      <c r="B246">
        <f>B245*(1+(Settings!$E$7/100))</f>
        <v>11.111493982316487</v>
      </c>
      <c r="C246">
        <f>C245*(1-(Settings!$E$8/100))+(Settings!$B$9*G245)</f>
        <v>130.4618196961481</v>
      </c>
      <c r="D246">
        <f>D245*(1-(Settings!$E$9/100))+(Settings!$B$10*G245)</f>
        <v>14.50245052557416</v>
      </c>
      <c r="E246">
        <f>(C246^Settings!$B$8)*(D246^(1-Settings!$B$8))</f>
        <v>43.497311245866271</v>
      </c>
      <c r="F246">
        <f>(B246^Settings!$B$7)*(E246^(1-Settings!$B$7))</f>
        <v>21.984542573257929</v>
      </c>
      <c r="G246">
        <f>(Settings!$E$10/100)*F246</f>
        <v>4.3969085146515861</v>
      </c>
      <c r="H246">
        <f t="shared" si="15"/>
        <v>1.5828325233849188</v>
      </c>
      <c r="I246">
        <f t="shared" si="16"/>
        <v>0.94888667398798054</v>
      </c>
      <c r="J246">
        <f>(B246*I246)/((1+(Settings!$E$11/100))^(A246-1))</f>
        <v>8.7447064752018674E-2</v>
      </c>
      <c r="K246">
        <f t="shared" si="17"/>
        <v>76.836491768207679</v>
      </c>
    </row>
    <row r="247" spans="1:11" x14ac:dyDescent="0.35">
      <c r="A247">
        <f t="shared" si="14"/>
        <v>244</v>
      </c>
      <c r="B247">
        <f>B246*(1+(Settings!$E$7/100))</f>
        <v>11.222608922139653</v>
      </c>
      <c r="C247">
        <f>C246*(1-(Settings!$E$8/100))+(Settings!$B$9*G246)</f>
        <v>131.80980096541157</v>
      </c>
      <c r="D247">
        <f>D246*(1-(Settings!$E$9/100))+(Settings!$B$10*G246)</f>
        <v>14.652092366527835</v>
      </c>
      <c r="E247">
        <f>(C247^Settings!$B$8)*(D247^(1-Settings!$B$8))</f>
        <v>43.946437609422453</v>
      </c>
      <c r="F247">
        <f>(B247^Settings!$B$7)*(E247^(1-Settings!$B$7))</f>
        <v>22.207964400452333</v>
      </c>
      <c r="G247">
        <f>(Settings!$E$10/100)*F247</f>
        <v>4.4415928800904672</v>
      </c>
      <c r="H247">
        <f t="shared" si="15"/>
        <v>1.5830874659913399</v>
      </c>
      <c r="I247">
        <f t="shared" si="16"/>
        <v>0.94898537571280484</v>
      </c>
      <c r="J247">
        <f>(B247*I247)/((1+(Settings!$E$11/100))^(A247-1))</f>
        <v>8.6598747518729147E-2</v>
      </c>
      <c r="K247">
        <f t="shared" si="17"/>
        <v>76.923090515726415</v>
      </c>
    </row>
    <row r="248" spans="1:11" x14ac:dyDescent="0.35">
      <c r="A248">
        <f t="shared" si="14"/>
        <v>245</v>
      </c>
      <c r="B248">
        <f>B247*(1+(Settings!$E$7/100))</f>
        <v>11.334835011361049</v>
      </c>
      <c r="C248">
        <f>C247*(1-(Settings!$E$8/100))+(Settings!$B$9*G247)</f>
        <v>133.17103853818475</v>
      </c>
      <c r="D248">
        <f>D247*(1-(Settings!$E$9/100))+(Settings!$B$10*G247)</f>
        <v>14.803209807206326</v>
      </c>
      <c r="E248">
        <f>(C248^Settings!$B$8)*(D248^(1-Settings!$B$8))</f>
        <v>44.39998675365014</v>
      </c>
      <c r="F248">
        <f>(B248^Settings!$B$7)*(E248^(1-Settings!$B$7))</f>
        <v>22.433602572017726</v>
      </c>
      <c r="G248">
        <f>(Settings!$E$10/100)*F248</f>
        <v>4.4867205144035456</v>
      </c>
      <c r="H248">
        <f t="shared" si="15"/>
        <v>1.5833386228935662</v>
      </c>
      <c r="I248">
        <f t="shared" si="16"/>
        <v>0.94908260226675278</v>
      </c>
      <c r="J248">
        <f>(B248*I248)/((1+(Settings!$E$11/100))^(A248-1))</f>
        <v>8.5758525522274129E-2</v>
      </c>
      <c r="K248">
        <f t="shared" si="17"/>
        <v>77.008849041248695</v>
      </c>
    </row>
    <row r="249" spans="1:11" x14ac:dyDescent="0.35">
      <c r="A249">
        <f t="shared" si="14"/>
        <v>246</v>
      </c>
      <c r="B249">
        <f>B248*(1+(Settings!$E$7/100))</f>
        <v>11.44818336147466</v>
      </c>
      <c r="C249">
        <f>C248*(1-(Settings!$E$8/100))+(Settings!$B$9*G248)</f>
        <v>134.54566623038423</v>
      </c>
      <c r="D249">
        <f>D248*(1-(Settings!$E$9/100))+(Settings!$B$10*G248)</f>
        <v>14.955817662502554</v>
      </c>
      <c r="E249">
        <f>(C249^Settings!$B$8)*(D249^(1-Settings!$B$8))</f>
        <v>44.858003203682102</v>
      </c>
      <c r="F249">
        <f>(B249^Settings!$B$7)*(E249^(1-Settings!$B$7))</f>
        <v>22.661479340620513</v>
      </c>
      <c r="G249">
        <f>(Settings!$E$10/100)*F249</f>
        <v>4.5322958681241028</v>
      </c>
      <c r="H249">
        <f t="shared" si="15"/>
        <v>1.5835860502990022</v>
      </c>
      <c r="I249">
        <f t="shared" si="16"/>
        <v>0.94917837583469689</v>
      </c>
      <c r="J249">
        <f>(B249*I249)/((1+(Settings!$E$11/100))^(A249-1))</f>
        <v>8.4926324861901367E-2</v>
      </c>
      <c r="K249">
        <f t="shared" si="17"/>
        <v>77.093775366110592</v>
      </c>
    </row>
    <row r="250" spans="1:11" x14ac:dyDescent="0.35">
      <c r="A250">
        <f t="shared" si="14"/>
        <v>247</v>
      </c>
      <c r="B250">
        <f>B249*(1+(Settings!$E$7/100))</f>
        <v>11.562665195089407</v>
      </c>
      <c r="C250">
        <f>C249*(1-(Settings!$E$8/100))+(Settings!$B$9*G249)</f>
        <v>135.93381918708823</v>
      </c>
      <c r="D250">
        <f>D249*(1-(Settings!$E$9/100))+(Settings!$B$10*G249)</f>
        <v>15.109930896064913</v>
      </c>
      <c r="E250">
        <f>(C250^Settings!$B$8)*(D250^(1-Settings!$B$8))</f>
        <v>45.320531929304252</v>
      </c>
      <c r="F250">
        <f>(B250^Settings!$B$7)*(E250^(1-Settings!$B$7))</f>
        <v>22.891617181009831</v>
      </c>
      <c r="G250">
        <f>(Settings!$E$10/100)*F250</f>
        <v>4.5783234362019662</v>
      </c>
      <c r="H250">
        <f t="shared" si="15"/>
        <v>1.5838298035807012</v>
      </c>
      <c r="I250">
        <f t="shared" si="16"/>
        <v>0.94927271826378423</v>
      </c>
      <c r="J250">
        <f>(B250*I250)/((1+(Settings!$E$11/100))^(A250-1))</f>
        <v>8.4102072226150001E-2</v>
      </c>
      <c r="K250">
        <f t="shared" si="17"/>
        <v>77.177877438336736</v>
      </c>
    </row>
    <row r="251" spans="1:11" x14ac:dyDescent="0.35">
      <c r="A251">
        <f t="shared" si="14"/>
        <v>248</v>
      </c>
      <c r="B251">
        <f>B250*(1+(Settings!$E$7/100))</f>
        <v>11.678291847040301</v>
      </c>
      <c r="C251">
        <f>C250*(1-(Settings!$E$8/100))+(Settings!$B$9*G250)</f>
        <v>137.33563389592823</v>
      </c>
      <c r="D251">
        <f>D250*(1-(Settings!$E$9/100))+(Settings!$B$10*G250)</f>
        <v>15.265564621763811</v>
      </c>
      <c r="E251">
        <f>(C251^Settings!$B$8)*(D251^(1-Settings!$B$8))</f>
        <v>45.787618349387742</v>
      </c>
      <c r="F251">
        <f>(B251^Settings!$B$7)*(E251^(1-Settings!$B$7))</f>
        <v>23.124038792240594</v>
      </c>
      <c r="G251">
        <f>(Settings!$E$10/100)*F251</f>
        <v>4.6248077584481191</v>
      </c>
      <c r="H251">
        <f t="shared" si="15"/>
        <v>1.5840699372897455</v>
      </c>
      <c r="I251">
        <f t="shared" si="16"/>
        <v>0.94936565106869852</v>
      </c>
      <c r="J251">
        <f>(B251*I251)/((1+(Settings!$E$11/100))^(A251-1))</f>
        <v>8.3285694890438772E-2</v>
      </c>
      <c r="K251">
        <f t="shared" si="17"/>
        <v>77.261163133227171</v>
      </c>
    </row>
    <row r="252" spans="1:11" x14ac:dyDescent="0.35">
      <c r="A252">
        <f t="shared" si="14"/>
        <v>249</v>
      </c>
      <c r="B252">
        <f>B251*(1+(Settings!$E$7/100))</f>
        <v>11.795074765510703</v>
      </c>
      <c r="C252">
        <f>C251*(1-(Settings!$E$8/100))+(Settings!$B$9*G251)</f>
        <v>138.75124820061296</v>
      </c>
      <c r="D252">
        <f>D251*(1-(Settings!$E$9/100))+(Settings!$B$10*G251)</f>
        <v>15.422734105173348</v>
      </c>
      <c r="E252">
        <f>(C252^Settings!$B$8)*(D252^(1-Settings!$B$8))</f>
        <v>46.259308336365834</v>
      </c>
      <c r="F252">
        <f>(B252^Settings!$B$7)*(E252^(1-Settings!$B$7))</f>
        <v>23.358767099918772</v>
      </c>
      <c r="G252">
        <f>(Settings!$E$10/100)*F252</f>
        <v>4.6717534199837543</v>
      </c>
      <c r="H252">
        <f t="shared" si="15"/>
        <v>1.5843065051674479</v>
      </c>
      <c r="I252">
        <f t="shared" si="16"/>
        <v>0.9494571954368386</v>
      </c>
      <c r="J252">
        <f>(B252*I252)/((1+(Settings!$E$11/100))^(A252-1))</f>
        <v>8.2477120714593205E-2</v>
      </c>
      <c r="K252">
        <f t="shared" si="17"/>
        <v>77.343640253941771</v>
      </c>
    </row>
    <row r="253" spans="1:11" x14ac:dyDescent="0.35">
      <c r="A253">
        <f t="shared" si="14"/>
        <v>250</v>
      </c>
      <c r="B253">
        <f>B252*(1+(Settings!$E$7/100))</f>
        <v>11.91302551316581</v>
      </c>
      <c r="C253">
        <f>C252*(1-(Settings!$E$8/100))+(Settings!$B$9*G252)</f>
        <v>140.18080131458609</v>
      </c>
      <c r="D253">
        <f>D252*(1-(Settings!$E$9/100))+(Settings!$B$10*G252)</f>
        <v>15.581454765068257</v>
      </c>
      <c r="E253">
        <f>(C253^Settings!$B$8)*(D253^(1-Settings!$B$8))</f>
        <v>46.735648220755898</v>
      </c>
      <c r="F253">
        <f>(B253^Settings!$B$7)*(E253^(1-Settings!$B$7))</f>
        <v>23.595825258469077</v>
      </c>
      <c r="G253">
        <f>(Settings!$E$10/100)*F253</f>
        <v>4.7191650516938157</v>
      </c>
      <c r="H253">
        <f t="shared" si="15"/>
        <v>1.5845395601573686</v>
      </c>
      <c r="I253">
        <f t="shared" si="16"/>
        <v>0.94954737223341301</v>
      </c>
      <c r="J253">
        <f>(B253*I253)/((1+(Settings!$E$11/100))^(A253-1))</f>
        <v>8.1676278140315084E-2</v>
      </c>
      <c r="K253">
        <f t="shared" si="17"/>
        <v>77.425316532082093</v>
      </c>
    </row>
    <row r="254" spans="1:11" x14ac:dyDescent="0.35">
      <c r="A254">
        <f t="shared" si="14"/>
        <v>251</v>
      </c>
      <c r="B254">
        <f>B253*(1+(Settings!$E$7/100))</f>
        <v>12.032155768297468</v>
      </c>
      <c r="C254">
        <f>C253*(1-(Settings!$E$8/100))+(Settings!$B$9*G253)</f>
        <v>141.6244338348188</v>
      </c>
      <c r="D254">
        <f>D253*(1-(Settings!$E$9/100))+(Settings!$B$10*G253)</f>
        <v>15.741742174936274</v>
      </c>
      <c r="E254">
        <f>(C254^Settings!$B$8)*(D254^(1-Settings!$B$8))</f>
        <v>47.216684795727019</v>
      </c>
      <c r="F254">
        <f>(B254^Settings!$B$7)*(E254^(1-Settings!$B$7))</f>
        <v>23.835236653425326</v>
      </c>
      <c r="G254">
        <f>(Settings!$E$10/100)*F254</f>
        <v>4.7670473306850658</v>
      </c>
      <c r="H254">
        <f t="shared" si="15"/>
        <v>1.584769154417154</v>
      </c>
      <c r="I254">
        <f t="shared" si="16"/>
        <v>0.94963620200644983</v>
      </c>
      <c r="J254">
        <f>(B254*I254)/((1+(Settings!$E$11/100))^(A254-1))</f>
        <v>8.0883096188595752E-2</v>
      </c>
      <c r="K254">
        <f t="shared" si="17"/>
        <v>77.506199628270693</v>
      </c>
    </row>
    <row r="255" spans="1:11" x14ac:dyDescent="0.35">
      <c r="A255">
        <f t="shared" si="14"/>
        <v>252</v>
      </c>
      <c r="B255">
        <f>B254*(1+(Settings!$E$7/100))</f>
        <v>12.152477325980442</v>
      </c>
      <c r="C255">
        <f>C254*(1-(Settings!$E$8/100))+(Settings!$B$9*G254)</f>
        <v>143.08228775573897</v>
      </c>
      <c r="D255">
        <f>D254*(1-(Settings!$E$9/100))+(Settings!$B$10*G254)</f>
        <v>15.903612064506055</v>
      </c>
      <c r="E255">
        <f>(C255^Settings!$B$8)*(D255^(1-Settings!$B$8))</f>
        <v>47.702465321713689</v>
      </c>
      <c r="F255">
        <f>(B255^Settings!$B$7)*(E255^(1-Settings!$B$7))</f>
        <v>24.077024903743691</v>
      </c>
      <c r="G255">
        <f>(Settings!$E$10/100)*F255</f>
        <v>4.8154049807487382</v>
      </c>
      <c r="H255">
        <f t="shared" si="15"/>
        <v>1.5849953393302016</v>
      </c>
      <c r="I255">
        <f t="shared" si="16"/>
        <v>0.94972370499172709</v>
      </c>
      <c r="J255">
        <f>(B255*I255)/((1+(Settings!$E$11/100))^(A255-1))</f>
        <v>8.0097504457077209E-2</v>
      </c>
      <c r="K255">
        <f t="shared" si="17"/>
        <v>77.586297132727765</v>
      </c>
    </row>
    <row r="256" spans="1:11" x14ac:dyDescent="0.35">
      <c r="A256">
        <f t="shared" si="14"/>
        <v>253</v>
      </c>
      <c r="B256">
        <f>B255*(1+(Settings!$E$7/100))</f>
        <v>12.274002099240246</v>
      </c>
      <c r="C256">
        <f>C255*(1-(Settings!$E$8/100))+(Settings!$B$9*G255)</f>
        <v>144.55450648329807</v>
      </c>
      <c r="D256">
        <f>D255*(1-(Settings!$E$9/100))+(Settings!$B$10*G255)</f>
        <v>16.067080321290806</v>
      </c>
      <c r="E256">
        <f>(C256^Settings!$B$8)*(D256^(1-Settings!$B$8))</f>
        <v>48.193037531076023</v>
      </c>
      <c r="F256">
        <f>(B256^Settings!$B$7)*(E256^(1-Settings!$B$7))</f>
        <v>24.321213864139082</v>
      </c>
      <c r="G256">
        <f>(Settings!$E$10/100)*F256</f>
        <v>4.8642427728278168</v>
      </c>
      <c r="H256">
        <f t="shared" si="15"/>
        <v>1.5852181655171498</v>
      </c>
      <c r="I256">
        <f t="shared" si="16"/>
        <v>0.94980990111762287</v>
      </c>
      <c r="J256">
        <f>(B256*I256)/((1+(Settings!$E$11/100))^(A256-1))</f>
        <v>7.9319433117362476E-2</v>
      </c>
      <c r="K256">
        <f t="shared" si="17"/>
        <v>77.665616565845127</v>
      </c>
    </row>
    <row r="257" spans="1:11" x14ac:dyDescent="0.35">
      <c r="A257">
        <f t="shared" si="14"/>
        <v>254</v>
      </c>
      <c r="B257">
        <f>B256*(1+(Settings!$E$7/100))</f>
        <v>12.396742120232648</v>
      </c>
      <c r="C257">
        <f>C256*(1-(Settings!$E$8/100))+(Settings!$B$9*G256)</f>
        <v>146.04123484917713</v>
      </c>
      <c r="D257">
        <f>D256*(1-(Settings!$E$9/100))+(Settings!$B$10*G256)</f>
        <v>16.232162992147771</v>
      </c>
      <c r="E257">
        <f>(C257^Settings!$B$8)*(D257^(1-Settings!$B$8))</f>
        <v>48.688449632806893</v>
      </c>
      <c r="F257">
        <f>(B257^Settings!$B$7)*(E257^(1-Settings!$B$7))</f>
        <v>24.567827627444863</v>
      </c>
      <c r="G257">
        <f>(Settings!$E$10/100)*F257</f>
        <v>4.9135655254889734</v>
      </c>
      <c r="H257">
        <f t="shared" si="15"/>
        <v>1.5854376828471963</v>
      </c>
      <c r="I257">
        <f t="shared" si="16"/>
        <v>0.94989481000988574</v>
      </c>
      <c r="J257">
        <f>(B257*I257)/((1+(Settings!$E$11/100))^(A257-1))</f>
        <v>7.8548812912278193E-2</v>
      </c>
      <c r="K257">
        <f t="shared" si="17"/>
        <v>77.744165378757401</v>
      </c>
    </row>
    <row r="258" spans="1:11" x14ac:dyDescent="0.35">
      <c r="A258">
        <f t="shared" si="14"/>
        <v>255</v>
      </c>
      <c r="B258">
        <f>B257*(1+(Settings!$E$7/100))</f>
        <v>12.520709541434975</v>
      </c>
      <c r="C258">
        <f>C257*(1-(Settings!$E$8/100))+(Settings!$B$9*G257)</f>
        <v>147.54261912513365</v>
      </c>
      <c r="D258">
        <f>D257*(1-(Settings!$E$9/100))+(Settings!$B$10*G257)</f>
        <v>16.398876284853714</v>
      </c>
      <c r="E258">
        <f>(C258^Settings!$B$8)*(D258^(1-Settings!$B$8))</f>
        <v>49.188750317286555</v>
      </c>
      <c r="F258">
        <f>(B258^Settings!$B$7)*(E258^(1-Settings!$B$7))</f>
        <v>24.816890526996175</v>
      </c>
      <c r="G258">
        <f>(Settings!$E$10/100)*F258</f>
        <v>4.9633781053992356</v>
      </c>
      <c r="H258">
        <f t="shared" si="15"/>
        <v>1.5856539404492538</v>
      </c>
      <c r="I258">
        <f t="shared" si="16"/>
        <v>0.94997845099633016</v>
      </c>
      <c r="J258">
        <f>(B258*I258)/((1+(Settings!$E$11/100))^(A258-1))</f>
        <v>7.7785575153091494E-2</v>
      </c>
      <c r="K258">
        <f t="shared" si="17"/>
        <v>77.821950953910488</v>
      </c>
    </row>
    <row r="259" spans="1:11" x14ac:dyDescent="0.35">
      <c r="A259">
        <f t="shared" si="14"/>
        <v>256</v>
      </c>
      <c r="B259">
        <f>B258*(1+(Settings!$E$7/100))</f>
        <v>12.645916636849325</v>
      </c>
      <c r="C259">
        <f>C258*(1-(Settings!$E$8/100))+(Settings!$B$9*G258)</f>
        <v>149.05880703749028</v>
      </c>
      <c r="D259">
        <f>D258*(1-(Settings!$E$9/100))+(Settings!$B$10*G258)</f>
        <v>16.567236569696561</v>
      </c>
      <c r="E259">
        <f>(C259^Settings!$B$8)*(D259^(1-Settings!$B$8))</f>
        <v>49.693988761085095</v>
      </c>
      <c r="F259">
        <f>(B259^Settings!$B$7)*(E259^(1-Settings!$B$7))</f>
        <v>25.068427139037052</v>
      </c>
      <c r="G259">
        <f>(Settings!$E$10/100)*F259</f>
        <v>5.0136854278074106</v>
      </c>
      <c r="H259">
        <f t="shared" si="15"/>
        <v>1.5858669867229327</v>
      </c>
      <c r="I259">
        <f t="shared" si="16"/>
        <v>0.95006084311145456</v>
      </c>
      <c r="J259">
        <f>(B259*I259)/((1+(Settings!$E$11/100))^(A259-1))</f>
        <v>7.7029651716683759E-2</v>
      </c>
      <c r="K259">
        <f t="shared" si="17"/>
        <v>77.898980605627173</v>
      </c>
    </row>
    <row r="260" spans="1:11" x14ac:dyDescent="0.35">
      <c r="A260">
        <f t="shared" si="14"/>
        <v>257</v>
      </c>
      <c r="B260">
        <f>B259*(1+(Settings!$E$7/100))</f>
        <v>12.772375803217818</v>
      </c>
      <c r="C260">
        <f>C259*(1-(Settings!$E$8/100))+(Settings!$B$9*G259)</f>
        <v>150.58994778176717</v>
      </c>
      <c r="D260">
        <f>D259*(1-(Settings!$E$9/100))+(Settings!$B$10*G259)</f>
        <v>16.737260381083374</v>
      </c>
      <c r="E260">
        <f>(C260^Settings!$B$8)*(D260^(1-Settings!$B$8))</f>
        <v>50.204214631813393</v>
      </c>
      <c r="F260">
        <f>(B260^Settings!$B$7)*(E260^(1-Settings!$B$7))</f>
        <v>25.322462285151641</v>
      </c>
      <c r="G260">
        <f>(Settings!$E$10/100)*F260</f>
        <v>5.0644924570303287</v>
      </c>
      <c r="H260">
        <f t="shared" si="15"/>
        <v>1.5860768693493661</v>
      </c>
      <c r="I260">
        <f t="shared" si="16"/>
        <v>0.95014200510098457</v>
      </c>
      <c r="J260">
        <f>(B260*I260)/((1+(Settings!$E$11/100))^(A260-1))</f>
        <v>7.6280975042683066E-2</v>
      </c>
      <c r="K260">
        <f t="shared" si="17"/>
        <v>77.975261580669851</v>
      </c>
    </row>
    <row r="261" spans="1:11" x14ac:dyDescent="0.35">
      <c r="A261">
        <f t="shared" si="14"/>
        <v>258</v>
      </c>
      <c r="B261">
        <f>B260*(1+(Settings!$E$7/100))</f>
        <v>12.900099561249997</v>
      </c>
      <c r="C261">
        <f>C260*(1-(Settings!$E$8/100))+(Settings!$B$9*G260)</f>
        <v>152.1361920374591</v>
      </c>
      <c r="D261">
        <f>D260*(1-(Settings!$E$9/100))+(Settings!$B$10*G260)</f>
        <v>16.908964419164736</v>
      </c>
      <c r="E261">
        <f>(C261^Settings!$B$8)*(D261^(1-Settings!$B$8))</f>
        <v>50.719478093022701</v>
      </c>
      <c r="F261">
        <f>(B261^Settings!$B$7)*(E261^(1-Settings!$B$7))</f>
        <v>25.579021034719663</v>
      </c>
      <c r="G261">
        <f>(Settings!$E$10/100)*F261</f>
        <v>5.1158042069439329</v>
      </c>
      <c r="H261">
        <f t="shared" si="15"/>
        <v>1.5862836353018723</v>
      </c>
      <c r="I261">
        <f t="shared" si="16"/>
        <v>0.95022195542634591</v>
      </c>
      <c r="J261">
        <f>(B261*I261)/((1+(Settings!$E$11/100))^(A261-1))</f>
        <v>7.5539478130558113E-2</v>
      </c>
      <c r="K261">
        <f t="shared" si="17"/>
        <v>78.050801058800403</v>
      </c>
    </row>
    <row r="262" spans="1:11" x14ac:dyDescent="0.35">
      <c r="A262">
        <f t="shared" ref="A262:A325" si="18">A261+1</f>
        <v>259</v>
      </c>
      <c r="B262">
        <f>B261*(1+(Settings!$E$7/100))</f>
        <v>13.029100556862497</v>
      </c>
      <c r="C262">
        <f>C261*(1-(Settings!$E$8/100))+(Settings!$B$9*G261)</f>
        <v>153.69769198295947</v>
      </c>
      <c r="D262">
        <f>D261*(1-(Settings!$E$9/100))+(Settings!$B$10*G261)</f>
        <v>17.082365551475835</v>
      </c>
      <c r="E262">
        <f>(C262^Settings!$B$8)*(D262^(1-Settings!$B$8))</f>
        <v>51.239829809153832</v>
      </c>
      <c r="F262">
        <f>(B262^Settings!$B$7)*(E262^(1-Settings!$B$7))</f>
        <v>25.838128707396471</v>
      </c>
      <c r="G262">
        <f>(Settings!$E$10/100)*F262</f>
        <v>5.167625741479295</v>
      </c>
      <c r="H262">
        <f t="shared" ref="H262:H325" si="19">(F262-G262)/B262</f>
        <v>1.5864873308564582</v>
      </c>
      <c r="I262">
        <f t="shared" ref="I262:I325" si="20">LN(1+H262)</f>
        <v>0.95030071226906088</v>
      </c>
      <c r="J262">
        <f>(B262*I262)/((1+(Settings!$E$11/100))^(A262-1))</f>
        <v>7.4805094536674707E-2</v>
      </c>
      <c r="K262">
        <f t="shared" ref="K262:K325" si="21">K261+J262</f>
        <v>78.125606153337074</v>
      </c>
    </row>
    <row r="263" spans="1:11" x14ac:dyDescent="0.35">
      <c r="A263">
        <f t="shared" si="18"/>
        <v>260</v>
      </c>
      <c r="B263">
        <f>B262*(1+(Settings!$E$7/100))</f>
        <v>13.159391562431122</v>
      </c>
      <c r="C263">
        <f>C262*(1-(Settings!$E$8/100))+(Settings!$B$9*G262)</f>
        <v>155.27460131063162</v>
      </c>
      <c r="D263">
        <f>D262*(1-(Settings!$E$9/100))+(Settings!$B$10*G262)</f>
        <v>17.257480814594246</v>
      </c>
      <c r="E263">
        <f>(C263^Settings!$B$8)*(D263^(1-Settings!$B$8))</f>
        <v>51.765320950535951</v>
      </c>
      <c r="F263">
        <f>(B263^Settings!$B$7)*(E263^(1-Settings!$B$7))</f>
        <v>26.099810875617884</v>
      </c>
      <c r="G263">
        <f>(Settings!$E$10/100)*F263</f>
        <v>5.2199621751235767</v>
      </c>
      <c r="H263">
        <f t="shared" si="19"/>
        <v>1.5866880016021709</v>
      </c>
      <c r="I263">
        <f t="shared" si="20"/>
        <v>0.95037829353507919</v>
      </c>
      <c r="J263">
        <f>(B263*I263)/((1+(Settings!$E$11/100))^(A263-1))</f>
        <v>7.4077758371318081E-2</v>
      </c>
      <c r="K263">
        <f t="shared" si="21"/>
        <v>78.199683911708391</v>
      </c>
    </row>
    <row r="264" spans="1:11" x14ac:dyDescent="0.35">
      <c r="A264">
        <f t="shared" si="18"/>
        <v>261</v>
      </c>
      <c r="B264">
        <f>B263*(1+(Settings!$E$7/100))</f>
        <v>13.290985478055433</v>
      </c>
      <c r="C264">
        <f>C263*(1-(Settings!$E$8/100))+(Settings!$B$9*G263)</f>
        <v>156.86707524203021</v>
      </c>
      <c r="D264">
        <f>D263*(1-(Settings!$E$9/100))+(Settings!$B$10*G263)</f>
        <v>17.434327415814717</v>
      </c>
      <c r="E264">
        <f>(C264^Settings!$B$8)*(D264^(1-Settings!$B$8))</f>
        <v>52.296003198435706</v>
      </c>
      <c r="F264">
        <f>(B264^Settings!$B$7)*(E264^(1-Settings!$B$7))</f>
        <v>26.364093367130025</v>
      </c>
      <c r="G264">
        <f>(Settings!$E$10/100)*F264</f>
        <v>5.2728186734260056</v>
      </c>
      <c r="H264">
        <f t="shared" si="19"/>
        <v>1.5868856924512889</v>
      </c>
      <c r="I264">
        <f t="shared" si="20"/>
        <v>0.95045471685903471</v>
      </c>
      <c r="J264">
        <f>(B264*I264)/((1+(Settings!$E$11/100))^(A264-1))</f>
        <v>7.3357404295681716E-2</v>
      </c>
      <c r="K264">
        <f t="shared" si="21"/>
        <v>78.273041316004068</v>
      </c>
    </row>
    <row r="265" spans="1:11" x14ac:dyDescent="0.35">
      <c r="A265">
        <f t="shared" si="18"/>
        <v>262</v>
      </c>
      <c r="B265">
        <f>B264*(1+(Settings!$E$7/100))</f>
        <v>13.423895332835986</v>
      </c>
      <c r="C265">
        <f>C264*(1-(Settings!$E$8/100))+(Settings!$B$9*G264)</f>
        <v>158.47527054327301</v>
      </c>
      <c r="D265">
        <f>D264*(1-(Settings!$E$9/100))+(Settings!$B$10*G264)</f>
        <v>17.612922734841025</v>
      </c>
      <c r="E265">
        <f>(C265^Settings!$B$8)*(D265^(1-Settings!$B$8))</f>
        <v>52.831928750157282</v>
      </c>
      <c r="F265">
        <f>(B265^Settings!$B$7)*(E265^(1-Settings!$B$7))</f>
        <v>26.631002267544488</v>
      </c>
      <c r="G265">
        <f>(Settings!$E$10/100)*F265</f>
        <v>5.326200453508898</v>
      </c>
      <c r="H265">
        <f t="shared" si="19"/>
        <v>1.5870804476493674</v>
      </c>
      <c r="I265">
        <f t="shared" si="20"/>
        <v>0.95052999960843698</v>
      </c>
      <c r="J265">
        <f>(B265*I265)/((1+(Settings!$E$11/100))^(A265-1))</f>
        <v>7.2643967518825653E-2</v>
      </c>
      <c r="K265">
        <f t="shared" si="21"/>
        <v>78.345685283522897</v>
      </c>
    </row>
    <row r="266" spans="1:11" x14ac:dyDescent="0.35">
      <c r="A266">
        <f t="shared" si="18"/>
        <v>263</v>
      </c>
      <c r="B266">
        <f>B265*(1+(Settings!$E$7/100))</f>
        <v>13.558134286164346</v>
      </c>
      <c r="C266">
        <f>C265*(1-(Settings!$E$8/100))+(Settings!$B$9*G265)</f>
        <v>160.09934554056557</v>
      </c>
      <c r="D266">
        <f>D265*(1-(Settings!$E$9/100))+(Settings!$B$10*G265)</f>
        <v>17.793284325495094</v>
      </c>
      <c r="E266">
        <f>(C266^Settings!$B$8)*(D266^(1-Settings!$B$8))</f>
        <v>53.373150324193603</v>
      </c>
      <c r="F266">
        <f>(B266^Settings!$B$7)*(E266^(1-Settings!$B$7))</f>
        <v>26.900563922919034</v>
      </c>
      <c r="G266">
        <f>(Settings!$E$10/100)*F266</f>
        <v>5.3801127845838073</v>
      </c>
      <c r="H266">
        <f t="shared" si="19"/>
        <v>1.5872723107851332</v>
      </c>
      <c r="I266">
        <f t="shared" si="20"/>
        <v>0.95060415888779448</v>
      </c>
      <c r="J266">
        <f>(B266*I266)/((1+(Settings!$E$11/100))^(A266-1))</f>
        <v>7.1937383794605361E-2</v>
      </c>
      <c r="K266">
        <f t="shared" si="21"/>
        <v>78.417622667317502</v>
      </c>
    </row>
    <row r="267" spans="1:11" x14ac:dyDescent="0.35">
      <c r="A267">
        <f t="shared" si="18"/>
        <v>264</v>
      </c>
      <c r="B267">
        <f>B266*(1+(Settings!$E$7/100))</f>
        <v>13.69371562902599</v>
      </c>
      <c r="C267">
        <f>C266*(1-(Settings!$E$8/100))+(Settings!$B$9*G266)</f>
        <v>161.73946013587968</v>
      </c>
      <c r="D267">
        <f>D266*(1-(Settings!$E$9/100))+(Settings!$B$10*G266)</f>
        <v>17.975429917443574</v>
      </c>
      <c r="E267">
        <f>(C267^Settings!$B$8)*(D267^(1-Settings!$B$8))</f>
        <v>53.919721165429486</v>
      </c>
      <c r="F267">
        <f>(B267^Settings!$B$7)*(E267^(1-Settings!$B$7))</f>
        <v>27.172804942364071</v>
      </c>
      <c r="G267">
        <f>(Settings!$E$10/100)*F267</f>
        <v>5.4345609884728141</v>
      </c>
      <c r="H267">
        <f t="shared" si="19"/>
        <v>1.5874613248002332</v>
      </c>
      <c r="I267">
        <f t="shared" si="20"/>
        <v>0.95067721154267293</v>
      </c>
      <c r="J267">
        <f>(B267*I267)/((1+(Settings!$E$11/100))^(A267-1))</f>
        <v>7.1237589418573458E-2</v>
      </c>
      <c r="K267">
        <f t="shared" si="21"/>
        <v>78.488860256736075</v>
      </c>
    </row>
    <row r="268" spans="1:11" x14ac:dyDescent="0.35">
      <c r="A268">
        <f t="shared" si="18"/>
        <v>265</v>
      </c>
      <c r="B268">
        <f>B267*(1+(Settings!$E$7/100))</f>
        <v>13.83065278531625</v>
      </c>
      <c r="C268">
        <f>C267*(1-(Settings!$E$8/100))+(Settings!$B$9*G267)</f>
        <v>163.39577582278761</v>
      </c>
      <c r="D268">
        <f>D267*(1-(Settings!$E$9/100))+(Settings!$B$10*G267)</f>
        <v>18.159377417941982</v>
      </c>
      <c r="E268">
        <f>(C268^Settings!$B$8)*(D268^(1-Settings!$B$8))</f>
        <v>54.471695050396953</v>
      </c>
      <c r="F268">
        <f>(B268^Settings!$B$7)*(E268^(1-Settings!$B$7))</f>
        <v>27.447752200675193</v>
      </c>
      <c r="G268">
        <f>(Settings!$E$10/100)*F268</f>
        <v>5.489550440135039</v>
      </c>
      <c r="H268">
        <f t="shared" si="19"/>
        <v>1.5876475319988348</v>
      </c>
      <c r="I268">
        <f t="shared" si="20"/>
        <v>0.95074917416368609</v>
      </c>
      <c r="J268">
        <f>(B268*I268)/((1+(Settings!$E$11/100))^(A268-1))</f>
        <v>7.0544521224855453E-2</v>
      </c>
      <c r="K268">
        <f t="shared" si="21"/>
        <v>78.559404777960935</v>
      </c>
    </row>
    <row r="269" spans="1:11" x14ac:dyDescent="0.35">
      <c r="A269">
        <f t="shared" si="18"/>
        <v>266</v>
      </c>
      <c r="B269">
        <f>B268*(1+(Settings!$E$7/100))</f>
        <v>13.968959313169412</v>
      </c>
      <c r="C269">
        <f>C268*(1-(Settings!$E$8/100))+(Settings!$B$9*G268)</f>
        <v>165.06845570245338</v>
      </c>
      <c r="D269">
        <f>D268*(1-(Settings!$E$9/100))+(Settings!$B$10*G268)</f>
        <v>18.345144913596645</v>
      </c>
      <c r="E269">
        <f>(C269^Settings!$B$8)*(D269^(1-Settings!$B$8))</f>
        <v>55.029126292583605</v>
      </c>
      <c r="F269">
        <f>(B269^Settings!$B$7)*(E269^(1-Settings!$B$7))</f>
        <v>27.725432840992067</v>
      </c>
      <c r="G269">
        <f>(Settings!$E$10/100)*F269</f>
        <v>5.5450865681984141</v>
      </c>
      <c r="H269">
        <f t="shared" si="19"/>
        <v>1.5878309740570904</v>
      </c>
      <c r="I269">
        <f t="shared" si="20"/>
        <v>0.95082006309042699</v>
      </c>
      <c r="J269">
        <f>(B269*I269)/((1+(Settings!$E$11/100))^(A269-1))</f>
        <v>6.9858116583001992E-2</v>
      </c>
      <c r="K269">
        <f t="shared" si="21"/>
        <v>78.629262894543942</v>
      </c>
    </row>
    <row r="270" spans="1:11" x14ac:dyDescent="0.35">
      <c r="A270">
        <f t="shared" si="18"/>
        <v>267</v>
      </c>
      <c r="B270">
        <f>B269*(1+(Settings!$E$7/100))</f>
        <v>14.108648906301106</v>
      </c>
      <c r="C270">
        <f>C269*(1-(Settings!$E$8/100))+(Settings!$B$9*G269)</f>
        <v>166.75766449978289</v>
      </c>
      <c r="D270">
        <f>D269*(1-(Settings!$E$9/100))+(Settings!$B$10*G269)</f>
        <v>18.532750672144552</v>
      </c>
      <c r="E270">
        <f>(C270^Settings!$B$8)*(D270^(1-Settings!$B$8))</f>
        <v>55.592069747794127</v>
      </c>
      <c r="F270">
        <f>(B270^Settings!$B$7)*(E270^(1-Settings!$B$7))</f>
        <v>28.00587427748383</v>
      </c>
      <c r="G270">
        <f>(Settings!$E$10/100)*F270</f>
        <v>5.6011748554967662</v>
      </c>
      <c r="H270">
        <f t="shared" si="19"/>
        <v>1.588011692032455</v>
      </c>
      <c r="I270">
        <f t="shared" si="20"/>
        <v>0.95088989441533278</v>
      </c>
      <c r="J270">
        <f>(B270*I270)/((1+(Settings!$E$11/100))^(A270-1))</f>
        <v>6.9178313394818225E-2</v>
      </c>
      <c r="K270">
        <f t="shared" si="21"/>
        <v>78.698441207938757</v>
      </c>
    </row>
    <row r="271" spans="1:11" x14ac:dyDescent="0.35">
      <c r="A271">
        <f t="shared" si="18"/>
        <v>268</v>
      </c>
      <c r="B271">
        <f>B270*(1+(Settings!$E$7/100))</f>
        <v>14.249735395364118</v>
      </c>
      <c r="C271">
        <f>C270*(1-(Settings!$E$8/100))+(Settings!$B$9*G270)</f>
        <v>168.4635685797343</v>
      </c>
      <c r="D271">
        <f>D270*(1-(Settings!$E$9/100))+(Settings!$B$10*G270)</f>
        <v>18.722213144251334</v>
      </c>
      <c r="E271">
        <f>(C271^Settings!$B$8)*(D271^(1-Settings!$B$8))</f>
        <v>56.160580819565844</v>
      </c>
      <c r="F271">
        <f>(B271^Settings!$B$7)*(E271^(1-Settings!$B$7))</f>
        <v>28.289104198061391</v>
      </c>
      <c r="G271">
        <f>(Settings!$E$10/100)*F271</f>
        <v>5.6578208396122784</v>
      </c>
      <c r="H271">
        <f t="shared" si="19"/>
        <v>1.5881897263728681</v>
      </c>
      <c r="I271">
        <f t="shared" si="20"/>
        <v>0.95095868398748895</v>
      </c>
      <c r="J271">
        <f>(B271*I271)/((1+(Settings!$E$11/100))^(A271-1))</f>
        <v>6.8505050091172706E-2</v>
      </c>
      <c r="K271">
        <f t="shared" si="21"/>
        <v>78.766946258029932</v>
      </c>
    </row>
    <row r="272" spans="1:11" x14ac:dyDescent="0.35">
      <c r="A272">
        <f t="shared" si="18"/>
        <v>269</v>
      </c>
      <c r="B272">
        <f>B271*(1+(Settings!$E$7/100))</f>
        <v>14.39223274931776</v>
      </c>
      <c r="C272">
        <f>C271*(1-(Settings!$E$8/100))+(Settings!$B$9*G271)</f>
        <v>170.18633596379067</v>
      </c>
      <c r="D272">
        <f>D271*(1-(Settings!$E$9/100))+(Settings!$B$10*G271)</f>
        <v>18.913550965327534</v>
      </c>
      <c r="E272">
        <f>(C272^Settings!$B$8)*(D272^(1-Settings!$B$8))</f>
        <v>56.734715464638654</v>
      </c>
      <c r="F272">
        <f>(B272^Settings!$B$7)*(E272^(1-Settings!$B$7))</f>
        <v>28.575150567116829</v>
      </c>
      <c r="G272">
        <f>(Settings!$E$10/100)*F272</f>
        <v>5.7150301134233663</v>
      </c>
      <c r="H272">
        <f t="shared" si="19"/>
        <v>1.5883651169258022</v>
      </c>
      <c r="I272">
        <f t="shared" si="20"/>
        <v>0.95102644741637554</v>
      </c>
      <c r="J272">
        <f>(B272*I272)/((1+(Settings!$E$11/100))^(A272-1))</f>
        <v>6.7838265628786823E-2</v>
      </c>
      <c r="K272">
        <f t="shared" si="21"/>
        <v>78.834784523658726</v>
      </c>
    </row>
    <row r="273" spans="1:11" x14ac:dyDescent="0.35">
      <c r="A273">
        <f t="shared" si="18"/>
        <v>270</v>
      </c>
      <c r="B273">
        <f>B272*(1+(Settings!$E$7/100))</f>
        <v>14.536155076810937</v>
      </c>
      <c r="C273">
        <f>C272*(1-(Settings!$E$8/100))+(Settings!$B$9*G272)</f>
        <v>171.92613634659588</v>
      </c>
      <c r="D273">
        <f>D272*(1-(Settings!$E$9/100))+(Settings!$B$10*G272)</f>
        <v>19.106782957363318</v>
      </c>
      <c r="E273">
        <f>(C273^Settings!$B$8)*(D273^(1-Settings!$B$8))</f>
        <v>57.314530198479865</v>
      </c>
      <c r="F273">
        <f>(B273^Settings!$B$7)*(E273^(1-Settings!$B$7))</f>
        <v>28.864041628290153</v>
      </c>
      <c r="G273">
        <f>(Settings!$E$10/100)*F273</f>
        <v>5.7728083256580307</v>
      </c>
      <c r="H273">
        <f t="shared" si="19"/>
        <v>1.5885379029471713</v>
      </c>
      <c r="I273">
        <f t="shared" si="20"/>
        <v>0.95109320007555054</v>
      </c>
      <c r="J273">
        <f>(B273*I273)/((1+(Settings!$E$11/100))^(A273-1))</f>
        <v>6.7177899487006573E-2</v>
      </c>
      <c r="K273">
        <f t="shared" si="21"/>
        <v>78.901962423145733</v>
      </c>
    </row>
    <row r="274" spans="1:11" x14ac:dyDescent="0.35">
      <c r="A274">
        <f t="shared" si="18"/>
        <v>271</v>
      </c>
      <c r="B274">
        <f>B273*(1+(Settings!$E$7/100))</f>
        <v>14.681516627579047</v>
      </c>
      <c r="C274">
        <f>C273*(1-(Settings!$E$8/100))+(Settings!$B$9*G273)</f>
        <v>173.68314111275618</v>
      </c>
      <c r="D274">
        <f>D273*(1-(Settings!$E$9/100))+(Settings!$B$10*G273)</f>
        <v>19.301928130781857</v>
      </c>
      <c r="E274">
        <f>(C274^Settings!$B$8)*(D274^(1-Settings!$B$8))</f>
        <v>57.900082100864608</v>
      </c>
      <c r="F274">
        <f>(B274^Settings!$B$7)*(E274^(1-Settings!$B$7))</f>
        <v>29.155805907263748</v>
      </c>
      <c r="G274">
        <f>(Settings!$E$10/100)*F274</f>
        <v>5.8311611814527495</v>
      </c>
      <c r="H274">
        <f t="shared" si="19"/>
        <v>1.5887081231101112</v>
      </c>
      <c r="I274">
        <f t="shared" si="20"/>
        <v>0.95115895710627463</v>
      </c>
      <c r="J274">
        <f>(B274*I274)/((1+(Settings!$E$11/100))^(A274-1))</f>
        <v>6.6523891664557633E-2</v>
      </c>
      <c r="K274">
        <f t="shared" si="21"/>
        <v>78.968486314810292</v>
      </c>
    </row>
    <row r="275" spans="1:11" x14ac:dyDescent="0.35">
      <c r="A275">
        <f t="shared" si="18"/>
        <v>272</v>
      </c>
      <c r="B275">
        <f>B274*(1+(Settings!$E$7/100))</f>
        <v>14.828331793854836</v>
      </c>
      <c r="C275">
        <f>C274*(1-(Settings!$E$8/100))+(Settings!$B$9*G274)</f>
        <v>175.45752335380851</v>
      </c>
      <c r="D275">
        <f>D274*(1-(Settings!$E$9/100))+(Settings!$B$10*G274)</f>
        <v>19.499005686311492</v>
      </c>
      <c r="E275">
        <f>(C275^Settings!$B$8)*(D275^(1-Settings!$B$8))</f>
        <v>58.491428821512329</v>
      </c>
      <c r="F275">
        <f>(B275^Settings!$B$7)*(E275^(1-Settings!$B$7))</f>
        <v>29.45047221458475</v>
      </c>
      <c r="G275">
        <f>(Settings!$E$10/100)*F275</f>
        <v>5.8900944429169506</v>
      </c>
      <c r="H275">
        <f t="shared" si="19"/>
        <v>1.5888758155136304</v>
      </c>
      <c r="I275">
        <f t="shared" si="20"/>
        <v>0.95122373342108335</v>
      </c>
      <c r="J275">
        <f>(B275*I275)/((1+(Settings!$E$11/100))^(A275-1))</f>
        <v>6.587618267628581E-2</v>
      </c>
      <c r="K275">
        <f t="shared" si="21"/>
        <v>79.034362497486583</v>
      </c>
    </row>
    <row r="276" spans="1:11" x14ac:dyDescent="0.35">
      <c r="A276">
        <f t="shared" si="18"/>
        <v>273</v>
      </c>
      <c r="B276">
        <f>B275*(1+(Settings!$E$7/100))</f>
        <v>14.976615111793384</v>
      </c>
      <c r="C276">
        <f>C275*(1-(Settings!$E$8/100))+(Settings!$B$9*G275)</f>
        <v>177.24945788535757</v>
      </c>
      <c r="D276">
        <f>D275*(1-(Settings!$E$9/100))+(Settings!$B$10*G275)</f>
        <v>19.698035016876954</v>
      </c>
      <c r="E276">
        <f>(C276^Settings!$B$8)*(D276^(1-Settings!$B$8))</f>
        <v>59.088628585779773</v>
      </c>
      <c r="F276">
        <f>(B276^Settings!$B$7)*(E276^(1-Settings!$B$7))</f>
        <v>29.748069648515614</v>
      </c>
      <c r="G276">
        <f>(Settings!$E$10/100)*F276</f>
        <v>5.9496139297031227</v>
      </c>
      <c r="H276">
        <f t="shared" si="19"/>
        <v>1.5890410176911283</v>
      </c>
      <c r="I276">
        <f t="shared" si="20"/>
        <v>0.95128754370729518</v>
      </c>
      <c r="J276">
        <f>(B276*I276)/((1+(Settings!$E$11/100))^(A276-1))</f>
        <v>6.5234713549883222E-2</v>
      </c>
      <c r="K276">
        <f t="shared" si="21"/>
        <v>79.099597211036468</v>
      </c>
    </row>
    <row r="277" spans="1:11" x14ac:dyDescent="0.35">
      <c r="A277">
        <f t="shared" si="18"/>
        <v>274</v>
      </c>
      <c r="B277">
        <f>B276*(1+(Settings!$E$7/100))</f>
        <v>15.126381262911318</v>
      </c>
      <c r="C277">
        <f>C276*(1-(Settings!$E$8/100))+(Settings!$B$9*G276)</f>
        <v>179.05912126438321</v>
      </c>
      <c r="D277">
        <f>D276*(1-(Settings!$E$9/100))+(Settings!$B$10*G276)</f>
        <v>19.899035709509725</v>
      </c>
      <c r="E277">
        <f>(C277^Settings!$B$8)*(D277^(1-Settings!$B$8))</f>
        <v>59.69174020041126</v>
      </c>
      <c r="F277">
        <f>(B277^Settings!$B$7)*(E277^(1-Settings!$B$7))</f>
        <v>30.048627597913207</v>
      </c>
      <c r="G277">
        <f>(Settings!$E$10/100)*F277</f>
        <v>6.0097255195826413</v>
      </c>
      <c r="H277">
        <f t="shared" si="19"/>
        <v>1.5892037666187906</v>
      </c>
      <c r="I277">
        <f t="shared" si="20"/>
        <v>0.95135040243047053</v>
      </c>
      <c r="J277">
        <f>(B277*I277)/((1+(Settings!$E$11/100))^(A277-1))</f>
        <v>6.459942582260271E-2</v>
      </c>
      <c r="K277">
        <f t="shared" si="21"/>
        <v>79.164196636859074</v>
      </c>
    </row>
    <row r="278" spans="1:11" x14ac:dyDescent="0.35">
      <c r="A278">
        <f t="shared" si="18"/>
        <v>275</v>
      </c>
      <c r="B278">
        <f>B277*(1+(Settings!$E$7/100))</f>
        <v>15.27764507554043</v>
      </c>
      <c r="C278">
        <f>C277*(1-(Settings!$E$8/100))+(Settings!$B$9*G277)</f>
        <v>180.88669180671991</v>
      </c>
      <c r="D278">
        <f>D277*(1-(Settings!$E$9/100))+(Settings!$B$10*G277)</f>
        <v>20.102027547277796</v>
      </c>
      <c r="E278">
        <f>(C278^Settings!$B$8)*(D278^(1-Settings!$B$8))</f>
        <v>60.300823059346648</v>
      </c>
      <c r="F278">
        <f>(B278^Settings!$B$7)*(E278^(1-Settings!$B$7))</f>
        <v>30.352175745136659</v>
      </c>
      <c r="G278">
        <f>(Settings!$E$10/100)*F278</f>
        <v>6.0704351490273325</v>
      </c>
      <c r="H278">
        <f t="shared" si="19"/>
        <v>1.5893640987238595</v>
      </c>
      <c r="I278">
        <f t="shared" si="20"/>
        <v>0.95141232383781293</v>
      </c>
      <c r="J278">
        <f>(B278*I278)/((1+(Settings!$E$11/100))^(A278-1))</f>
        <v>6.3970261537960482E-2</v>
      </c>
      <c r="K278">
        <f t="shared" si="21"/>
        <v>79.228166898397035</v>
      </c>
    </row>
    <row r="279" spans="1:11" x14ac:dyDescent="0.35">
      <c r="A279">
        <f t="shared" si="18"/>
        <v>276</v>
      </c>
      <c r="B279">
        <f>B278*(1+(Settings!$E$7/100))</f>
        <v>15.430421526295834</v>
      </c>
      <c r="C279">
        <f>C278*(1-(Settings!$E$8/100))+(Settings!$B$9*G278)</f>
        <v>182.73234960471012</v>
      </c>
      <c r="D279">
        <f>D278*(1-(Settings!$E$9/100))+(Settings!$B$10*G278)</f>
        <v>20.307030511234974</v>
      </c>
      <c r="E279">
        <f>(C279^Settings!$B$8)*(D279^(1-Settings!$B$8))</f>
        <v>60.915937149587592</v>
      </c>
      <c r="F279">
        <f>(B279^Settings!$B$7)*(E279^(1-Settings!$B$7))</f>
        <v>30.658744068984305</v>
      </c>
      <c r="G279">
        <f>(Settings!$E$10/100)*F279</f>
        <v>6.131748813796861</v>
      </c>
      <c r="H279">
        <f t="shared" si="19"/>
        <v>1.5895220498927807</v>
      </c>
      <c r="I279">
        <f t="shared" si="20"/>
        <v>0.95147332196151657</v>
      </c>
      <c r="J279">
        <f>(B279*I279)/((1+(Settings!$E$11/100))^(A279-1))</f>
        <v>6.3347163242429075E-2</v>
      </c>
      <c r="K279">
        <f t="shared" si="21"/>
        <v>79.291514061639461</v>
      </c>
    </row>
    <row r="280" spans="1:11" x14ac:dyDescent="0.35">
      <c r="A280">
        <f t="shared" si="18"/>
        <v>277</v>
      </c>
      <c r="B280">
        <f>B279*(1+(Settings!$E$7/100))</f>
        <v>15.584725741558794</v>
      </c>
      <c r="C280">
        <f>C279*(1-(Settings!$E$8/100))+(Settings!$B$9*G279)</f>
        <v>184.59627654503311</v>
      </c>
      <c r="D280">
        <f>D279*(1-(Settings!$E$9/100))+(Settings!$B$10*G279)</f>
        <v>20.514064782389958</v>
      </c>
      <c r="E280">
        <f>(C280^Settings!$B$8)*(D280^(1-Settings!$B$8))</f>
        <v>61.53714305712267</v>
      </c>
      <c r="F280">
        <f>(B280^Settings!$B$7)*(E280^(1-Settings!$B$7))</f>
        <v>30.968362847659961</v>
      </c>
      <c r="G280">
        <f>(Settings!$E$10/100)*F280</f>
        <v>6.1936725695319925</v>
      </c>
      <c r="H280">
        <f t="shared" si="19"/>
        <v>1.5896776554792289</v>
      </c>
      <c r="I280">
        <f t="shared" si="20"/>
        <v>0.95153341062206154</v>
      </c>
      <c r="J280">
        <f>(B280*I280)/((1+(Settings!$E$11/100))^(A280-1))</f>
        <v>6.2730073982121479E-2</v>
      </c>
      <c r="K280">
        <f t="shared" si="21"/>
        <v>79.354244135621585</v>
      </c>
    </row>
    <row r="281" spans="1:11" x14ac:dyDescent="0.35">
      <c r="A281">
        <f t="shared" si="18"/>
        <v>278</v>
      </c>
      <c r="B281">
        <f>B280*(1+(Settings!$E$7/100))</f>
        <v>15.740572998974383</v>
      </c>
      <c r="C281">
        <f>C280*(1-(Settings!$E$8/100))+(Settings!$B$9*G280)</f>
        <v>186.47865632671122</v>
      </c>
      <c r="D281">
        <f>D280*(1-(Settings!$E$9/100))+(Settings!$B$10*G280)</f>
        <v>20.72315074369536</v>
      </c>
      <c r="E281">
        <f>(C281^Settings!$B$8)*(D281^(1-Settings!$B$8))</f>
        <v>62.164501972912142</v>
      </c>
      <c r="F281">
        <f>(B281^Settings!$B$7)*(E281^(1-Settings!$B$7))</f>
        <v>31.281062661768871</v>
      </c>
      <c r="G281">
        <f>(Settings!$E$10/100)*F281</f>
        <v>6.2562125323537749</v>
      </c>
      <c r="H281">
        <f t="shared" si="19"/>
        <v>1.5898309503120156</v>
      </c>
      <c r="I281">
        <f t="shared" si="20"/>
        <v>0.95159260343145657</v>
      </c>
      <c r="J281">
        <f>(B281*I281)/((1+(Settings!$E$11/100))^(A281-1))</f>
        <v>6.2118937299467408E-2</v>
      </c>
      <c r="K281">
        <f t="shared" si="21"/>
        <v>79.416363072921058</v>
      </c>
    </row>
    <row r="282" spans="1:11" x14ac:dyDescent="0.35">
      <c r="A282">
        <f t="shared" si="18"/>
        <v>279</v>
      </c>
      <c r="B282">
        <f>B281*(1+(Settings!$E$7/100))</f>
        <v>15.897978728964127</v>
      </c>
      <c r="C282">
        <f>C281*(1-(Settings!$E$8/100))+(Settings!$B$9*G281)</f>
        <v>188.37967447929537</v>
      </c>
      <c r="D282">
        <f>D281*(1-(Settings!$E$9/100))+(Settings!$B$10*G281)</f>
        <v>20.93430898205683</v>
      </c>
      <c r="E282">
        <f>(C282^Settings!$B$8)*(D282^(1-Settings!$B$8))</f>
        <v>62.798075698932479</v>
      </c>
      <c r="F282">
        <f>(B282^Settings!$B$7)*(E282^(1-Settings!$B$7))</f>
        <v>31.596874397343601</v>
      </c>
      <c r="G282">
        <f>(Settings!$E$10/100)*F282</f>
        <v>6.3193748794687208</v>
      </c>
      <c r="H282">
        <f t="shared" si="19"/>
        <v>1.5899819687028793</v>
      </c>
      <c r="I282">
        <f t="shared" si="20"/>
        <v>0.95165091379643219</v>
      </c>
      <c r="J282">
        <f>(B282*I282)/((1+(Settings!$E$11/100))^(A282-1))</f>
        <v>6.1513697229883126E-2</v>
      </c>
      <c r="K282">
        <f t="shared" si="21"/>
        <v>79.477876770150942</v>
      </c>
    </row>
    <row r="283" spans="1:11" x14ac:dyDescent="0.35">
      <c r="A283">
        <f t="shared" si="18"/>
        <v>280</v>
      </c>
      <c r="B283">
        <f>B282*(1+(Settings!$E$7/100))</f>
        <v>16.056958516253768</v>
      </c>
      <c r="C283">
        <f>C282*(1-(Settings!$E$8/100))+(Settings!$B$9*G282)</f>
        <v>190.29951838123131</v>
      </c>
      <c r="D283">
        <f>D282*(1-(Settings!$E$9/100))+(Settings!$B$10*G282)</f>
        <v>21.147560290362563</v>
      </c>
      <c r="E283">
        <f>(C283^Settings!$B$8)*(D283^(1-Settings!$B$8))</f>
        <v>63.437926654281874</v>
      </c>
      <c r="F283">
        <f>(B283^Settings!$B$7)*(E283^(1-Settings!$B$7))</f>
        <v>31.915829248900195</v>
      </c>
      <c r="G283">
        <f>(Settings!$E$10/100)*F283</f>
        <v>6.3831658497800392</v>
      </c>
      <c r="H283">
        <f t="shared" si="19"/>
        <v>1.5901307444541593</v>
      </c>
      <c r="I283">
        <f t="shared" si="20"/>
        <v>0.9517083549215809</v>
      </c>
      <c r="J283">
        <f>(B283*I283)/((1+(Settings!$E$11/100))^(A283-1))</f>
        <v>6.0914298298435664E-2</v>
      </c>
      <c r="K283">
        <f t="shared" si="21"/>
        <v>79.538791068449385</v>
      </c>
    </row>
    <row r="284" spans="1:11" x14ac:dyDescent="0.35">
      <c r="A284">
        <f t="shared" si="18"/>
        <v>281</v>
      </c>
      <c r="B284">
        <f>B283*(1+(Settings!$E$7/100))</f>
        <v>16.217528101416306</v>
      </c>
      <c r="C284">
        <f>C283*(1-(Settings!$E$8/100))+(Settings!$B$9*G283)</f>
        <v>192.23837727840873</v>
      </c>
      <c r="D284">
        <f>D283*(1-(Settings!$E$9/100))+(Settings!$B$10*G283)</f>
        <v>21.362925669533315</v>
      </c>
      <c r="E284">
        <f>(C284^Settings!$B$8)*(D284^(1-Settings!$B$8))</f>
        <v>64.084117881346756</v>
      </c>
      <c r="F284">
        <f>(B284^Settings!$B$7)*(E284^(1-Settings!$B$7))</f>
        <v>32.237958722524851</v>
      </c>
      <c r="G284">
        <f>(Settings!$E$10/100)*F284</f>
        <v>6.4475917445049706</v>
      </c>
      <c r="H284">
        <f t="shared" si="19"/>
        <v>1.5902773108663559</v>
      </c>
      <c r="I284">
        <f t="shared" si="20"/>
        <v>0.95176493981245092</v>
      </c>
      <c r="J284">
        <f>(B284*I284)/((1+(Settings!$E$11/100))^(A284-1))</f>
        <v>6.0320685516502402E-2</v>
      </c>
      <c r="K284">
        <f t="shared" si="21"/>
        <v>79.599111753965886</v>
      </c>
    </row>
    <row r="285" spans="1:11" x14ac:dyDescent="0.35">
      <c r="A285">
        <f t="shared" si="18"/>
        <v>282</v>
      </c>
      <c r="B285">
        <f>B284*(1+(Settings!$E$7/100))</f>
        <v>16.379703382430471</v>
      </c>
      <c r="C285">
        <f>C284*(1-(Settings!$E$8/100))+(Settings!$B$9*G284)</f>
        <v>194.19644230289504</v>
      </c>
      <c r="D285">
        <f>D284*(1-(Settings!$E$9/100))+(Settings!$B$10*G284)</f>
        <v>21.580426330593145</v>
      </c>
      <c r="E285">
        <f>(C285^Settings!$B$8)*(D285^(1-Settings!$B$8))</f>
        <v>64.736713052030282</v>
      </c>
      <c r="F285">
        <f>(B285^Settings!$B$7)*(E285^(1-Settings!$B$7))</f>
        <v>32.563294638991479</v>
      </c>
      <c r="G285">
        <f>(Settings!$E$10/100)*F285</f>
        <v>6.512658927798296</v>
      </c>
      <c r="H285">
        <f t="shared" si="19"/>
        <v>1.5904217007455792</v>
      </c>
      <c r="I285">
        <f t="shared" si="20"/>
        <v>0.95182068127858765</v>
      </c>
      <c r="J285">
        <f>(B285*I285)/((1+(Settings!$E$11/100))^(A285-1))</f>
        <v>5.973280437842713E-2</v>
      </c>
      <c r="K285">
        <f t="shared" si="21"/>
        <v>79.658844558344313</v>
      </c>
    </row>
    <row r="286" spans="1:11" x14ac:dyDescent="0.35">
      <c r="A286">
        <f t="shared" si="18"/>
        <v>283</v>
      </c>
      <c r="B286">
        <f>B285*(1+(Settings!$E$7/100))</f>
        <v>16.543500416254776</v>
      </c>
      <c r="C286">
        <f>C285*(1-(Settings!$E$8/100))+(Settings!$B$9*G285)</f>
        <v>196.1739064918556</v>
      </c>
      <c r="D286">
        <f>D285*(1-(Settings!$E$9/100))+(Settings!$B$10*G285)</f>
        <v>21.80008369676111</v>
      </c>
      <c r="E286">
        <f>(C286^Settings!$B$8)*(D286^(1-Settings!$B$8))</f>
        <v>65.39577647404333</v>
      </c>
      <c r="F286">
        <f>(B286^Settings!$B$7)*(E286^(1-Settings!$B$7))</f>
        <v>32.891869136910422</v>
      </c>
      <c r="G286">
        <f>(Settings!$E$10/100)*F286</f>
        <v>6.5783738273820846</v>
      </c>
      <c r="H286">
        <f t="shared" si="19"/>
        <v>1.5905639464108863</v>
      </c>
      <c r="I286">
        <f t="shared" si="20"/>
        <v>0.95187559193653204</v>
      </c>
      <c r="J286">
        <f>(B286*I286)/((1+(Settings!$E$11/100))^(A286-1))</f>
        <v>5.9150600858173537E-2</v>
      </c>
      <c r="K286">
        <f t="shared" si="21"/>
        <v>79.717995159202488</v>
      </c>
    </row>
    <row r="287" spans="1:11" x14ac:dyDescent="0.35">
      <c r="A287">
        <f t="shared" si="18"/>
        <v>284</v>
      </c>
      <c r="B287">
        <f>B286*(1+(Settings!$E$7/100))</f>
        <v>16.708935420417323</v>
      </c>
      <c r="C287">
        <f>C286*(1-(Settings!$E$8/100))+(Settings!$B$9*G286)</f>
        <v>198.17096480666237</v>
      </c>
      <c r="D287">
        <f>D286*(1-(Settings!$E$9/100))+(Settings!$B$10*G286)</f>
        <v>22.021919405564095</v>
      </c>
      <c r="E287">
        <f>(C287^Settings!$B$8)*(D287^(1-Settings!$B$8))</f>
        <v>66.061373097258567</v>
      </c>
      <c r="F287">
        <f>(B287^Settings!$B$7)*(E287^(1-Settings!$B$7))</f>
        <v>33.223714675908646</v>
      </c>
      <c r="G287">
        <f>(Settings!$E$10/100)*F287</f>
        <v>6.6447429351817293</v>
      </c>
      <c r="H287">
        <f t="shared" si="19"/>
        <v>1.5907040797015111</v>
      </c>
      <c r="I287">
        <f t="shared" si="20"/>
        <v>0.95192968421276736</v>
      </c>
      <c r="J287">
        <f>(B287*I287)/((1+(Settings!$E$11/100))^(A287-1))</f>
        <v>5.8574021405976937E-2</v>
      </c>
      <c r="K287">
        <f t="shared" si="21"/>
        <v>79.776569180608462</v>
      </c>
    </row>
    <row r="288" spans="1:11" x14ac:dyDescent="0.35">
      <c r="A288">
        <f t="shared" si="18"/>
        <v>285</v>
      </c>
      <c r="B288">
        <f>B287*(1+(Settings!$E$7/100))</f>
        <v>16.876024774621495</v>
      </c>
      <c r="C288">
        <f>C287*(1-(Settings!$E$8/100))+(Settings!$B$9*G287)</f>
        <v>200.18781415219269</v>
      </c>
      <c r="D288">
        <f>D287*(1-(Settings!$E$9/100))+(Settings!$B$10*G287)</f>
        <v>22.245955310970984</v>
      </c>
      <c r="E288">
        <f>(C288^Settings!$B$8)*(D288^(1-Settings!$B$8))</f>
        <v>66.733568520128188</v>
      </c>
      <c r="F288">
        <f>(B288^Settings!$B$7)*(E288^(1-Settings!$B$7))</f>
        <v>33.558864039841765</v>
      </c>
      <c r="G288">
        <f>(Settings!$E$10/100)*F288</f>
        <v>6.7117728079683534</v>
      </c>
      <c r="H288">
        <f t="shared" si="19"/>
        <v>1.5908421319839852</v>
      </c>
      <c r="I288">
        <f t="shared" si="20"/>
        <v>0.95198297034662271</v>
      </c>
      <c r="J288">
        <f>(B288*I288)/((1+(Settings!$E$11/100))^(A288-1))</f>
        <v>5.8003012944995151E-2</v>
      </c>
      <c r="K288">
        <f t="shared" si="21"/>
        <v>79.834572193553456</v>
      </c>
    </row>
    <row r="289" spans="1:11" x14ac:dyDescent="0.35">
      <c r="A289">
        <f t="shared" si="18"/>
        <v>286</v>
      </c>
      <c r="B289">
        <f>B288*(1+(Settings!$E$7/100))</f>
        <v>17.044785022367709</v>
      </c>
      <c r="C289">
        <f>C288*(1-(Settings!$E$8/100))+(Settings!$B$9*G288)</f>
        <v>202.22465339632035</v>
      </c>
      <c r="D289">
        <f>D288*(1-(Settings!$E$9/100))+(Settings!$B$10*G288)</f>
        <v>22.472213485548401</v>
      </c>
      <c r="E289">
        <f>(C289^Settings!$B$8)*(D289^(1-Settings!$B$8))</f>
        <v>67.412428996166142</v>
      </c>
      <c r="F289">
        <f>(B289^Settings!$B$7)*(E289^(1-Settings!$B$7))</f>
        <v>33.897350340038074</v>
      </c>
      <c r="G289">
        <f>(Settings!$E$10/100)*F289</f>
        <v>6.7794700680076154</v>
      </c>
      <c r="H289">
        <f t="shared" si="19"/>
        <v>1.5909781341591533</v>
      </c>
      <c r="I289">
        <f t="shared" si="20"/>
        <v>0.95203546239312931</v>
      </c>
      <c r="J289">
        <f>(B289*I289)/((1+(Settings!$E$11/100))^(A289-1))</f>
        <v>5.7437522867959466E-2</v>
      </c>
      <c r="K289">
        <f t="shared" si="21"/>
        <v>79.892009716421413</v>
      </c>
    </row>
    <row r="290" spans="1:11" x14ac:dyDescent="0.35">
      <c r="A290">
        <f t="shared" si="18"/>
        <v>287</v>
      </c>
      <c r="B290">
        <f>B289*(1+(Settings!$E$7/100))</f>
        <v>17.215232872591386</v>
      </c>
      <c r="C290">
        <f>C289*(1-(Settings!$E$8/100))+(Settings!$B$9*G289)</f>
        <v>204.28168338960077</v>
      </c>
      <c r="D290">
        <f>D289*(1-(Settings!$E$9/100))+(Settings!$B$10*G289)</f>
        <v>22.700716222638192</v>
      </c>
      <c r="E290">
        <f>(C290^Settings!$B$8)*(D290^(1-Settings!$B$8))</f>
        <v>68.098021440495245</v>
      </c>
      <c r="F290">
        <f>(B290^Settings!$B$7)*(E290^(1-Settings!$B$7))</f>
        <v>34.239207018575165</v>
      </c>
      <c r="G290">
        <f>(Settings!$E$10/100)*F290</f>
        <v>6.8478414037150337</v>
      </c>
      <c r="H290">
        <f t="shared" si="19"/>
        <v>1.5911121166690871</v>
      </c>
      <c r="I290">
        <f t="shared" si="20"/>
        <v>0.95208717222583328</v>
      </c>
      <c r="J290">
        <f>(B290*I290)/((1+(Settings!$E$11/100))^(A290-1))</f>
        <v>5.6877499033826315E-2</v>
      </c>
      <c r="K290">
        <f t="shared" si="21"/>
        <v>79.948887215455244</v>
      </c>
    </row>
    <row r="291" spans="1:11" x14ac:dyDescent="0.35">
      <c r="A291">
        <f t="shared" si="18"/>
        <v>288</v>
      </c>
      <c r="B291">
        <f>B290*(1+(Settings!$E$7/100))</f>
        <v>17.387385201317301</v>
      </c>
      <c r="C291">
        <f>C290*(1-(Settings!$E$8/100))+(Settings!$B$9*G290)</f>
        <v>206.35910698515227</v>
      </c>
      <c r="D291">
        <f>D290*(1-(Settings!$E$9/100))+(Settings!$B$10*G290)</f>
        <v>22.931486038556933</v>
      </c>
      <c r="E291">
        <f>(C291^Settings!$B$8)*(D291^(1-Settings!$B$8))</f>
        <v>68.79041343646</v>
      </c>
      <c r="F291">
        <f>(B291^Settings!$B$7)*(E291^(1-Settings!$B$7))</f>
        <v>34.584467851589153</v>
      </c>
      <c r="G291">
        <f>(Settings!$E$10/100)*F291</f>
        <v>6.9168935703178311</v>
      </c>
      <c r="H291">
        <f t="shared" si="19"/>
        <v>1.5912441095038934</v>
      </c>
      <c r="I291">
        <f t="shared" si="20"/>
        <v>0.95213811153956418</v>
      </c>
      <c r="J291">
        <f>(B291*I291)/((1+(Settings!$E$11/100))^(A291-1))</f>
        <v>5.632288976443086E-2</v>
      </c>
      <c r="K291">
        <f t="shared" si="21"/>
        <v>80.005210105219675</v>
      </c>
    </row>
    <row r="292" spans="1:11" x14ac:dyDescent="0.35">
      <c r="A292">
        <f t="shared" si="18"/>
        <v>289</v>
      </c>
      <c r="B292">
        <f>B291*(1+(Settings!$E$7/100))</f>
        <v>17.561259053330474</v>
      </c>
      <c r="C292">
        <f>C291*(1-(Settings!$E$8/100))+(Settings!$B$9*G291)</f>
        <v>208.45712905873526</v>
      </c>
      <c r="D292">
        <f>D291*(1-(Settings!$E$9/100))+(Settings!$B$10*G291)</f>
        <v>23.164545674817578</v>
      </c>
      <c r="E292">
        <f>(C292^Settings!$B$8)*(D292^(1-Settings!$B$8))</f>
        <v>69.489673242305685</v>
      </c>
      <c r="F292">
        <f>(B292^Settings!$B$7)*(E292^(1-Settings!$B$7))</f>
        <v>34.933166952617064</v>
      </c>
      <c r="G292">
        <f>(Settings!$E$10/100)*F292</f>
        <v>6.986633390523413</v>
      </c>
      <c r="H292">
        <f t="shared" si="19"/>
        <v>1.5913741422084211</v>
      </c>
      <c r="I292">
        <f t="shared" si="20"/>
        <v>0.95218829185315834</v>
      </c>
      <c r="J292">
        <f>(B292*I292)/((1+(Settings!$E$11/100))^(A292-1))</f>
        <v>5.5773643841142556E-2</v>
      </c>
      <c r="K292">
        <f t="shared" si="21"/>
        <v>80.060983749060824</v>
      </c>
    </row>
    <row r="293" spans="1:11" x14ac:dyDescent="0.35">
      <c r="A293">
        <f t="shared" si="18"/>
        <v>290</v>
      </c>
      <c r="B293">
        <f>B292*(1+(Settings!$E$7/100))</f>
        <v>17.736871643863779</v>
      </c>
      <c r="C293">
        <f>C292*(1-(Settings!$E$8/100))+(Settings!$B$9*G292)</f>
        <v>210.57595652903163</v>
      </c>
      <c r="D293">
        <f>D292*(1-(Settings!$E$9/100))+(Settings!$B$10*G292)</f>
        <v>23.399918100373569</v>
      </c>
      <c r="E293">
        <f>(C293^Settings!$B$8)*(D293^(1-Settings!$B$8))</f>
        <v>70.195869797924473</v>
      </c>
      <c r="F293">
        <f>(B293^Settings!$B$7)*(E293^(1-Settings!$B$7))</f>
        <v>35.285338775972662</v>
      </c>
      <c r="G293">
        <f>(Settings!$E$10/100)*F293</f>
        <v>7.0570677551945327</v>
      </c>
      <c r="H293">
        <f t="shared" si="19"/>
        <v>1.5915022438888731</v>
      </c>
      <c r="I293">
        <f t="shared" si="20"/>
        <v>0.95223772451214339</v>
      </c>
      <c r="J293">
        <f>(B293*I293)/((1+(Settings!$E$11/100))^(A293-1))</f>
        <v>5.5229710501524316E-2</v>
      </c>
      <c r="K293">
        <f t="shared" si="21"/>
        <v>80.116213459562346</v>
      </c>
    </row>
    <row r="294" spans="1:11" x14ac:dyDescent="0.35">
      <c r="A294">
        <f t="shared" si="18"/>
        <v>291</v>
      </c>
      <c r="B294">
        <f>B293*(1+(Settings!$E$7/100))</f>
        <v>17.914240360302419</v>
      </c>
      <c r="C294">
        <f>C293*(1-(Settings!$E$8/100))+(Settings!$B$9*G293)</f>
        <v>212.7157983781261</v>
      </c>
      <c r="D294">
        <f>D293*(1-(Settings!$E$9/100))+(Settings!$B$10*G293)</f>
        <v>23.63762651388555</v>
      </c>
      <c r="E294">
        <f>(C294^Settings!$B$8)*(D294^(1-Settings!$B$8))</f>
        <v>70.909072731669013</v>
      </c>
      <c r="F294">
        <f>(B294^Settings!$B$7)*(E294^(1-Settings!$B$7))</f>
        <v>35.641018120155948</v>
      </c>
      <c r="G294">
        <f>(Settings!$E$10/100)*F294</f>
        <v>7.1282036240311903</v>
      </c>
      <c r="H294">
        <f t="shared" si="19"/>
        <v>1.5916284432193148</v>
      </c>
      <c r="I294">
        <f t="shared" si="20"/>
        <v>0.95228642069137748</v>
      </c>
      <c r="J294">
        <f>(B294*I294)/((1+(Settings!$E$11/100))^(A294-1))</f>
        <v>5.4691039435995278E-2</v>
      </c>
      <c r="K294">
        <f t="shared" si="21"/>
        <v>80.17090449899834</v>
      </c>
    </row>
    <row r="295" spans="1:11" x14ac:dyDescent="0.35">
      <c r="A295">
        <f t="shared" si="18"/>
        <v>292</v>
      </c>
      <c r="B295">
        <f>B294*(1+(Settings!$E$7/100))</f>
        <v>18.093382763905442</v>
      </c>
      <c r="C295">
        <f>C294*(1-(Settings!$E$8/100))+(Settings!$B$9*G294)</f>
        <v>214.87686567219166</v>
      </c>
      <c r="D295">
        <f>D294*(1-(Settings!$E$9/100))+(Settings!$B$10*G294)</f>
        <v>23.877694346010955</v>
      </c>
      <c r="E295">
        <f>(C295^Settings!$B$8)*(D295^(1-Settings!$B$8))</f>
        <v>71.629352367234532</v>
      </c>
      <c r="F295">
        <f>(B295^Settings!$B$7)*(E295^(1-Settings!$B$7))</f>
        <v>36.000240131296771</v>
      </c>
      <c r="G295">
        <f>(Settings!$E$10/100)*F295</f>
        <v>7.2000480262593545</v>
      </c>
      <c r="H295">
        <f t="shared" si="19"/>
        <v>1.5917527684480888</v>
      </c>
      <c r="I295">
        <f t="shared" si="20"/>
        <v>0.95233439139764853</v>
      </c>
      <c r="J295">
        <f>(B295*I295)/((1+(Settings!$E$11/100))^(A295-1))</f>
        <v>5.4157580784497998E-2</v>
      </c>
      <c r="K295">
        <f t="shared" si="21"/>
        <v>80.225062079782845</v>
      </c>
    </row>
    <row r="296" spans="1:11" x14ac:dyDescent="0.35">
      <c r="A296">
        <f t="shared" si="18"/>
        <v>293</v>
      </c>
      <c r="B296">
        <f>B295*(1+(Settings!$E$7/100))</f>
        <v>18.274316591544498</v>
      </c>
      <c r="C296">
        <f>C295*(1-(Settings!$E$8/100))+(Settings!$B$9*G295)</f>
        <v>217.05937158238126</v>
      </c>
      <c r="D296">
        <f>D295*(1-(Settings!$E$9/100))+(Settings!$B$10*G295)</f>
        <v>24.120145261716672</v>
      </c>
      <c r="E296">
        <f>(C296^Settings!$B$8)*(D296^(1-Settings!$B$8))</f>
        <v>72.356779730609702</v>
      </c>
      <c r="F296">
        <f>(B296^Settings!$B$7)*(E296^(1-Settings!$B$7))</f>
        <v>36.363040306632932</v>
      </c>
      <c r="G296">
        <f>(Settings!$E$10/100)*F296</f>
        <v>7.2726080613265864</v>
      </c>
      <c r="H296">
        <f t="shared" si="19"/>
        <v>1.5918752474041329</v>
      </c>
      <c r="I296">
        <f t="shared" si="20"/>
        <v>0.95238164747223264</v>
      </c>
      <c r="J296">
        <f>(B296*I296)/((1+(Settings!$E$11/100))^(A296-1))</f>
        <v>5.3629285133171098E-2</v>
      </c>
      <c r="K296">
        <f t="shared" si="21"/>
        <v>80.278691364916014</v>
      </c>
    </row>
    <row r="297" spans="1:11" x14ac:dyDescent="0.35">
      <c r="A297">
        <f t="shared" si="18"/>
        <v>294</v>
      </c>
      <c r="B297">
        <f>B296*(1+(Settings!$E$7/100))</f>
        <v>18.457059757459941</v>
      </c>
      <c r="C297">
        <f>C296*(1-(Settings!$E$8/100))+(Settings!$B$9*G296)</f>
        <v>219.26353140592755</v>
      </c>
      <c r="D297">
        <f>D296*(1-(Settings!$E$9/100))+(Settings!$B$10*G296)</f>
        <v>24.365003162614997</v>
      </c>
      <c r="E297">
        <f>(C297^Settings!$B$8)*(D297^(1-Settings!$B$8))</f>
        <v>73.091426557097364</v>
      </c>
      <c r="F297">
        <f>(B297^Settings!$B$7)*(E297^(1-Settings!$B$7))</f>
        <v>36.729454498022982</v>
      </c>
      <c r="G297">
        <f>(Settings!$E$10/100)*F297</f>
        <v>7.3458908996045968</v>
      </c>
      <c r="H297">
        <f t="shared" si="19"/>
        <v>1.5919959075032082</v>
      </c>
      <c r="I297">
        <f t="shared" si="20"/>
        <v>0.95242819959341463</v>
      </c>
      <c r="J297">
        <f>(B297*I297)/((1+(Settings!$E$11/100))^(A297-1))</f>
        <v>5.3106103511027639E-2</v>
      </c>
      <c r="K297">
        <f t="shared" si="21"/>
        <v>80.331797468427041</v>
      </c>
    </row>
    <row r="298" spans="1:11" x14ac:dyDescent="0.35">
      <c r="A298">
        <f t="shared" si="18"/>
        <v>295</v>
      </c>
      <c r="B298">
        <f>B297*(1+(Settings!$E$7/100))</f>
        <v>18.64163035503454</v>
      </c>
      <c r="C298">
        <f>C297*(1-(Settings!$E$8/100))+(Settings!$B$9*G297)</f>
        <v>221.48956258745315</v>
      </c>
      <c r="D298">
        <f>D297*(1-(Settings!$E$9/100))+(Settings!$B$10*G297)</f>
        <v>24.612292189323156</v>
      </c>
      <c r="E298">
        <f>(C298^Settings!$B$8)*(D298^(1-Settings!$B$8))</f>
        <v>73.833365298405411</v>
      </c>
      <c r="F298">
        <f>(B298^Settings!$B$7)*(E298^(1-Settings!$B$7))</f>
        <v>37.099518915494144</v>
      </c>
      <c r="G298">
        <f>(Settings!$E$10/100)*F298</f>
        <v>7.419903783098829</v>
      </c>
      <c r="H298">
        <f t="shared" si="19"/>
        <v>1.592114775754029</v>
      </c>
      <c r="I298">
        <f t="shared" si="20"/>
        <v>0.95247405827896525</v>
      </c>
      <c r="J298">
        <f>(B298*I298)/((1+(Settings!$E$11/100))^(A298-1))</f>
        <v>5.2587987386639889E-2</v>
      </c>
      <c r="K298">
        <f t="shared" si="21"/>
        <v>80.384385455813685</v>
      </c>
    </row>
    <row r="299" spans="1:11" x14ac:dyDescent="0.35">
      <c r="A299">
        <f t="shared" si="18"/>
        <v>296</v>
      </c>
      <c r="B299">
        <f>B298*(1+(Settings!$E$7/100))</f>
        <v>18.828046658584885</v>
      </c>
      <c r="C299">
        <f>C298*(1-(Settings!$E$8/100))+(Settings!$B$9*G298)</f>
        <v>223.73768474049302</v>
      </c>
      <c r="D299">
        <f>D298*(1-(Settings!$E$9/100))+(Settings!$B$10*G298)</f>
        <v>24.862036723846575</v>
      </c>
      <c r="E299">
        <f>(C299^Settings!$B$8)*(D299^(1-Settings!$B$8))</f>
        <v>74.582669129808863</v>
      </c>
      <c r="F299">
        <f>(B299^Settings!$B$7)*(E299^(1-Settings!$B$7))</f>
        <v>37.473270130825782</v>
      </c>
      <c r="G299">
        <f>(Settings!$E$10/100)*F299</f>
        <v>7.4946540261651569</v>
      </c>
      <c r="H299">
        <f t="shared" si="19"/>
        <v>1.5922318787643059</v>
      </c>
      <c r="I299">
        <f t="shared" si="20"/>
        <v>0.95251923388858406</v>
      </c>
      <c r="J299">
        <f>(B299*I299)/((1+(Settings!$E$11/100))^(A299-1))</f>
        <v>5.2074888664831231E-2</v>
      </c>
      <c r="K299">
        <f t="shared" si="21"/>
        <v>80.436460344478519</v>
      </c>
    </row>
    <row r="300" spans="1:11" x14ac:dyDescent="0.35">
      <c r="A300">
        <f t="shared" si="18"/>
        <v>297</v>
      </c>
      <c r="B300">
        <f>B299*(1+(Settings!$E$7/100))</f>
        <v>19.016327125170733</v>
      </c>
      <c r="C300">
        <f>C299*(1-(Settings!$E$8/100))+(Settings!$B$9*G299)</f>
        <v>226.0081196692318</v>
      </c>
      <c r="D300">
        <f>D299*(1-(Settings!$E$9/100))+(Settings!$B$10*G299)</f>
        <v>25.114261391986158</v>
      </c>
      <c r="E300">
        <f>(C300^Settings!$B$8)*(D300^(1-Settings!$B$8))</f>
        <v>75.339411957383732</v>
      </c>
      <c r="F300">
        <f>(B300^Settings!$B$7)*(E300^(1-Settings!$B$7))</f>
        <v>37.850745081168597</v>
      </c>
      <c r="G300">
        <f>(Settings!$E$10/100)*F300</f>
        <v>7.5701490162337199</v>
      </c>
      <c r="H300">
        <f t="shared" si="19"/>
        <v>1.5923472427466989</v>
      </c>
      <c r="I300">
        <f t="shared" si="20"/>
        <v>0.95256373662630245</v>
      </c>
      <c r="J300">
        <f>(B300*I300)/((1+(Settings!$E$11/100))^(A300-1))</f>
        <v>5.1566759683375422E-2</v>
      </c>
      <c r="K300">
        <f t="shared" si="21"/>
        <v>80.488027104161901</v>
      </c>
    </row>
    <row r="301" spans="1:11" x14ac:dyDescent="0.35">
      <c r="A301">
        <f t="shared" si="18"/>
        <v>298</v>
      </c>
      <c r="B301">
        <f>B300*(1+(Settings!$E$7/100))</f>
        <v>19.206490396422442</v>
      </c>
      <c r="C301">
        <f>C300*(1-(Settings!$E$8/100))+(Settings!$B$9*G300)</f>
        <v>228.30109139045749</v>
      </c>
      <c r="D301">
        <f>D300*(1-(Settings!$E$9/100))+(Settings!$B$10*G300)</f>
        <v>25.368991065769805</v>
      </c>
      <c r="E301">
        <f>(C301^Settings!$B$8)*(D301^(1-Settings!$B$8))</f>
        <v>76.103668425313174</v>
      </c>
      <c r="F301">
        <f>(B301^Settings!$B$7)*(E301^(1-Settings!$B$7))</f>
        <v>38.231981072700052</v>
      </c>
      <c r="G301">
        <f>(Settings!$E$10/100)*F301</f>
        <v>7.6463962145400108</v>
      </c>
      <c r="H301">
        <f t="shared" si="19"/>
        <v>1.5924608935246785</v>
      </c>
      <c r="I301">
        <f t="shared" si="20"/>
        <v>0.95260757654284722</v>
      </c>
      <c r="J301">
        <f>(B301*I301)/((1+(Settings!$E$11/100))^(A301-1))</f>
        <v>5.1063553209704467E-2</v>
      </c>
      <c r="K301">
        <f t="shared" si="21"/>
        <v>80.539090657371602</v>
      </c>
    </row>
    <row r="302" spans="1:11" x14ac:dyDescent="0.35">
      <c r="A302">
        <f t="shared" si="18"/>
        <v>299</v>
      </c>
      <c r="B302">
        <f>B301*(1+(Settings!$E$7/100))</f>
        <v>19.398555300386665</v>
      </c>
      <c r="C302">
        <f>C301*(1-(Settings!$E$8/100))+(Settings!$B$9*G301)</f>
        <v>230.61682615573434</v>
      </c>
      <c r="D302">
        <f>D301*(1-(Settings!$E$9/100))+(Settings!$B$10*G301)</f>
        <v>25.626250865908411</v>
      </c>
      <c r="E302">
        <f>(C302^Settings!$B$8)*(D302^(1-Settings!$B$8))</f>
        <v>76.875513923267121</v>
      </c>
      <c r="F302">
        <f>(B302^Settings!$B$7)*(E302^(1-Settings!$B$7))</f>
        <v>38.617015784316408</v>
      </c>
      <c r="G302">
        <f>(Settings!$E$10/100)*F302</f>
        <v>7.7234031568632817</v>
      </c>
      <c r="H302">
        <f t="shared" si="19"/>
        <v>1.5925728565383079</v>
      </c>
      <c r="I302">
        <f t="shared" si="20"/>
        <v>0.95265076353797362</v>
      </c>
      <c r="J302">
        <f>(B302*I302)/((1+(Settings!$E$11/100))^(A302-1))</f>
        <v>5.0565222437624693E-2</v>
      </c>
      <c r="K302">
        <f t="shared" si="21"/>
        <v>80.589655879809229</v>
      </c>
    </row>
    <row r="303" spans="1:11" x14ac:dyDescent="0.35">
      <c r="A303">
        <f t="shared" si="18"/>
        <v>300</v>
      </c>
      <c r="B303">
        <f>B302*(1+(Settings!$E$7/100))</f>
        <v>19.592540853390531</v>
      </c>
      <c r="C303">
        <f>C302*(1-(Settings!$E$8/100))+(Settings!$B$9*G302)</f>
        <v>232.95555247379662</v>
      </c>
      <c r="D303">
        <f>D302*(1-(Settings!$E$9/100))+(Settings!$B$10*G302)</f>
        <v>25.886066164276571</v>
      </c>
      <c r="E303">
        <f>(C303^Settings!$B$8)*(D303^(1-Settings!$B$8))</f>
        <v>77.655024593855501</v>
      </c>
      <c r="F303">
        <f>(B303^Settings!$B$7)*(E303^(1-Settings!$B$7))</f>
        <v>39.005887271361487</v>
      </c>
      <c r="G303">
        <f>(Settings!$E$10/100)*F303</f>
        <v>7.801177454272298</v>
      </c>
      <c r="H303">
        <f t="shared" si="19"/>
        <v>1.5926831568499267</v>
      </c>
      <c r="I303">
        <f t="shared" si="20"/>
        <v>0.95269330736275326</v>
      </c>
      <c r="J303">
        <f>(B303*I303)/((1+(Settings!$E$11/100))^(A303-1))</f>
        <v>5.0071720984042167E-2</v>
      </c>
      <c r="K303">
        <f t="shared" si="21"/>
        <v>80.639727600793265</v>
      </c>
    </row>
    <row r="304" spans="1:11" x14ac:dyDescent="0.35">
      <c r="A304">
        <f t="shared" si="18"/>
        <v>301</v>
      </c>
      <c r="B304">
        <f>B303*(1+(Settings!$E$7/100))</f>
        <v>19.788466261924437</v>
      </c>
      <c r="C304">
        <f>C303*(1-(Settings!$E$8/100))+(Settings!$B$9*G303)</f>
        <v>235.31750113316573</v>
      </c>
      <c r="D304">
        <f>D303*(1-(Settings!$E$9/100))+(Settings!$B$10*G303)</f>
        <v>26.148462586418269</v>
      </c>
      <c r="E304">
        <f>(C304^Settings!$B$8)*(D304^(1-Settings!$B$8))</f>
        <v>78.442277340156465</v>
      </c>
      <c r="F304">
        <f>(B304^Settings!$B$7)*(E304^(1-Settings!$B$7))</f>
        <v>39.398633969392975</v>
      </c>
      <c r="G304">
        <f>(Settings!$E$10/100)*F304</f>
        <v>7.8797267938785955</v>
      </c>
      <c r="H304">
        <f t="shared" si="19"/>
        <v>1.5927918191497652</v>
      </c>
      <c r="I304">
        <f t="shared" si="20"/>
        <v>0.95273521762183544</v>
      </c>
      <c r="J304">
        <f>(B304*I304)/((1+(Settings!$E$11/100))^(A304-1))</f>
        <v>4.9583002885697933E-2</v>
      </c>
      <c r="K304">
        <f t="shared" si="21"/>
        <v>80.689310603678962</v>
      </c>
    </row>
    <row r="305" spans="1:11" x14ac:dyDescent="0.35">
      <c r="A305">
        <f t="shared" si="18"/>
        <v>302</v>
      </c>
      <c r="B305">
        <f>B304*(1+(Settings!$E$7/100))</f>
        <v>19.986350924543682</v>
      </c>
      <c r="C305">
        <f>C304*(1-(Settings!$E$8/100))+(Settings!$B$9*G304)</f>
        <v>237.70290522499315</v>
      </c>
      <c r="D305">
        <f>D304*(1-(Settings!$E$9/100))+(Settings!$B$10*G304)</f>
        <v>26.413466014077763</v>
      </c>
      <c r="E305">
        <f>(C305^Settings!$B$8)*(D305^(1-Settings!$B$8))</f>
        <v>79.237349833319797</v>
      </c>
      <c r="F305">
        <f>(B305^Settings!$B$7)*(E305^(1-Settings!$B$7))</f>
        <v>39.795294697986122</v>
      </c>
      <c r="G305">
        <f>(Settings!$E$10/100)*F305</f>
        <v>7.9590589395972247</v>
      </c>
      <c r="H305">
        <f t="shared" si="19"/>
        <v>1.5928988677614628</v>
      </c>
      <c r="I305">
        <f t="shared" si="20"/>
        <v>0.95277650377566747</v>
      </c>
      <c r="J305">
        <f>(B305*I305)/((1+(Settings!$E$11/100))^(A305-1))</f>
        <v>4.9099022595913137E-2</v>
      </c>
      <c r="K305">
        <f t="shared" si="21"/>
        <v>80.738409626274873</v>
      </c>
    </row>
    <row r="306" spans="1:11" x14ac:dyDescent="0.35">
      <c r="A306">
        <f t="shared" si="18"/>
        <v>303</v>
      </c>
      <c r="B306">
        <f>B305*(1+(Settings!$E$7/100))</f>
        <v>20.186214433789118</v>
      </c>
      <c r="C306">
        <f>C305*(1-(Settings!$E$8/100))+(Settings!$B$9*G305)</f>
        <v>240.11200016613077</v>
      </c>
      <c r="D306">
        <f>D305*(1-(Settings!$E$9/100))+(Settings!$B$10*G305)</f>
        <v>26.68110258775593</v>
      </c>
      <c r="E306">
        <f>(C306^Settings!$B$8)*(D306^(1-Settings!$B$8))</f>
        <v>80.040320520246567</v>
      </c>
      <c r="F306">
        <f>(B306^Settings!$B$7)*(E306^(1-Settings!$B$7))</f>
        <v>40.195908664575661</v>
      </c>
      <c r="G306">
        <f>(Settings!$E$10/100)*F306</f>
        <v>8.0391817329151323</v>
      </c>
      <c r="H306">
        <f t="shared" si="19"/>
        <v>1.5930043266475125</v>
      </c>
      <c r="I306">
        <f t="shared" si="20"/>
        <v>0.95281717514268338</v>
      </c>
      <c r="J306">
        <f>(B306*I306)/((1+(Settings!$E$11/100))^(A306-1))</f>
        <v>4.8619734981344857E-2</v>
      </c>
      <c r="K306">
        <f t="shared" si="21"/>
        <v>80.787029361256216</v>
      </c>
    </row>
    <row r="307" spans="1:11" x14ac:dyDescent="0.35">
      <c r="A307">
        <f t="shared" si="18"/>
        <v>304</v>
      </c>
      <c r="B307">
        <f>B306*(1+(Settings!$E$7/100))</f>
        <v>20.388076578127009</v>
      </c>
      <c r="C307">
        <f>C306*(1-(Settings!$E$8/100))+(Settings!$B$9*G306)</f>
        <v>242.54502372243178</v>
      </c>
      <c r="D307">
        <f>D306*(1-(Settings!$E$9/100))+(Settings!$B$10*G306)</f>
        <v>26.951398709292324</v>
      </c>
      <c r="E307">
        <f>(C307^Settings!$B$8)*(D307^(1-Settings!$B$8))</f>
        <v>80.85126863134569</v>
      </c>
      <c r="F307">
        <f>(B307^Settings!$B$7)*(E307^(1-Settings!$B$7))</f>
        <v>40.600515468336035</v>
      </c>
      <c r="G307">
        <f>(Settings!$E$10/100)*F307</f>
        <v>8.1201030936672076</v>
      </c>
      <c r="H307">
        <f t="shared" si="19"/>
        <v>1.5931082194146196</v>
      </c>
      <c r="I307">
        <f t="shared" si="20"/>
        <v>0.95285724090145685</v>
      </c>
      <c r="J307">
        <f>(B307*I307)/((1+(Settings!$E$11/100))^(A307-1))</f>
        <v>4.8145095318752905E-2</v>
      </c>
      <c r="K307">
        <f t="shared" si="21"/>
        <v>80.835174456574975</v>
      </c>
    </row>
    <row r="308" spans="1:11" x14ac:dyDescent="0.35">
      <c r="A308">
        <f t="shared" si="18"/>
        <v>305</v>
      </c>
      <c r="B308">
        <f>B307*(1+(Settings!$E$7/100))</f>
        <v>20.59195734390828</v>
      </c>
      <c r="C308">
        <f>C307*(1-(Settings!$E$8/100))+(Settings!$B$9*G307)</f>
        <v>245.00221603228363</v>
      </c>
      <c r="D308">
        <f>D307*(1-(Settings!$E$9/100))+(Settings!$B$10*G307)</f>
        <v>27.224381044473198</v>
      </c>
      <c r="E308">
        <f>(C308^Settings!$B$8)*(D308^(1-Settings!$B$8))</f>
        <v>81.670274188368126</v>
      </c>
      <c r="F308">
        <f>(B308^Settings!$B$7)*(E308^(1-Settings!$B$7))</f>
        <v>41.009155104100479</v>
      </c>
      <c r="G308">
        <f>(Settings!$E$10/100)*F308</f>
        <v>8.2018310208200962</v>
      </c>
      <c r="H308">
        <f t="shared" si="19"/>
        <v>1.593210569318986</v>
      </c>
      <c r="I308">
        <f t="shared" si="20"/>
        <v>0.95289671009282306</v>
      </c>
      <c r="J308">
        <f>(B308*I308)/((1+(Settings!$E$11/100))^(A308-1))</f>
        <v>4.7675059291777976E-2</v>
      </c>
      <c r="K308">
        <f t="shared" si="21"/>
        <v>80.882849515866752</v>
      </c>
    </row>
    <row r="309" spans="1:11" x14ac:dyDescent="0.35">
      <c r="A309">
        <f t="shared" si="18"/>
        <v>306</v>
      </c>
      <c r="B309">
        <f>B308*(1+(Settings!$E$7/100))</f>
        <v>20.797876917347363</v>
      </c>
      <c r="C309">
        <f>C308*(1-(Settings!$E$8/100))+(Settings!$B$9*G308)</f>
        <v>247.48381963037602</v>
      </c>
      <c r="D309">
        <f>D308*(1-(Settings!$E$9/100))+(Settings!$B$10*G308)</f>
        <v>27.500076525665744</v>
      </c>
      <c r="E309">
        <f>(C309^Settings!$B$8)*(D309^(1-Settings!$B$8))</f>
        <v>82.497418012319613</v>
      </c>
      <c r="F309">
        <f>(B309^Settings!$B$7)*(E309^(1-Settings!$B$7))</f>
        <v>41.421867966319176</v>
      </c>
      <c r="G309">
        <f>(Settings!$E$10/100)*F309</f>
        <v>8.2843735932638349</v>
      </c>
      <c r="H309">
        <f t="shared" si="19"/>
        <v>1.5933113992715087</v>
      </c>
      <c r="I309">
        <f t="shared" si="20"/>
        <v>0.95293559162196584</v>
      </c>
      <c r="J309">
        <f>(B309*I309)/((1+(Settings!$E$11/100))^(A309-1))</f>
        <v>4.720958298773175E-2</v>
      </c>
      <c r="K309">
        <f t="shared" si="21"/>
        <v>80.930059098854485</v>
      </c>
    </row>
    <row r="310" spans="1:11" x14ac:dyDescent="0.35">
      <c r="A310">
        <f t="shared" si="18"/>
        <v>307</v>
      </c>
      <c r="B310">
        <f>B309*(1+(Settings!$E$7/100))</f>
        <v>21.005855686520835</v>
      </c>
      <c r="C310">
        <f>C309*(1-(Settings!$E$8/100))+(Settings!$B$9*G309)</f>
        <v>249.99007947170594</v>
      </c>
      <c r="D310">
        <f>D309*(1-(Settings!$E$9/100))+(Settings!$B$10*G309)</f>
        <v>27.77851235447881</v>
      </c>
      <c r="E310">
        <f>(C310^Settings!$B$8)*(D310^(1-Settings!$B$8))</f>
        <v>83.332781731452613</v>
      </c>
      <c r="F310">
        <f>(B310^Settings!$B$7)*(E310^(1-Settings!$B$7))</f>
        <v>41.838694853057184</v>
      </c>
      <c r="G310">
        <f>(Settings!$E$10/100)*F310</f>
        <v>8.3677389706114376</v>
      </c>
      <c r="H310">
        <f t="shared" si="19"/>
        <v>1.5934107318429116</v>
      </c>
      <c r="I310">
        <f t="shared" si="20"/>
        <v>0.95297389426047396</v>
      </c>
      <c r="J310">
        <f>(B310*I310)/((1+(Settings!$E$11/100))^(A310-1))</f>
        <v>4.6748622894399058E-2</v>
      </c>
      <c r="K310">
        <f t="shared" si="21"/>
        <v>80.976807721748884</v>
      </c>
    </row>
    <row r="311" spans="1:11" x14ac:dyDescent="0.35">
      <c r="A311">
        <f t="shared" si="18"/>
        <v>308</v>
      </c>
      <c r="B311">
        <f>B310*(1+(Settings!$E$7/100))</f>
        <v>21.215914243386045</v>
      </c>
      <c r="C311">
        <f>C310*(1-(Settings!$E$8/100))+(Settings!$B$9*G310)</f>
        <v>252.52124295582212</v>
      </c>
      <c r="D311">
        <f>D310*(1-(Settings!$E$9/100))+(Settings!$B$10*G310)</f>
        <v>28.059716004450376</v>
      </c>
      <c r="E311">
        <f>(C311^Settings!$B$8)*(D311^(1-Settings!$B$8))</f>
        <v>84.176447789338226</v>
      </c>
      <c r="F311">
        <f>(B311^Settings!$B$7)*(E311^(1-Settings!$B$7))</f>
        <v>42.25967697003211</v>
      </c>
      <c r="G311">
        <f>(Settings!$E$10/100)*F311</f>
        <v>8.4519353940064228</v>
      </c>
      <c r="H311">
        <f t="shared" si="19"/>
        <v>1.5935085892687884</v>
      </c>
      <c r="I311">
        <f t="shared" si="20"/>
        <v>0.95301162664836359</v>
      </c>
      <c r="J311">
        <f>(B311*I311)/((1+(Settings!$E$11/100))^(A311-1))</f>
        <v>4.6292135896852521E-2</v>
      </c>
      <c r="K311">
        <f t="shared" si="21"/>
        <v>81.023099857645732</v>
      </c>
    </row>
    <row r="312" spans="1:11" x14ac:dyDescent="0.35">
      <c r="A312">
        <f t="shared" si="18"/>
        <v>309</v>
      </c>
      <c r="B312">
        <f>B311*(1+(Settings!$E$7/100))</f>
        <v>21.428073385819907</v>
      </c>
      <c r="C312">
        <f>C311*(1-(Settings!$E$8/100))+(Settings!$B$9*G311)</f>
        <v>255.07755995131146</v>
      </c>
      <c r="D312">
        <f>D311*(1-(Settings!$E$9/100))+(Settings!$B$10*G311)</f>
        <v>28.343715223762011</v>
      </c>
      <c r="E312">
        <f>(C312^Settings!$B$8)*(D312^(1-Settings!$B$8))</f>
        <v>85.028499453019009</v>
      </c>
      <c r="F312">
        <f>(B312^Settings!$B$7)*(E312^(1-Settings!$B$7))</f>
        <v>42.684855934692337</v>
      </c>
      <c r="G312">
        <f>(Settings!$E$10/100)*F312</f>
        <v>8.5369711869384677</v>
      </c>
      <c r="H312">
        <f t="shared" si="19"/>
        <v>1.5936049934545837</v>
      </c>
      <c r="I312">
        <f t="shared" si="20"/>
        <v>0.95304879729607306</v>
      </c>
      <c r="J312">
        <f>(B312*I312)/((1+(Settings!$E$11/100))^(A312-1))</f>
        <v>4.584007927428034E-2</v>
      </c>
      <c r="K312">
        <f t="shared" si="21"/>
        <v>81.068939936920017</v>
      </c>
    </row>
    <row r="313" spans="1:11" x14ac:dyDescent="0.35">
      <c r="A313">
        <f t="shared" si="18"/>
        <v>310</v>
      </c>
      <c r="B313">
        <f>B312*(1+(Settings!$E$7/100))</f>
        <v>21.642354119678107</v>
      </c>
      <c r="C313">
        <f>C312*(1-(Settings!$E$8/100))+(Settings!$B$9*G312)</f>
        <v>257.65928282052982</v>
      </c>
      <c r="D313">
        <f>D312*(1-(Settings!$E$9/100))+(Settings!$B$10*G312)</f>
        <v>28.630538037980617</v>
      </c>
      <c r="E313">
        <f>(C313^Settings!$B$8)*(D313^(1-Settings!$B$8))</f>
        <v>85.889020821243406</v>
      </c>
      <c r="F313">
        <f>(B313^Settings!$B$7)*(E313^(1-Settings!$B$7))</f>
        <v>43.11427378033585</v>
      </c>
      <c r="G313">
        <f>(Settings!$E$10/100)*F313</f>
        <v>8.62285475606717</v>
      </c>
      <c r="H313">
        <f t="shared" si="19"/>
        <v>1.5936999659804882</v>
      </c>
      <c r="I313">
        <f t="shared" si="20"/>
        <v>0.9530854145864226</v>
      </c>
      <c r="J313">
        <f>(B313*I313)/((1+(Settings!$E$11/100))^(A313-1))</f>
        <v>4.5392410696827007E-2</v>
      </c>
      <c r="K313">
        <f t="shared" si="21"/>
        <v>81.114332347616838</v>
      </c>
    </row>
    <row r="314" spans="1:11" x14ac:dyDescent="0.35">
      <c r="A314">
        <f t="shared" si="18"/>
        <v>311</v>
      </c>
      <c r="B314">
        <f>B313*(1+(Settings!$E$7/100))</f>
        <v>21.858777660874889</v>
      </c>
      <c r="C314">
        <f>C313*(1-(Settings!$E$8/100))+(Settings!$B$9*G313)</f>
        <v>260.26666644457964</v>
      </c>
      <c r="D314">
        <f>D313*(1-(Settings!$E$9/100))+(Settings!$B$10*G313)</f>
        <v>28.920212752827723</v>
      </c>
      <c r="E314">
        <f>(C314^Settings!$B$8)*(D314^(1-Settings!$B$8))</f>
        <v>86.758096832782641</v>
      </c>
      <c r="F314">
        <f>(B314^Settings!$B$7)*(E314^(1-Settings!$B$7))</f>
        <v>43.547972960270485</v>
      </c>
      <c r="G314">
        <f>(Settings!$E$10/100)*F314</f>
        <v>8.7095945920540974</v>
      </c>
      <c r="H314">
        <f t="shared" si="19"/>
        <v>1.5937935281062736</v>
      </c>
      <c r="I314">
        <f t="shared" si="20"/>
        <v>0.95312148677654751</v>
      </c>
      <c r="J314">
        <f>(B314*I314)/((1+(Settings!$E$11/100))^(A314-1))</f>
        <v>4.4949088222447704E-2</v>
      </c>
      <c r="K314">
        <f t="shared" si="21"/>
        <v>81.15928143583929</v>
      </c>
    </row>
    <row r="315" spans="1:11" x14ac:dyDescent="0.35">
      <c r="A315">
        <f t="shared" si="18"/>
        <v>312</v>
      </c>
      <c r="B315">
        <f>B314*(1+(Settings!$E$7/100))</f>
        <v>22.077365437483639</v>
      </c>
      <c r="C315">
        <f>C314*(1-(Settings!$E$8/100))+(Settings!$B$9*G314)</f>
        <v>262.89996824853677</v>
      </c>
      <c r="D315">
        <f>D314*(1-(Settings!$E$9/100))+(Settings!$B$10*G314)</f>
        <v>29.212767956976577</v>
      </c>
      <c r="E315">
        <f>(C315^Settings!$B$8)*(D315^(1-Settings!$B$8))</f>
        <v>87.635813274830809</v>
      </c>
      <c r="F315">
        <f>(B315^Settings!$B$7)*(E315^(1-Settings!$B$7))</f>
        <v>43.985996352015484</v>
      </c>
      <c r="G315">
        <f>(Settings!$E$10/100)*F315</f>
        <v>8.7971992704030963</v>
      </c>
      <c r="H315">
        <f t="shared" si="19"/>
        <v>1.5938857007760423</v>
      </c>
      <c r="I315">
        <f t="shared" si="20"/>
        <v>0.95315702199979935</v>
      </c>
      <c r="J315">
        <f>(B315*I315)/((1+(Settings!$E$11/100))^(A315-1))</f>
        <v>4.451007029377662E-2</v>
      </c>
      <c r="K315">
        <f t="shared" si="21"/>
        <v>81.203791506133072</v>
      </c>
    </row>
    <row r="316" spans="1:11" x14ac:dyDescent="0.35">
      <c r="A316">
        <f t="shared" si="18"/>
        <v>313</v>
      </c>
      <c r="B316">
        <f>B315*(1+(Settings!$E$7/100))</f>
        <v>22.298139091858477</v>
      </c>
      <c r="C316">
        <f>C315*(1-(Settings!$E$8/100))+(Settings!$B$9*G315)</f>
        <v>265.55944822692885</v>
      </c>
      <c r="D316">
        <f>D315*(1-(Settings!$E$9/100))+(Settings!$B$10*G315)</f>
        <v>29.508232524877354</v>
      </c>
      <c r="E316">
        <f>(C316^Settings!$B$8)*(D316^(1-Settings!$B$8))</f>
        <v>88.522256791489141</v>
      </c>
      <c r="F316">
        <f>(B316^Settings!$B$7)*(E316^(1-Settings!$B$7))</f>
        <v>44.428387261545275</v>
      </c>
      <c r="G316">
        <f>(Settings!$E$10/100)*F316</f>
        <v>8.8856774523090554</v>
      </c>
      <c r="H316">
        <f t="shared" si="19"/>
        <v>1.593976504622918</v>
      </c>
      <c r="I316">
        <f t="shared" si="20"/>
        <v>0.95319202826761829</v>
      </c>
      <c r="J316">
        <f>(B316*I316)/((1+(Settings!$E$11/100))^(A316-1))</f>
        <v>4.4075315735009078E-2</v>
      </c>
      <c r="K316">
        <f t="shared" si="21"/>
        <v>81.247866821868087</v>
      </c>
    </row>
    <row r="317" spans="1:11" x14ac:dyDescent="0.35">
      <c r="A317">
        <f t="shared" si="18"/>
        <v>314</v>
      </c>
      <c r="B317">
        <f>B316*(1+(Settings!$E$7/100))</f>
        <v>22.521120482777061</v>
      </c>
      <c r="C317">
        <f>C316*(1-(Settings!$E$8/100))+(Settings!$B$9*G316)</f>
        <v>268.24536896946842</v>
      </c>
      <c r="D317">
        <f>D316*(1-(Settings!$E$9/100))+(Settings!$B$10*G316)</f>
        <v>29.806635619610709</v>
      </c>
      <c r="E317">
        <f>(C317^Settings!$B$8)*(D317^(1-Settings!$B$8))</f>
        <v>89.417514892335134</v>
      </c>
      <c r="F317">
        <f>(B317^Settings!$B$7)*(E317^(1-Settings!$B$7))</f>
        <v>44.875189427575584</v>
      </c>
      <c r="G317">
        <f>(Settings!$E$10/100)*F317</f>
        <v>8.9750378855151176</v>
      </c>
      <c r="H317">
        <f t="shared" si="19"/>
        <v>1.59406595997366</v>
      </c>
      <c r="I317">
        <f t="shared" si="20"/>
        <v>0.95322651347137721</v>
      </c>
      <c r="J317">
        <f>(B317*I317)/((1+(Settings!$E$11/100))^(A317-1))</f>
        <v>4.364478374879846E-2</v>
      </c>
      <c r="K317">
        <f t="shared" si="21"/>
        <v>81.29151160561689</v>
      </c>
    </row>
    <row r="318" spans="1:11" x14ac:dyDescent="0.35">
      <c r="A318">
        <f t="shared" si="18"/>
        <v>315</v>
      </c>
      <c r="B318">
        <f>B317*(1+(Settings!$E$7/100))</f>
        <v>22.746331687604833</v>
      </c>
      <c r="C318">
        <f>C317*(1-(Settings!$E$8/100))+(Settings!$B$9*G317)</f>
        <v>270.95799568704268</v>
      </c>
      <c r="D318">
        <f>D317*(1-(Settings!$E$9/100))+(Settings!$B$10*G317)</f>
        <v>30.108006695770005</v>
      </c>
      <c r="E318">
        <f>(C318^Settings!$B$8)*(D318^(1-Settings!$B$8))</f>
        <v>90.321675961077588</v>
      </c>
      <c r="F318">
        <f>(B318^Settings!$B$7)*(E318^(1-Settings!$B$7))</f>
        <v>45.326447025892449</v>
      </c>
      <c r="G318">
        <f>(Settings!$E$10/100)*F318</f>
        <v>9.0652894051784898</v>
      </c>
      <c r="H318">
        <f t="shared" si="19"/>
        <v>1.5941540868532118</v>
      </c>
      <c r="I318">
        <f t="shared" si="20"/>
        <v>0.95326048538419694</v>
      </c>
      <c r="J318">
        <f>(B318*I318)/((1+(Settings!$E$11/100))^(A318-1))</f>
        <v>4.3218433913167487E-2</v>
      </c>
      <c r="K318">
        <f t="shared" si="21"/>
        <v>81.334730039530058</v>
      </c>
    </row>
    <row r="319" spans="1:11" x14ac:dyDescent="0.35">
      <c r="A319">
        <f t="shared" si="18"/>
        <v>316</v>
      </c>
      <c r="B319">
        <f>B318*(1+(Settings!$E$7/100))</f>
        <v>22.973795004480881</v>
      </c>
      <c r="C319">
        <f>C318*(1-(Settings!$E$8/100))+(Settings!$B$9*G318)</f>
        <v>273.69759623796244</v>
      </c>
      <c r="D319">
        <f>D318*(1-(Settings!$E$9/100))+(Settings!$B$10*G318)</f>
        <v>30.412375502372452</v>
      </c>
      <c r="E319">
        <f>(C319^Settings!$B$8)*(D319^(1-Settings!$B$8))</f>
        <v>91.234829264298156</v>
      </c>
      <c r="F319">
        <f>(B319^Settings!$B$7)*(E319^(1-Settings!$B$7))</f>
        <v>45.782204673724479</v>
      </c>
      <c r="G319">
        <f>(Settings!$E$10/100)*F319</f>
        <v>9.1564409347448965</v>
      </c>
      <c r="H319">
        <f t="shared" si="19"/>
        <v>1.5942409049891837</v>
      </c>
      <c r="I319">
        <f t="shared" si="20"/>
        <v>0.95329395166273456</v>
      </c>
      <c r="J319">
        <f>(B319*I319)/((1+(Settings!$E$11/100))^(A319-1))</f>
        <v>4.2796226178434586E-2</v>
      </c>
      <c r="K319">
        <f t="shared" si="21"/>
        <v>81.377526265708497</v>
      </c>
    </row>
    <row r="320" spans="1:11" x14ac:dyDescent="0.35">
      <c r="A320">
        <f t="shared" si="18"/>
        <v>317</v>
      </c>
      <c r="B320">
        <f>B319*(1+(Settings!$E$7/100))</f>
        <v>23.203532954525688</v>
      </c>
      <c r="C320">
        <f>C319*(1-(Settings!$E$8/100))+(Settings!$B$9*G319)</f>
        <v>276.4644411544736</v>
      </c>
      <c r="D320">
        <f>D319*(1-(Settings!$E$9/100))+(Settings!$B$10*G319)</f>
        <v>30.719772085799494</v>
      </c>
      <c r="E320">
        <f>(C320^Settings!$B$8)*(D320^(1-Settings!$B$8))</f>
        <v>92.157064960280465</v>
      </c>
      <c r="F320">
        <f>(B320^Settings!$B$7)*(E320^(1-Settings!$B$7))</f>
        <v>46.24250743415881</v>
      </c>
      <c r="G320">
        <f>(Settings!$E$10/100)*F320</f>
        <v>9.2485014868317617</v>
      </c>
      <c r="H320">
        <f t="shared" si="19"/>
        <v>1.5943264338162617</v>
      </c>
      <c r="I320">
        <f t="shared" si="20"/>
        <v>0.95332691984894125</v>
      </c>
      <c r="J320">
        <f>(B320*I320)/((1+(Settings!$E$11/100))^(A320-1))</f>
        <v>4.2378120864155197E-2</v>
      </c>
      <c r="K320">
        <f t="shared" si="21"/>
        <v>81.419904386572654</v>
      </c>
    </row>
    <row r="321" spans="1:11" x14ac:dyDescent="0.35">
      <c r="A321">
        <f t="shared" si="18"/>
        <v>318</v>
      </c>
      <c r="B321">
        <f>B320*(1+(Settings!$E$7/100))</f>
        <v>23.435568284070946</v>
      </c>
      <c r="C321">
        <f>C320*(1-(Settings!$E$8/100))+(Settings!$B$9*G320)</f>
        <v>279.25880366953271</v>
      </c>
      <c r="D321">
        <f>D320*(1-(Settings!$E$9/100))+(Settings!$B$10*G320)</f>
        <v>31.03022679276668</v>
      </c>
      <c r="E321">
        <f>(C321^Settings!$B$8)*(D321^(1-Settings!$B$8))</f>
        <v>93.088474107927581</v>
      </c>
      <c r="F321">
        <f>(B321^Settings!$B$7)*(E321^(1-Settings!$B$7))</f>
        <v>46.7074008206013</v>
      </c>
      <c r="G321">
        <f>(Settings!$E$10/100)*F321</f>
        <v>9.3414801641202612</v>
      </c>
      <c r="H321">
        <f t="shared" si="19"/>
        <v>1.5944106924805612</v>
      </c>
      <c r="I321">
        <f t="shared" si="20"/>
        <v>0.95335939737179731</v>
      </c>
      <c r="J321">
        <f>(B321*I321)/((1+(Settings!$E$11/100))^(A321-1))</f>
        <v>4.1964078656078728E-2</v>
      </c>
      <c r="K321">
        <f t="shared" si="21"/>
        <v>81.461868465228733</v>
      </c>
    </row>
    <row r="322" spans="1:11" x14ac:dyDescent="0.35">
      <c r="A322">
        <f t="shared" si="18"/>
        <v>319</v>
      </c>
      <c r="B322">
        <f>B321*(1+(Settings!$E$7/100))</f>
        <v>23.669923966911657</v>
      </c>
      <c r="C322">
        <f>C321*(1-(Settings!$E$8/100))+(Settings!$B$9*G321)</f>
        <v>282.08095974385031</v>
      </c>
      <c r="D322">
        <f>D321*(1-(Settings!$E$9/100))+(Settings!$B$10*G321)</f>
        <v>31.343770273323372</v>
      </c>
      <c r="E322">
        <f>(C322^Settings!$B$8)*(D322^(1-Settings!$B$8))</f>
        <v>94.029148675768752</v>
      </c>
      <c r="F322">
        <f>(B322^Settings!$B$7)*(E322^(1-Settings!$B$7))</f>
        <v>47.176930801281237</v>
      </c>
      <c r="G322">
        <f>(Settings!$E$10/100)*F322</f>
        <v>9.4353861602562485</v>
      </c>
      <c r="H322">
        <f t="shared" si="19"/>
        <v>1.5944936998439092</v>
      </c>
      <c r="I322">
        <f t="shared" si="20"/>
        <v>0.95339139154901809</v>
      </c>
      <c r="J322">
        <f>(B322*I322)/((1+(Settings!$E$11/100))^(A322-1))</f>
        <v>4.1554060603120821E-2</v>
      </c>
      <c r="K322">
        <f t="shared" si="21"/>
        <v>81.503422525831851</v>
      </c>
    </row>
    <row r="323" spans="1:11" x14ac:dyDescent="0.35">
      <c r="A323">
        <f t="shared" si="18"/>
        <v>320</v>
      </c>
      <c r="B323">
        <f>B322*(1+(Settings!$E$7/100))</f>
        <v>23.906623206580775</v>
      </c>
      <c r="C323">
        <f>C322*(1-(Settings!$E$8/100))+(Settings!$B$9*G322)</f>
        <v>284.9311880932039</v>
      </c>
      <c r="D323">
        <f>D322*(1-(Settings!$E$9/100))+(Settings!$B$10*G322)</f>
        <v>31.660433483882528</v>
      </c>
      <c r="E323">
        <f>(C323^Settings!$B$8)*(D323^(1-Settings!$B$8))</f>
        <v>94.979181551056243</v>
      </c>
      <c r="F323">
        <f>(B323^Settings!$B$7)*(E323^(1-Settings!$B$7))</f>
        <v>47.65114380380107</v>
      </c>
      <c r="G323">
        <f>(Settings!$E$10/100)*F323</f>
        <v>9.530228760760215</v>
      </c>
      <c r="H323">
        <f t="shared" si="19"/>
        <v>1.594575474488062</v>
      </c>
      <c r="I323">
        <f t="shared" si="20"/>
        <v>0.95342290958873299</v>
      </c>
      <c r="J323">
        <f>(B323*I323)/((1+(Settings!$E$11/100))^(A323-1))</f>
        <v>4.1148028114351559E-2</v>
      </c>
      <c r="K323">
        <f t="shared" si="21"/>
        <v>81.544570553946201</v>
      </c>
    </row>
    <row r="324" spans="1:11" x14ac:dyDescent="0.35">
      <c r="A324">
        <f t="shared" si="18"/>
        <v>321</v>
      </c>
      <c r="B324">
        <f>B323*(1+(Settings!$E$7/100))</f>
        <v>24.145689438646585</v>
      </c>
      <c r="C324">
        <f>C323*(1-(Settings!$E$8/100))+(Settings!$B$9*G323)</f>
        <v>287.80977021602399</v>
      </c>
      <c r="D324">
        <f>D323*(1-(Settings!$E$9/100))+(Settings!$B$10*G323)</f>
        <v>31.980247690280901</v>
      </c>
      <c r="E324">
        <f>(C324^Settings!$B$8)*(D324^(1-Settings!$B$8))</f>
        <v>95.938666548953449</v>
      </c>
      <c r="F324">
        <f>(B324^Settings!$B$7)*(E324^(1-Settings!$B$7))</f>
        <v>48.130086719731779</v>
      </c>
      <c r="G324">
        <f>(Settings!$E$10/100)*F324</f>
        <v>9.6260173439463568</v>
      </c>
      <c r="H324">
        <f t="shared" si="19"/>
        <v>1.5946560347188683</v>
      </c>
      <c r="I324">
        <f t="shared" si="20"/>
        <v>0.95345395859114102</v>
      </c>
      <c r="J324">
        <f>(B324*I324)/((1+(Settings!$E$11/100))^(A324-1))</f>
        <v>4.0745942955999544E-2</v>
      </c>
      <c r="K324">
        <f t="shared" si="21"/>
        <v>81.585316496902195</v>
      </c>
    </row>
    <row r="325" spans="1:11" x14ac:dyDescent="0.35">
      <c r="A325">
        <f t="shared" si="18"/>
        <v>322</v>
      </c>
      <c r="B325">
        <f>B324*(1+(Settings!$E$7/100))</f>
        <v>24.387146333033051</v>
      </c>
      <c r="C325">
        <f>C324*(1-(Settings!$E$8/100))+(Settings!$B$9*G324)</f>
        <v>290.71699042125528</v>
      </c>
      <c r="D325">
        <f>D324*(1-(Settings!$E$9/100))+(Settings!$B$10*G324)</f>
        <v>32.30324447086992</v>
      </c>
      <c r="E325">
        <f>(C325^Settings!$B$8)*(D325^(1-Settings!$B$8))</f>
        <v>96.907698421814544</v>
      </c>
      <c r="F325">
        <f>(B325^Settings!$B$7)*(E325^(1-Settings!$B$7))</f>
        <v>48.613806909253952</v>
      </c>
      <c r="G325">
        <f>(Settings!$E$10/100)*F325</f>
        <v>9.7227613818507912</v>
      </c>
      <c r="H325">
        <f t="shared" si="19"/>
        <v>1.5947353985703603</v>
      </c>
      <c r="I325">
        <f t="shared" si="20"/>
        <v>0.9534845455501394</v>
      </c>
      <c r="J325">
        <f>(B325*I325)/((1+(Settings!$E$11/100))^(A325-1))</f>
        <v>4.0347767248472249E-2</v>
      </c>
      <c r="K325">
        <f t="shared" si="21"/>
        <v>81.625664264150672</v>
      </c>
    </row>
    <row r="326" spans="1:11" x14ac:dyDescent="0.35">
      <c r="A326">
        <f t="shared" ref="A326:A389" si="22">A325+1</f>
        <v>323</v>
      </c>
      <c r="B326">
        <f>B325*(1+(Settings!$E$7/100))</f>
        <v>24.631017796363381</v>
      </c>
      <c r="C326">
        <f>C325*(1-(Settings!$E$8/100))+(Settings!$B$9*G325)</f>
        <v>293.65313585649585</v>
      </c>
      <c r="D326">
        <f>D325*(1-(Settings!$E$9/100))+(Settings!$B$10*G325)</f>
        <v>32.629455719637598</v>
      </c>
      <c r="E326">
        <f>(C326^Settings!$B$8)*(D326^(1-Settings!$B$8))</f>
        <v>97.88637286855743</v>
      </c>
      <c r="F326">
        <f>(B326^Settings!$B$7)*(E326^(1-Settings!$B$7))</f>
        <v>49.102352205845484</v>
      </c>
      <c r="G326">
        <f>(Settings!$E$10/100)*F326</f>
        <v>9.820470441169098</v>
      </c>
      <c r="H326">
        <f t="shared" ref="H326:H389" si="23">(F326-G326)/B326</f>
        <v>1.5948135838087907</v>
      </c>
      <c r="I326">
        <f t="shared" ref="I326:I389" si="24">LN(1+H326)</f>
        <v>0.95351467735492701</v>
      </c>
      <c r="J326">
        <f>(B326*I326)/((1+(Settings!$E$11/100))^(A326-1))</f>
        <v>3.9953463463392569E-2</v>
      </c>
      <c r="K326">
        <f t="shared" ref="K326:K389" si="25">K325+J326</f>
        <v>81.665617727614062</v>
      </c>
    </row>
    <row r="327" spans="1:11" x14ac:dyDescent="0.35">
      <c r="A327">
        <f t="shared" si="22"/>
        <v>324</v>
      </c>
      <c r="B327">
        <f>B326*(1+(Settings!$E$7/100))</f>
        <v>24.877327974327013</v>
      </c>
      <c r="C327">
        <f>C326*(1-(Settings!$E$8/100))+(Settings!$B$9*G326)</f>
        <v>296.61849653641809</v>
      </c>
      <c r="D327">
        <f>D326*(1-(Settings!$E$9/100))+(Settings!$B$10*G326)</f>
        <v>32.958913649361754</v>
      </c>
      <c r="E327">
        <f>(C327^Settings!$B$8)*(D327^(1-Settings!$B$8))</f>
        <v>98.874786544130203</v>
      </c>
      <c r="F327">
        <f>(B327^Settings!$B$7)*(E327^(1-Settings!$B$7))</f>
        <v>49.595770921016062</v>
      </c>
      <c r="G327">
        <f>(Settings!$E$10/100)*F327</f>
        <v>9.9191541842032134</v>
      </c>
      <c r="H327">
        <f t="shared" si="23"/>
        <v>1.5948906079366101</v>
      </c>
      <c r="I327">
        <f t="shared" si="24"/>
        <v>0.953544360791585</v>
      </c>
      <c r="J327">
        <f>(B327*I327)/((1+(Settings!$E$11/100))^(A327-1))</f>
        <v>3.9562994420651885E-2</v>
      </c>
      <c r="K327">
        <f t="shared" si="25"/>
        <v>81.705180722034711</v>
      </c>
    </row>
    <row r="328" spans="1:11" x14ac:dyDescent="0.35">
      <c r="A328">
        <f t="shared" si="22"/>
        <v>325</v>
      </c>
      <c r="B328">
        <f>B327*(1+(Settings!$E$7/100))</f>
        <v>25.126101254070285</v>
      </c>
      <c r="C328">
        <f>C327*(1-(Settings!$E$8/100))+(Settings!$B$9*G327)</f>
        <v>299.61336537147258</v>
      </c>
      <c r="D328">
        <f>D327*(1-(Settings!$E$9/100))+(Settings!$B$10*G327)</f>
        <v>33.29165079479484</v>
      </c>
      <c r="E328">
        <f>(C328^Settings!$B$8)*(D328^(1-Settings!$B$8))</f>
        <v>99.873037069072566</v>
      </c>
      <c r="F328">
        <f>(B328^Settings!$B$7)*(E328^(1-Settings!$B$7))</f>
        <v>50.094111849088932</v>
      </c>
      <c r="G328">
        <f>(Settings!$E$10/100)*F328</f>
        <v>10.018822369817787</v>
      </c>
      <c r="H328">
        <f t="shared" si="23"/>
        <v>1.5949664881963803</v>
      </c>
      <c r="I328">
        <f t="shared" si="24"/>
        <v>0.95357360254463164</v>
      </c>
      <c r="J328">
        <f>(B328*I328)/((1+(Settings!$E$11/100))^(A328-1))</f>
        <v>3.9176323285479854E-2</v>
      </c>
      <c r="K328">
        <f t="shared" si="25"/>
        <v>81.744357045320186</v>
      </c>
    </row>
    <row r="329" spans="1:11" x14ac:dyDescent="0.35">
      <c r="A329">
        <f t="shared" si="22"/>
        <v>326</v>
      </c>
      <c r="B329">
        <f>B328*(1+(Settings!$E$7/100))</f>
        <v>25.377362266610987</v>
      </c>
      <c r="C329">
        <f>C328*(1-(Settings!$E$8/100))+(Settings!$B$9*G328)</f>
        <v>302.63803819687911</v>
      </c>
      <c r="D329">
        <f>D328*(1-(Settings!$E$9/100))+(Settings!$B$10*G328)</f>
        <v>33.62770001588072</v>
      </c>
      <c r="E329">
        <f>(C329^Settings!$B$8)*(D329^(1-Settings!$B$8))</f>
        <v>100.88122303917265</v>
      </c>
      <c r="F329">
        <f>(B329^Settings!$B$7)*(E329^(1-Settings!$B$7))</f>
        <v>50.597424272030558</v>
      </c>
      <c r="G329">
        <f>(Settings!$E$10/100)*F329</f>
        <v>10.119484854406112</v>
      </c>
      <c r="H329">
        <f t="shared" si="23"/>
        <v>1.5950412415746336</v>
      </c>
      <c r="I329">
        <f t="shared" si="24"/>
        <v>0.95360240919855199</v>
      </c>
      <c r="J329">
        <f>(B329*I329)/((1+(Settings!$E$11/100))^(A329-1))</f>
        <v>3.8793413565530746E-2</v>
      </c>
      <c r="K329">
        <f t="shared" si="25"/>
        <v>81.783150458885714</v>
      </c>
    </row>
    <row r="330" spans="1:11" x14ac:dyDescent="0.35">
      <c r="A330">
        <f t="shared" si="22"/>
        <v>327</v>
      </c>
      <c r="B330">
        <f>B329*(1+(Settings!$E$7/100))</f>
        <v>25.631135889277097</v>
      </c>
      <c r="C330">
        <f>C329*(1-(Settings!$E$8/100))+(Settings!$B$9*G329)</f>
        <v>305.69281380190699</v>
      </c>
      <c r="D330">
        <f>D329*(1-(Settings!$E$9/100))+(Settings!$B$10*G329)</f>
        <v>33.967094501003714</v>
      </c>
      <c r="E330">
        <f>(C330^Settings!$B$8)*(D330^(1-Settings!$B$8))</f>
        <v>101.89944403522085</v>
      </c>
      <c r="F330">
        <f>(B330^Settings!$B$7)*(E330^(1-Settings!$B$7))</f>
        <v>51.105757964328561</v>
      </c>
      <c r="G330">
        <f>(Settings!$E$10/100)*F330</f>
        <v>10.221151592865713</v>
      </c>
      <c r="H330">
        <f t="shared" si="23"/>
        <v>1.5951148848056755</v>
      </c>
      <c r="I330">
        <f t="shared" si="24"/>
        <v>0.95363078723930994</v>
      </c>
      <c r="J330">
        <f>(B330*I330)/((1+(Settings!$E$11/100))^(A330-1))</f>
        <v>3.8414229107987002E-2</v>
      </c>
      <c r="K330">
        <f t="shared" si="25"/>
        <v>81.8215646879937</v>
      </c>
    </row>
    <row r="331" spans="1:11" x14ac:dyDescent="0.35">
      <c r="A331">
        <f t="shared" si="22"/>
        <v>328</v>
      </c>
      <c r="B331">
        <f>B330*(1+(Settings!$E$7/100))</f>
        <v>25.887447248169867</v>
      </c>
      <c r="C331">
        <f>C330*(1-(Settings!$E$8/100))+(Settings!$B$9*G330)</f>
        <v>308.777993959448</v>
      </c>
      <c r="D331">
        <f>D330*(1-(Settings!$E$9/100))+(Settings!$B$10*G330)</f>
        <v>34.309867770270209</v>
      </c>
      <c r="E331">
        <f>(C331^Settings!$B$8)*(D331^(1-Settings!$B$8))</f>
        <v>102.92780063286088</v>
      </c>
      <c r="F331">
        <f>(B331^Settings!$B$7)*(E331^(1-Settings!$B$7))</f>
        <v>51.619163197918375</v>
      </c>
      <c r="G331">
        <f>(Settings!$E$10/100)*F331</f>
        <v>10.323832639583676</v>
      </c>
      <c r="H331">
        <f t="shared" si="23"/>
        <v>1.5951874343753265</v>
      </c>
      <c r="I331">
        <f t="shared" si="24"/>
        <v>0.95365874305582854</v>
      </c>
      <c r="J331">
        <f>(B331*I331)/((1+(Settings!$E$11/100))^(A331-1))</f>
        <v>3.8038734096679502E-2</v>
      </c>
      <c r="K331">
        <f t="shared" si="25"/>
        <v>81.859603422090373</v>
      </c>
    </row>
    <row r="332" spans="1:11" x14ac:dyDescent="0.35">
      <c r="A332">
        <f t="shared" si="22"/>
        <v>329</v>
      </c>
      <c r="B332">
        <f>B331*(1+(Settings!$E$7/100))</f>
        <v>26.146321720651567</v>
      </c>
      <c r="C332">
        <f>C331*(1-(Settings!$E$8/100))+(Settings!$B$9*G331)</f>
        <v>311.89388345588435</v>
      </c>
      <c r="D332">
        <f>D331*(1-(Settings!$E$9/100))+(Settings!$B$10*G331)</f>
        <v>34.65605367882317</v>
      </c>
      <c r="E332">
        <f>(C332^Settings!$B$8)*(D332^(1-Settings!$B$8))</f>
        <v>103.9663944125396</v>
      </c>
      <c r="F332">
        <f>(B332^Settings!$B$7)*(E332^(1-Settings!$B$7))</f>
        <v>52.137690747159212</v>
      </c>
      <c r="G332">
        <f>(Settings!$E$10/100)*F332</f>
        <v>10.427538149431843</v>
      </c>
      <c r="H332">
        <f t="shared" si="23"/>
        <v>1.5952589065246137</v>
      </c>
      <c r="I332">
        <f t="shared" si="24"/>
        <v>0.95368628294145608</v>
      </c>
      <c r="J332">
        <f>(B332*I332)/((1+(Settings!$E$11/100))^(A332-1))</f>
        <v>3.7666893049225235E-2</v>
      </c>
      <c r="K332">
        <f t="shared" si="25"/>
        <v>81.897270315139593</v>
      </c>
    </row>
    <row r="333" spans="1:11" x14ac:dyDescent="0.35">
      <c r="A333">
        <f t="shared" si="22"/>
        <v>330</v>
      </c>
      <c r="B333">
        <f>B332*(1+(Settings!$E$7/100))</f>
        <v>26.407784937858082</v>
      </c>
      <c r="C333">
        <f>C332*(1-(Settings!$E$8/100))+(Settings!$B$9*G332)</f>
        <v>315.04079012125533</v>
      </c>
      <c r="D333">
        <f>D332*(1-(Settings!$E$9/100))+(Settings!$B$10*G332)</f>
        <v>35.005686420189889</v>
      </c>
      <c r="E333">
        <f>(C333^Settings!$B$8)*(D333^(1-Settings!$B$8))</f>
        <v>105.01532796955651</v>
      </c>
      <c r="F333">
        <f>(B333^Settings!$B$7)*(E333^(1-Settings!$B$7))</f>
        <v>52.661391893859786</v>
      </c>
      <c r="G333">
        <f>(Settings!$E$10/100)*F333</f>
        <v>10.532278378771958</v>
      </c>
      <c r="H333">
        <f t="shared" si="23"/>
        <v>1.5953293172534029</v>
      </c>
      <c r="I333">
        <f t="shared" si="24"/>
        <v>0.95371341309540292</v>
      </c>
      <c r="J333">
        <f>(B333*I333)/((1+(Settings!$E$11/100))^(A333-1))</f>
        <v>3.7298670814181978E-2</v>
      </c>
      <c r="K333">
        <f t="shared" si="25"/>
        <v>81.934568985953774</v>
      </c>
    </row>
    <row r="334" spans="1:11" x14ac:dyDescent="0.35">
      <c r="A334">
        <f t="shared" si="22"/>
        <v>331</v>
      </c>
      <c r="B334">
        <f>B333*(1+(Settings!$E$7/100))</f>
        <v>26.671862787236662</v>
      </c>
      <c r="C334">
        <f>C333*(1-(Settings!$E$8/100))+(Settings!$B$9*G333)</f>
        <v>318.21902485972498</v>
      </c>
      <c r="D334">
        <f>D333*(1-(Settings!$E$9/100))+(Settings!$B$10*G333)</f>
        <v>35.358800529663284</v>
      </c>
      <c r="E334">
        <f>(C334^Settings!$B$8)*(D334^(1-Settings!$B$8))</f>
        <v>106.07470492421356</v>
      </c>
      <c r="F334">
        <f>(B334^Settings!$B$7)*(E334^(1-Settings!$B$7))</f>
        <v>53.190318432354218</v>
      </c>
      <c r="G334">
        <f>(Settings!$E$10/100)*F334</f>
        <v>10.638063686470844</v>
      </c>
      <c r="H334">
        <f t="shared" si="23"/>
        <v>1.5953986823239803</v>
      </c>
      <c r="I334">
        <f t="shared" si="24"/>
        <v>0.95374013962416249</v>
      </c>
      <c r="J334">
        <f>(B334*I334)/((1+(Settings!$E$11/100))^(A334-1))</f>
        <v>3.6934032568220594E-2</v>
      </c>
      <c r="K334">
        <f t="shared" si="25"/>
        <v>81.971503018522</v>
      </c>
    </row>
    <row r="335" spans="1:11" x14ac:dyDescent="0.35">
      <c r="A335">
        <f t="shared" si="22"/>
        <v>332</v>
      </c>
      <c r="B335">
        <f>B334*(1+(Settings!$E$7/100))</f>
        <v>26.938581415109031</v>
      </c>
      <c r="C335">
        <f>C334*(1-(Settings!$E$8/100))+(Settings!$B$9*G334)</f>
        <v>321.42890168035422</v>
      </c>
      <c r="D335">
        <f>D334*(1-(Settings!$E$9/100))+(Settings!$B$10*G334)</f>
        <v>35.715430887717105</v>
      </c>
      <c r="E335">
        <f>(C335^Settings!$B$8)*(D335^(1-Settings!$B$8))</f>
        <v>107.14462993206664</v>
      </c>
      <c r="F335">
        <f>(B335^Settings!$B$7)*(E335^(1-Settings!$B$7))</f>
        <v>53.724522674628808</v>
      </c>
      <c r="G335">
        <f>(Settings!$E$10/100)*F335</f>
        <v>10.744904534925762</v>
      </c>
      <c r="H335">
        <f t="shared" si="23"/>
        <v>1.5954670172645797</v>
      </c>
      <c r="I335">
        <f t="shared" si="24"/>
        <v>0.95376646854290481</v>
      </c>
      <c r="J335">
        <f>(B335*I335)/((1+(Settings!$E$11/100))^(A335-1))</f>
        <v>3.6572943813314544E-2</v>
      </c>
      <c r="K335">
        <f t="shared" si="25"/>
        <v>82.008075962335312</v>
      </c>
    </row>
    <row r="336" spans="1:11" x14ac:dyDescent="0.35">
      <c r="A336">
        <f t="shared" si="22"/>
        <v>333</v>
      </c>
      <c r="B336">
        <f>B335*(1+(Settings!$E$7/100))</f>
        <v>27.20796722926012</v>
      </c>
      <c r="C336">
        <f>C335*(1-(Settings!$E$8/100))+(Settings!$B$9*G335)</f>
        <v>324.67073772818031</v>
      </c>
      <c r="D336">
        <f>D335*(1-(Settings!$E$9/100))+(Settings!$B$10*G335)</f>
        <v>36.075612723455343</v>
      </c>
      <c r="E336">
        <f>(C336^Settings!$B$8)*(D336^(1-Settings!$B$8))</f>
        <v>108.2252086942796</v>
      </c>
      <c r="F336">
        <f>(B336^Settings!$B$7)*(E336^(1-Settings!$B$7))</f>
        <v>54.26405745549993</v>
      </c>
      <c r="G336">
        <f>(Settings!$E$10/100)*F336</f>
        <v>10.852811491099986</v>
      </c>
      <c r="H336">
        <f t="shared" si="23"/>
        <v>1.5955343373728568</v>
      </c>
      <c r="I336">
        <f t="shared" si="24"/>
        <v>0.95379240577685309</v>
      </c>
      <c r="J336">
        <f>(B336*I336)/((1+(Settings!$E$11/100))^(A336-1))</f>
        <v>3.6215370373946947E-2</v>
      </c>
      <c r="K336">
        <f t="shared" si="25"/>
        <v>82.044291332709264</v>
      </c>
    </row>
    <row r="337" spans="1:11" x14ac:dyDescent="0.35">
      <c r="A337">
        <f t="shared" si="22"/>
        <v>334</v>
      </c>
      <c r="B337">
        <f>B336*(1+(Settings!$E$7/100))</f>
        <v>27.480046901552722</v>
      </c>
      <c r="C337">
        <f>C336*(1-(Settings!$E$8/100))+(Settings!$B$9*G336)</f>
        <v>327.94485331560668</v>
      </c>
      <c r="D337">
        <f>D336*(1-(Settings!$E$9/100))+(Settings!$B$10*G336)</f>
        <v>36.439381618096235</v>
      </c>
      <c r="E337">
        <f>(C337^Settings!$B$8)*(D337^(1-Settings!$B$8))</f>
        <v>109.31654796808203</v>
      </c>
      <c r="F337">
        <f>(B337^Settings!$B$7)*(E337^(1-Settings!$B$7))</f>
        <v>54.808976137843807</v>
      </c>
      <c r="G337">
        <f>(Settings!$E$10/100)*F337</f>
        <v>10.961795227568762</v>
      </c>
      <c r="H337">
        <f t="shared" si="23"/>
        <v>1.5956006577193111</v>
      </c>
      <c r="I337">
        <f t="shared" si="24"/>
        <v>0.95381795716263706</v>
      </c>
      <c r="J337">
        <f>(B337*I337)/((1+(Settings!$E$11/100))^(A337-1))</f>
        <v>3.5861278394335457E-2</v>
      </c>
      <c r="K337">
        <f t="shared" si="25"/>
        <v>82.0801526111036</v>
      </c>
    </row>
    <row r="338" spans="1:11" x14ac:dyDescent="0.35">
      <c r="A338">
        <f t="shared" si="22"/>
        <v>335</v>
      </c>
      <c r="B338">
        <f>B337*(1+(Settings!$E$7/100))</f>
        <v>27.75484737056825</v>
      </c>
      <c r="C338">
        <f>C337*(1-(Settings!$E$8/100))+(Settings!$B$9*G337)</f>
        <v>331.25157195410645</v>
      </c>
      <c r="D338">
        <f>D337*(1-(Settings!$E$9/100))+(Settings!$B$10*G337)</f>
        <v>36.806773508491183</v>
      </c>
      <c r="E338">
        <f>(C338^Settings!$B$8)*(D338^(1-Settings!$B$8))</f>
        <v>110.41875557733147</v>
      </c>
      <c r="F338">
        <f>(B338^Settings!$B$7)*(E338^(1-Settings!$B$7))</f>
        <v>55.359332617878593</v>
      </c>
      <c r="G338">
        <f>(Settings!$E$10/100)*F338</f>
        <v>11.07186652357572</v>
      </c>
      <c r="H338">
        <f t="shared" si="23"/>
        <v>1.5956659931506636</v>
      </c>
      <c r="I338">
        <f t="shared" si="24"/>
        <v>0.95384312844962726</v>
      </c>
      <c r="J338">
        <f>(B338*I338)/((1+(Settings!$E$11/100))^(A338-1))</f>
        <v>3.5510634335674522E-2</v>
      </c>
      <c r="K338">
        <f t="shared" si="25"/>
        <v>82.115663245439279</v>
      </c>
    </row>
    <row r="339" spans="1:11" x14ac:dyDescent="0.35">
      <c r="A339">
        <f t="shared" si="22"/>
        <v>336</v>
      </c>
      <c r="B339">
        <f>B338*(1+(Settings!$E$7/100))</f>
        <v>28.032395844273932</v>
      </c>
      <c r="C339">
        <f>C338*(1-(Settings!$E$8/100))+(Settings!$B$9*G338)</f>
        <v>334.59122038624247</v>
      </c>
      <c r="D339">
        <f>D338*(1-(Settings!$E$9/100))+(Settings!$B$10*G338)</f>
        <v>37.177824690678925</v>
      </c>
      <c r="E339">
        <f>(C339^Settings!$B$8)*(D339^(1-Settings!$B$8))</f>
        <v>111.5319404231812</v>
      </c>
      <c r="F339">
        <f>(B339^Settings!$B$7)*(E339^(1-Settings!$B$7))</f>
        <v>55.915181330499074</v>
      </c>
      <c r="G339">
        <f>(Settings!$E$10/100)*F339</f>
        <v>11.183036266099815</v>
      </c>
      <c r="H339">
        <f t="shared" si="23"/>
        <v>1.5957303582931719</v>
      </c>
      <c r="I339">
        <f t="shared" si="24"/>
        <v>0.95386792530124642</v>
      </c>
      <c r="J339">
        <f>(B339*I339)/((1+(Settings!$E$11/100))^(A339-1))</f>
        <v>3.516340497339554E-2</v>
      </c>
      <c r="K339">
        <f t="shared" si="25"/>
        <v>82.150826650412668</v>
      </c>
    </row>
    <row r="340" spans="1:11" x14ac:dyDescent="0.35">
      <c r="A340">
        <f t="shared" si="22"/>
        <v>337</v>
      </c>
      <c r="B340">
        <f>B339*(1+(Settings!$E$7/100))</f>
        <v>28.312719802716671</v>
      </c>
      <c r="C340">
        <f>C339*(1-(Settings!$E$8/100))+(Settings!$B$9*G339)</f>
        <v>337.96412861800741</v>
      </c>
      <c r="D340">
        <f>D339*(1-(Settings!$E$9/100))+(Settings!$B$10*G339)</f>
        <v>37.552571823475326</v>
      </c>
      <c r="E340">
        <f>(C340^Settings!$B$8)*(D340^(1-Settings!$B$8))</f>
        <v>112.65621249485523</v>
      </c>
      <c r="F340">
        <f>(B340^Settings!$B$7)*(E340^(1-Settings!$B$7))</f>
        <v>56.476577254665003</v>
      </c>
      <c r="G340">
        <f>(Settings!$E$10/100)*F340</f>
        <v>11.295315450933002</v>
      </c>
      <c r="H340">
        <f t="shared" si="23"/>
        <v>1.595793767555908</v>
      </c>
      <c r="I340">
        <f t="shared" si="24"/>
        <v>0.95389235329626387</v>
      </c>
      <c r="J340">
        <f>(B340*I340)/((1+(Settings!$E$11/100))^(A340-1))</f>
        <v>3.4819557394444763E-2</v>
      </c>
      <c r="K340">
        <f t="shared" si="25"/>
        <v>82.18564620780711</v>
      </c>
    </row>
    <row r="341" spans="1:11" x14ac:dyDescent="0.35">
      <c r="A341">
        <f t="shared" si="22"/>
        <v>338</v>
      </c>
      <c r="B341">
        <f>B340*(1+(Settings!$E$7/100))</f>
        <v>28.595847000743838</v>
      </c>
      <c r="C341">
        <f>C340*(1-(Settings!$E$8/100))+(Settings!$B$9*G340)</f>
        <v>341.37062995148693</v>
      </c>
      <c r="D341">
        <f>D340*(1-(Settings!$E$9/100))+(Settings!$B$10*G340)</f>
        <v>37.931051932099116</v>
      </c>
      <c r="E341">
        <f>(C341^Settings!$B$8)*(D341^(1-Settings!$B$8))</f>
        <v>113.79168288053059</v>
      </c>
      <c r="F341">
        <f>(B341^Settings!$B$7)*(E341^(1-Settings!$B$7))</f>
        <v>57.043575918843082</v>
      </c>
      <c r="G341">
        <f>(Settings!$E$10/100)*F341</f>
        <v>11.408715183768617</v>
      </c>
      <c r="H341">
        <f t="shared" si="23"/>
        <v>1.5958562351339833</v>
      </c>
      <c r="I341">
        <f t="shared" si="24"/>
        <v>0.95391641793006854</v>
      </c>
      <c r="J341">
        <f>(B341*I341)/((1+(Settings!$E$11/100))^(A341-1))</f>
        <v>3.44790589945791E-2</v>
      </c>
      <c r="K341">
        <f t="shared" si="25"/>
        <v>82.220125266801688</v>
      </c>
    </row>
    <row r="342" spans="1:11" x14ac:dyDescent="0.35">
      <c r="A342">
        <f t="shared" si="22"/>
        <v>339</v>
      </c>
      <c r="B342">
        <f>B341*(1+(Settings!$E$7/100))</f>
        <v>28.881805470751278</v>
      </c>
      <c r="C342">
        <f>C341*(1-(Settings!$E$8/100))+(Settings!$B$9*G341)</f>
        <v>344.81106101784894</v>
      </c>
      <c r="D342">
        <f>D341*(1-(Settings!$E$9/100))+(Settings!$B$10*G341)</f>
        <v>38.313302411833995</v>
      </c>
      <c r="E342">
        <f>(C342^Settings!$B$8)*(D342^(1-Settings!$B$8))</f>
        <v>114.93846377832874</v>
      </c>
      <c r="F342">
        <f>(B342^Settings!$B$7)*(E342^(1-Settings!$B$7))</f>
        <v>57.616233406503433</v>
      </c>
      <c r="G342">
        <f>(Settings!$E$10/100)*F342</f>
        <v>11.523246681300687</v>
      </c>
      <c r="H342">
        <f t="shared" si="23"/>
        <v>1.5959177750117217</v>
      </c>
      <c r="I342">
        <f t="shared" si="24"/>
        <v>0.95394012461592226</v>
      </c>
      <c r="J342">
        <f>(B342*I342)/((1+(Settings!$E$11/100))^(A342-1))</f>
        <v>3.4141877475679691E-2</v>
      </c>
      <c r="K342">
        <f t="shared" si="25"/>
        <v>82.254267144277364</v>
      </c>
    </row>
    <row r="343" spans="1:11" x14ac:dyDescent="0.35">
      <c r="A343">
        <f t="shared" si="22"/>
        <v>340</v>
      </c>
      <c r="B343">
        <f>B342*(1+(Settings!$E$7/100))</f>
        <v>29.17062352545879</v>
      </c>
      <c r="C343">
        <f>C342*(1-(Settings!$E$8/100))+(Settings!$B$9*G342)</f>
        <v>348.28576181066256</v>
      </c>
      <c r="D343">
        <f>D342*(1-(Settings!$E$9/100))+(Settings!$B$10*G342)</f>
        <v>38.699361031727385</v>
      </c>
      <c r="E343">
        <f>(C343^Settings!$B$8)*(D343^(1-Settings!$B$8))</f>
        <v>116.09666850741688</v>
      </c>
      <c r="F343">
        <f>(B343^Settings!$B$7)*(E343^(1-Settings!$B$7))</f>
        <v>58.194606361671056</v>
      </c>
      <c r="G343">
        <f>(Settings!$E$10/100)*F343</f>
        <v>11.638921272334212</v>
      </c>
      <c r="H343">
        <f t="shared" si="23"/>
        <v>1.5959784009657925</v>
      </c>
      <c r="I343">
        <f t="shared" si="24"/>
        <v>0.95396347868619602</v>
      </c>
      <c r="J343">
        <f>(B343*I343)/((1+(Settings!$E$11/100))^(A343-1))</f>
        <v>3.3807980843083486E-2</v>
      </c>
      <c r="K343">
        <f t="shared" si="25"/>
        <v>82.288075125120443</v>
      </c>
    </row>
    <row r="344" spans="1:11" x14ac:dyDescent="0.35">
      <c r="A344">
        <f t="shared" si="22"/>
        <v>341</v>
      </c>
      <c r="B344">
        <f>B343*(1+(Settings!$E$7/100))</f>
        <v>29.462329760713377</v>
      </c>
      <c r="C344">
        <f>C343*(1-(Settings!$E$8/100))+(Settings!$B$9*G343)</f>
        <v>351.79507571955008</v>
      </c>
      <c r="D344">
        <f>D343*(1-(Settings!$E$9/100))+(Settings!$B$10*G343)</f>
        <v>39.089265938326264</v>
      </c>
      <c r="E344">
        <f>(C344^Settings!$B$8)*(D344^(1-Settings!$B$8))</f>
        <v>117.26641151922028</v>
      </c>
      <c r="F344">
        <f>(B344^Settings!$B$7)*(E344^(1-Settings!$B$7))</f>
        <v>58.778751994532733</v>
      </c>
      <c r="G344">
        <f>(Settings!$E$10/100)*F344</f>
        <v>11.755750398906548</v>
      </c>
      <c r="H344">
        <f t="shared" si="23"/>
        <v>1.596038126568291</v>
      </c>
      <c r="I344">
        <f t="shared" si="24"/>
        <v>0.95398648539358388</v>
      </c>
      <c r="J344">
        <f>(B344*I344)/((1+(Settings!$E$11/100))^(A344-1))</f>
        <v>3.3477337402932753E-2</v>
      </c>
      <c r="K344">
        <f t="shared" si="25"/>
        <v>82.321552462523371</v>
      </c>
    </row>
    <row r="345" spans="1:11" x14ac:dyDescent="0.35">
      <c r="A345">
        <f t="shared" si="22"/>
        <v>342</v>
      </c>
      <c r="B345">
        <f>B344*(1+(Settings!$E$7/100))</f>
        <v>29.756953058320512</v>
      </c>
      <c r="C345">
        <f>C344*(1-(Settings!$E$8/100))+(Settings!$B$9*G344)</f>
        <v>355.33934956417494</v>
      </c>
      <c r="D345">
        <f>D344*(1-(Settings!$E$9/100))+(Settings!$B$10*G344)</f>
        <v>39.483055659450393</v>
      </c>
      <c r="E345">
        <f>(C345^Settings!$B$8)*(D345^(1-Settings!$B$8))</f>
        <v>118.44780840874691</v>
      </c>
      <c r="F345">
        <f>(B345^Settings!$B$7)*(E345^(1-Settings!$B$7))</f>
        <v>59.368728087100052</v>
      </c>
      <c r="G345">
        <f>(Settings!$E$10/100)*F345</f>
        <v>11.873745617420012</v>
      </c>
      <c r="H345">
        <f t="shared" si="23"/>
        <v>1.5960969651897776</v>
      </c>
      <c r="I345">
        <f t="shared" si="24"/>
        <v>0.95400914991230279</v>
      </c>
      <c r="J345">
        <f>(B345*I345)/((1+(Settings!$E$11/100))^(A345-1))</f>
        <v>3.3149915759542591E-2</v>
      </c>
      <c r="K345">
        <f t="shared" si="25"/>
        <v>82.354702378282909</v>
      </c>
    </row>
    <row r="346" spans="1:11" x14ac:dyDescent="0.35">
      <c r="A346">
        <f t="shared" si="22"/>
        <v>343</v>
      </c>
      <c r="B346">
        <f>B345*(1+(Settings!$E$7/100))</f>
        <v>30.054522588903719</v>
      </c>
      <c r="C346">
        <f>C345*(1-(Settings!$E$8/100))+(Settings!$B$9*G345)</f>
        <v>358.91893362856945</v>
      </c>
      <c r="D346">
        <f>D345*(1-(Settings!$E$9/100))+(Settings!$B$10*G345)</f>
        <v>39.880769108003392</v>
      </c>
      <c r="E346">
        <f>(C346^Settings!$B$8)*(D346^(1-Settings!$B$8))</f>
        <v>119.64097592602532</v>
      </c>
      <c r="F346">
        <f>(B346^Settings!$B$7)*(E346^(1-Settings!$B$7))</f>
        <v>59.964592998929071</v>
      </c>
      <c r="G346">
        <f>(Settings!$E$10/100)*F346</f>
        <v>11.992918599785815</v>
      </c>
      <c r="H346">
        <f t="shared" si="23"/>
        <v>1.5961549300022699</v>
      </c>
      <c r="I346">
        <f t="shared" si="24"/>
        <v>0.95403147733927085</v>
      </c>
      <c r="J346">
        <f>(B346*I346)/((1+(Settings!$E$11/100))^(A346-1))</f>
        <v>3.2825684812786429E-2</v>
      </c>
      <c r="K346">
        <f t="shared" si="25"/>
        <v>82.387528063095701</v>
      </c>
    </row>
    <row r="347" spans="1:11" x14ac:dyDescent="0.35">
      <c r="A347">
        <f t="shared" si="22"/>
        <v>344</v>
      </c>
      <c r="B347">
        <f>B346*(1+(Settings!$E$7/100))</f>
        <v>30.355067814792758</v>
      </c>
      <c r="C347">
        <f>C346*(1-(Settings!$E$8/100))+(Settings!$B$9*G346)</f>
        <v>362.53418169580527</v>
      </c>
      <c r="D347">
        <f>D346*(1-(Settings!$E$9/100))+(Settings!$B$10*G346)</f>
        <v>40.282445585821904</v>
      </c>
      <c r="E347">
        <f>(C347^Settings!$B$8)*(D347^(1-Settings!$B$8))</f>
        <v>120.8460319876567</v>
      </c>
      <c r="F347">
        <f>(B347^Settings!$B$7)*(E347^(1-Settings!$B$7))</f>
        <v>60.566405672897034</v>
      </c>
      <c r="G347">
        <f>(Settings!$E$10/100)*F347</f>
        <v>12.113281134579408</v>
      </c>
      <c r="H347">
        <f t="shared" si="23"/>
        <v>1.5962120339821888</v>
      </c>
      <c r="I347">
        <f t="shared" si="24"/>
        <v>0.9540534726952683</v>
      </c>
      <c r="J347">
        <f>(B347*I347)/((1+(Settings!$E$11/100))^(A347-1))</f>
        <v>3.2504613755499526E-2</v>
      </c>
      <c r="K347">
        <f t="shared" si="25"/>
        <v>82.420032676851207</v>
      </c>
    </row>
    <row r="348" spans="1:11" x14ac:dyDescent="0.35">
      <c r="A348">
        <f t="shared" si="22"/>
        <v>345</v>
      </c>
      <c r="B348">
        <f>B347*(1+(Settings!$E$7/100))</f>
        <v>30.658618492940686</v>
      </c>
      <c r="C348">
        <f>C347*(1-(Settings!$E$8/100))+(Settings!$B$9*G347)</f>
        <v>366.18545108301061</v>
      </c>
      <c r="D348">
        <f>D347*(1-(Settings!$E$9/100))+(Settings!$B$10*G347)</f>
        <v>40.688124787563403</v>
      </c>
      <c r="E348">
        <f>(C348^Settings!$B$8)*(D348^(1-Settings!$B$8))</f>
        <v>122.06309568848289</v>
      </c>
      <c r="F348">
        <f>(B348^Settings!$B$7)*(E348^(1-Settings!$B$7))</f>
        <v>61.174225641037012</v>
      </c>
      <c r="G348">
        <f>(Settings!$E$10/100)*F348</f>
        <v>12.234845128207404</v>
      </c>
      <c r="H348">
        <f t="shared" si="23"/>
        <v>1.5962682899132643</v>
      </c>
      <c r="I348">
        <f t="shared" si="24"/>
        <v>0.95407514092608225</v>
      </c>
      <c r="J348">
        <f>(B348*I348)/((1+(Settings!$E$11/100))^(A348-1))</f>
        <v>3.2186672070900486E-2</v>
      </c>
      <c r="K348">
        <f t="shared" si="25"/>
        <v>82.452219348922114</v>
      </c>
    </row>
    <row r="349" spans="1:11" x14ac:dyDescent="0.35">
      <c r="A349">
        <f t="shared" si="22"/>
        <v>346</v>
      </c>
      <c r="B349">
        <f>B348*(1+(Settings!$E$7/100))</f>
        <v>30.965204677870094</v>
      </c>
      <c r="C349">
        <f>C348*(1-(Settings!$E$8/100))+(Settings!$B$9*G348)</f>
        <v>369.87310267673706</v>
      </c>
      <c r="D349">
        <f>D348*(1-(Settings!$E$9/100))+(Settings!$B$10*G348)</f>
        <v>41.097846804632873</v>
      </c>
      <c r="E349">
        <f>(C349^Settings!$B$8)*(D349^(1-Settings!$B$8))</f>
        <v>123.29228731337084</v>
      </c>
      <c r="F349">
        <f>(B349^Settings!$B$7)*(E349^(1-Settings!$B$7))</f>
        <v>61.788113030430821</v>
      </c>
      <c r="G349">
        <f>(Settings!$E$10/100)*F349</f>
        <v>12.357622606086165</v>
      </c>
      <c r="H349">
        <f t="shared" si="23"/>
        <v>1.5963237103893955</v>
      </c>
      <c r="I349">
        <f t="shared" si="24"/>
        <v>0.95409648690363247</v>
      </c>
      <c r="J349">
        <f>(B349*I349)/((1+(Settings!$E$11/100))^(A349-1))</f>
        <v>3.1871829530030947E-2</v>
      </c>
      <c r="K349">
        <f t="shared" si="25"/>
        <v>82.484091178452147</v>
      </c>
    </row>
    <row r="350" spans="1:11" x14ac:dyDescent="0.35">
      <c r="A350">
        <f t="shared" si="22"/>
        <v>347</v>
      </c>
      <c r="B350">
        <f>B349*(1+(Settings!$E$7/100))</f>
        <v>31.274856724648796</v>
      </c>
      <c r="C350">
        <f>C349*(1-(Settings!$E$8/100))+(Settings!$B$9*G349)</f>
        <v>373.59750096867987</v>
      </c>
      <c r="D350">
        <f>D349*(1-(Settings!$E$9/100))+(Settings!$B$10*G349)</f>
        <v>41.511652129148828</v>
      </c>
      <c r="E350">
        <f>(C350^Settings!$B$8)*(D350^(1-Settings!$B$8))</f>
        <v>124.53372834911502</v>
      </c>
      <c r="F350">
        <f>(B350^Settings!$B$7)*(E350^(1-Settings!$B$7))</f>
        <v>62.408128569160816</v>
      </c>
      <c r="G350">
        <f>(Settings!$E$10/100)*F350</f>
        <v>12.481625713832164</v>
      </c>
      <c r="H350">
        <f t="shared" si="23"/>
        <v>1.5963783078174694</v>
      </c>
      <c r="I350">
        <f t="shared" si="24"/>
        <v>0.95411751542708123</v>
      </c>
      <c r="J350">
        <f>(B350*I350)/((1+(Settings!$E$11/100))^(A350-1))</f>
        <v>3.1560056189213141E-2</v>
      </c>
      <c r="K350">
        <f t="shared" si="25"/>
        <v>82.515651234641354</v>
      </c>
    </row>
    <row r="351" spans="1:11" x14ac:dyDescent="0.35">
      <c r="A351">
        <f t="shared" si="22"/>
        <v>348</v>
      </c>
      <c r="B351">
        <f>B350*(1+(Settings!$E$7/100))</f>
        <v>31.587605291895283</v>
      </c>
      <c r="C351">
        <f>C350*(1-(Settings!$E$8/100))+(Settings!$B$9*G350)</f>
        <v>377.35901409175523</v>
      </c>
      <c r="D351">
        <f>D350*(1-(Settings!$E$9/100))+(Settings!$B$10*G350)</f>
        <v>41.929581657949072</v>
      </c>
      <c r="E351">
        <f>(C351^Settings!$B$8)*(D351^(1-Settings!$B$8))</f>
        <v>125.78754149645906</v>
      </c>
      <c r="F351">
        <f>(B351^Settings!$B$7)*(E351^(1-Settings!$B$7))</f>
        <v>63.034333592321325</v>
      </c>
      <c r="G351">
        <f>(Settings!$E$10/100)*F351</f>
        <v>12.606866718464266</v>
      </c>
      <c r="H351">
        <f t="shared" si="23"/>
        <v>1.5964320944201391</v>
      </c>
      <c r="I351">
        <f t="shared" si="24"/>
        <v>0.9541382312239256</v>
      </c>
      <c r="J351">
        <f>(B351*I351)/((1+(Settings!$E$11/100))^(A351-1))</f>
        <v>3.1251322387525593E-2</v>
      </c>
      <c r="K351">
        <f t="shared" si="25"/>
        <v>82.546902557028872</v>
      </c>
    </row>
    <row r="352" spans="1:11" x14ac:dyDescent="0.35">
      <c r="A352">
        <f t="shared" si="22"/>
        <v>349</v>
      </c>
      <c r="B352">
        <f>B351*(1+(Settings!$E$7/100))</f>
        <v>31.903481344814235</v>
      </c>
      <c r="C352">
        <f>C351*(1-(Settings!$E$8/100))+(Settings!$B$9*G351)</f>
        <v>381.15801385653799</v>
      </c>
      <c r="D352">
        <f>D351*(1-(Settings!$E$9/100))+(Settings!$B$10*G351)</f>
        <v>42.351676696636517</v>
      </c>
      <c r="E352">
        <f>(C352^Settings!$B$8)*(D352^(1-Settings!$B$8))</f>
        <v>127.05385068223708</v>
      </c>
      <c r="F352">
        <f>(B352^Settings!$B$7)*(E352^(1-Settings!$B$7))</f>
        <v>63.666790048089936</v>
      </c>
      <c r="G352">
        <f>(Settings!$E$10/100)*F352</f>
        <v>12.733358009617987</v>
      </c>
      <c r="H352">
        <f t="shared" si="23"/>
        <v>1.5964850822385546</v>
      </c>
      <c r="I352">
        <f t="shared" si="24"/>
        <v>0.95415863895107178</v>
      </c>
      <c r="J352">
        <f>(B352*I352)/((1+(Settings!$E$11/100))^(A352-1))</f>
        <v>3.0945598744296737E-2</v>
      </c>
      <c r="K352">
        <f t="shared" si="25"/>
        <v>82.577848155773168</v>
      </c>
    </row>
    <row r="353" spans="1:11" x14ac:dyDescent="0.35">
      <c r="A353">
        <f t="shared" si="22"/>
        <v>350</v>
      </c>
      <c r="B353">
        <f>B352*(1+(Settings!$E$7/100))</f>
        <v>32.22251615826238</v>
      </c>
      <c r="C353">
        <f>C352*(1-(Settings!$E$8/100))+(Settings!$B$9*G352)</f>
        <v>384.99487578806344</v>
      </c>
      <c r="D353">
        <f>D352*(1-(Settings!$E$9/100))+(Settings!$B$10*G352)</f>
        <v>42.777978963665582</v>
      </c>
      <c r="E353">
        <f>(C353^Settings!$B$8)*(D353^(1-Settings!$B$8))</f>
        <v>128.33278107163744</v>
      </c>
      <c r="F353">
        <f>(B353^Settings!$B$7)*(E353^(1-Settings!$B$7))</f>
        <v>64.305560503859908</v>
      </c>
      <c r="G353">
        <f>(Settings!$E$10/100)*F353</f>
        <v>12.861112100771983</v>
      </c>
      <c r="H353">
        <f t="shared" si="23"/>
        <v>1.5965372831350642</v>
      </c>
      <c r="I353">
        <f t="shared" si="24"/>
        <v>0.95417874319589835</v>
      </c>
      <c r="J353">
        <f>(B353*I353)/((1+(Settings!$E$11/100))^(A353-1))</f>
        <v>3.0642856156616841E-2</v>
      </c>
      <c r="K353">
        <f t="shared" si="25"/>
        <v>82.608491011929786</v>
      </c>
    </row>
    <row r="354" spans="1:11" x14ac:dyDescent="0.35">
      <c r="A354">
        <f t="shared" si="22"/>
        <v>351</v>
      </c>
      <c r="B354">
        <f>B353*(1+(Settings!$E$7/100))</f>
        <v>32.544741319845002</v>
      </c>
      <c r="C354">
        <f>C353*(1-(Settings!$E$8/100))+(Settings!$B$9*G353)</f>
        <v>388.86997916299697</v>
      </c>
      <c r="D354">
        <f>D353*(1-(Settings!$E$9/100))+(Settings!$B$10*G353)</f>
        <v>43.208530594469465</v>
      </c>
      <c r="E354">
        <f>(C354^Settings!$B$8)*(D354^(1-Settings!$B$8))</f>
        <v>129.62445908058808</v>
      </c>
      <c r="F354">
        <f>(B354^Settings!$B$7)*(E354^(1-Settings!$B$7))</f>
        <v>64.950708152433364</v>
      </c>
      <c r="G354">
        <f>(Settings!$E$10/100)*F354</f>
        <v>12.990141630486674</v>
      </c>
      <c r="H354">
        <f t="shared" si="23"/>
        <v>1.5965887087958626</v>
      </c>
      <c r="I354">
        <f t="shared" si="24"/>
        <v>0.95419854847729524</v>
      </c>
      <c r="J354">
        <f>(B354*I354)/((1+(Settings!$E$11/100))^(A354-1))</f>
        <v>3.0343065796867467E-2</v>
      </c>
      <c r="K354">
        <f t="shared" si="25"/>
        <v>82.638834077726656</v>
      </c>
    </row>
    <row r="355" spans="1:11" x14ac:dyDescent="0.35">
      <c r="A355">
        <f t="shared" si="22"/>
        <v>352</v>
      </c>
      <c r="B355">
        <f>B354*(1+(Settings!$E$7/100))</f>
        <v>32.870188733043456</v>
      </c>
      <c r="C355">
        <f>C354*(1-(Settings!$E$8/100))+(Settings!$B$9*G354)</f>
        <v>392.78370704717503</v>
      </c>
      <c r="D355">
        <f>D354*(1-(Settings!$E$9/100))+(Settings!$B$10*G354)</f>
        <v>43.643374145628741</v>
      </c>
      <c r="E355">
        <f>(C355^Settings!$B$8)*(D355^(1-Settings!$B$8))</f>
        <v>130.92901238826667</v>
      </c>
      <c r="F355">
        <f>(B355^Settings!$B$7)*(E355^(1-Settings!$B$7))</f>
        <v>65.602296818276955</v>
      </c>
      <c r="G355">
        <f>(Settings!$E$10/100)*F355</f>
        <v>13.120459363655392</v>
      </c>
      <c r="H355">
        <f t="shared" si="23"/>
        <v>1.596639370733612</v>
      </c>
      <c r="I355">
        <f t="shared" si="24"/>
        <v>0.95421805924669534</v>
      </c>
      <c r="J355">
        <f>(B355*I355)/((1+(Settings!$E$11/100))^(A355-1))</f>
        <v>3.0046199110269445E-2</v>
      </c>
      <c r="K355">
        <f t="shared" si="25"/>
        <v>82.66888027683693</v>
      </c>
    </row>
    <row r="356" spans="1:11" x14ac:dyDescent="0.35">
      <c r="A356">
        <f t="shared" si="22"/>
        <v>353</v>
      </c>
      <c r="B356">
        <f>B355*(1+(Settings!$E$7/100))</f>
        <v>33.198890620373888</v>
      </c>
      <c r="C356">
        <f>C355*(1-(Settings!$E$8/100))+(Settings!$B$9*G355)</f>
        <v>396.73644633352137</v>
      </c>
      <c r="D356">
        <f>D355*(1-(Settings!$E$9/100))+(Settings!$B$10*G355)</f>
        <v>44.082552599081708</v>
      </c>
      <c r="E356">
        <f>(C356^Settings!$B$8)*(D356^(1-Settings!$B$8))</f>
        <v>132.24656994973523</v>
      </c>
      <c r="F356">
        <f>(B356^Settings!$B$7)*(E356^(1-Settings!$B$7))</f>
        <v>66.260390963839654</v>
      </c>
      <c r="G356">
        <f>(Settings!$E$10/100)*F356</f>
        <v>13.252078192767932</v>
      </c>
      <c r="H356">
        <f t="shared" si="23"/>
        <v>1.5966892802900152</v>
      </c>
      <c r="I356">
        <f t="shared" si="24"/>
        <v>0.95423727988908436</v>
      </c>
      <c r="J356">
        <f>(B356*I356)/((1+(Settings!$E$11/100))^(A356-1))</f>
        <v>2.9752227812448361E-2</v>
      </c>
      <c r="K356">
        <f t="shared" si="25"/>
        <v>82.698632504649382</v>
      </c>
    </row>
    <row r="357" spans="1:11" x14ac:dyDescent="0.35">
      <c r="A357">
        <f t="shared" si="22"/>
        <v>354</v>
      </c>
      <c r="B357">
        <f>B356*(1+(Settings!$E$7/100))</f>
        <v>33.530879526577628</v>
      </c>
      <c r="C357">
        <f>C356*(1-(Settings!$E$8/100))+(Settings!$B$9*G356)</f>
        <v>400.72858778034202</v>
      </c>
      <c r="D357">
        <f>D356*(1-(Settings!$E$9/100))+(Settings!$B$10*G356)</f>
        <v>44.526109366376865</v>
      </c>
      <c r="E357">
        <f>(C357^Settings!$B$8)*(D357^(1-Settings!$B$8))</f>
        <v>133.57726200870138</v>
      </c>
      <c r="F357">
        <f>(B357^Settings!$B$7)*(E357^(1-Settings!$B$7))</f>
        <v>66.925055695933949</v>
      </c>
      <c r="G357">
        <f>(Settings!$E$10/100)*F357</f>
        <v>13.385011139186791</v>
      </c>
      <c r="H357">
        <f t="shared" si="23"/>
        <v>1.5967384486383556</v>
      </c>
      <c r="I357">
        <f t="shared" si="24"/>
        <v>0.95425621472399802</v>
      </c>
      <c r="J357">
        <f>(B357*I357)/((1+(Settings!$E$11/100))^(A357-1))</f>
        <v>2.9461123887018315E-2</v>
      </c>
      <c r="K357">
        <f t="shared" si="25"/>
        <v>82.728093628536399</v>
      </c>
    </row>
    <row r="358" spans="1:11" x14ac:dyDescent="0.35">
      <c r="A358">
        <f t="shared" si="22"/>
        <v>355</v>
      </c>
      <c r="B358">
        <f>B357*(1+(Settings!$E$7/100))</f>
        <v>33.866188321843403</v>
      </c>
      <c r="C358">
        <f>C357*(1-(Settings!$E$8/100))+(Settings!$B$9*G357)</f>
        <v>404.76052605000331</v>
      </c>
      <c r="D358">
        <f>D357*(1-(Settings!$E$9/100))+(Settings!$B$10*G357)</f>
        <v>44.974088292968005</v>
      </c>
      <c r="E358">
        <f>(C358^Settings!$B$8)*(D358^(1-Settings!$B$8))</f>
        <v>134.92122011040749</v>
      </c>
      <c r="F358">
        <f>(B358^Settings!$B$7)*(E358^(1-Settings!$B$7))</f>
        <v>67.596356772180741</v>
      </c>
      <c r="G358">
        <f>(Settings!$E$10/100)*F358</f>
        <v>13.51927135443615</v>
      </c>
      <c r="H358">
        <f t="shared" si="23"/>
        <v>1.5967868867859962</v>
      </c>
      <c r="I358">
        <f t="shared" si="24"/>
        <v>0.95427486800650418</v>
      </c>
      <c r="J358">
        <f>(B358*I358)/((1+(Settings!$E$11/100))^(A358-1))</f>
        <v>2.9172859583183382E-2</v>
      </c>
      <c r="K358">
        <f t="shared" si="25"/>
        <v>82.757266488119583</v>
      </c>
    </row>
    <row r="359" spans="1:11" x14ac:dyDescent="0.35">
      <c r="A359">
        <f t="shared" si="22"/>
        <v>356</v>
      </c>
      <c r="B359">
        <f>B358*(1+(Settings!$E$7/100))</f>
        <v>34.204850205061838</v>
      </c>
      <c r="C359">
        <f>C358*(1-(Settings!$E$8/100))+(Settings!$B$9*G358)</f>
        <v>408.83265974799576</v>
      </c>
      <c r="D359">
        <f>D358*(1-(Settings!$E$9/100))+(Settings!$B$10*G358)</f>
        <v>45.426533662552259</v>
      </c>
      <c r="E359">
        <f>(C359^Settings!$B$8)*(D359^(1-Settings!$B$8))</f>
        <v>136.27857711464816</v>
      </c>
      <c r="F359">
        <f>(B359^Settings!$B$7)*(E359^(1-Settings!$B$7))</f>
        <v>68.274360607518759</v>
      </c>
      <c r="G359">
        <f>(Settings!$E$10/100)*F359</f>
        <v>13.654872121503752</v>
      </c>
      <c r="H359">
        <f t="shared" si="23"/>
        <v>1.5968346055768456</v>
      </c>
      <c r="I359">
        <f t="shared" si="24"/>
        <v>0.95429324392816928</v>
      </c>
      <c r="J359">
        <f>(B359*I359)/((1+(Settings!$E$11/100))^(A359-1))</f>
        <v>2.888740741335703E-2</v>
      </c>
      <c r="K359">
        <f t="shared" si="25"/>
        <v>82.786153895532934</v>
      </c>
    </row>
    <row r="360" spans="1:11" x14ac:dyDescent="0.35">
      <c r="A360">
        <f t="shared" si="22"/>
        <v>357</v>
      </c>
      <c r="B360">
        <f>B359*(1+(Settings!$E$7/100))</f>
        <v>34.546898707112454</v>
      </c>
      <c r="C360">
        <f>C359*(1-(Settings!$E$8/100))+(Settings!$B$9*G359)</f>
        <v>412.94539146238924</v>
      </c>
      <c r="D360">
        <f>D359*(1-(Settings!$E$9/100))+(Settings!$B$10*G359)</f>
        <v>45.883490201451593</v>
      </c>
      <c r="E360">
        <f>(C360^Settings!$B$8)*(D360^(1-Settings!$B$8))</f>
        <v>137.64946720891851</v>
      </c>
      <c r="F360">
        <f>(B360^Settings!$B$7)*(E360^(1-Settings!$B$7))</f>
        <v>68.959134280778969</v>
      </c>
      <c r="G360">
        <f>(Settings!$E$10/100)*F360</f>
        <v>13.791826856155794</v>
      </c>
      <c r="H360">
        <f t="shared" si="23"/>
        <v>1.5968816156937824</v>
      </c>
      <c r="I360">
        <f t="shared" si="24"/>
        <v>0.9543113466180102</v>
      </c>
      <c r="J360">
        <f>(B360*I360)/((1+(Settings!$E$11/100))^(A360-1))</f>
        <v>2.8604740150799397E-2</v>
      </c>
      <c r="K360">
        <f t="shared" si="25"/>
        <v>82.814758635683731</v>
      </c>
    </row>
    <row r="361" spans="1:11" x14ac:dyDescent="0.35">
      <c r="A361">
        <f t="shared" si="22"/>
        <v>358</v>
      </c>
      <c r="B361">
        <f>B360*(1+(Settings!$E$7/100))</f>
        <v>34.892367694183577</v>
      </c>
      <c r="C361">
        <f>C360*(1-(Settings!$E$8/100))+(Settings!$B$9*G360)</f>
        <v>417.09912780368165</v>
      </c>
      <c r="D361">
        <f>D360*(1-(Settings!$E$9/100))+(Settings!$B$10*G360)</f>
        <v>46.345003083038144</v>
      </c>
      <c r="E361">
        <f>(C361^Settings!$B$8)*(D361^(1-Settings!$B$8))</f>
        <v>139.03402592169351</v>
      </c>
      <c r="F361">
        <f>(B361^Settings!$B$7)*(E361^(1-Settings!$B$7))</f>
        <v>69.650745541324824</v>
      </c>
      <c r="G361">
        <f>(Settings!$E$10/100)*F361</f>
        <v>13.930149108264965</v>
      </c>
      <c r="H361">
        <f t="shared" si="23"/>
        <v>1.5969279276610475</v>
      </c>
      <c r="I361">
        <f t="shared" si="24"/>
        <v>0.95432918014343304</v>
      </c>
      <c r="J361">
        <f>(B361*I361)/((1+(Settings!$E$11/100))^(A361-1))</f>
        <v>2.8324830827272315E-2</v>
      </c>
      <c r="K361">
        <f t="shared" si="25"/>
        <v>82.843083466511004</v>
      </c>
    </row>
    <row r="362" spans="1:11" x14ac:dyDescent="0.35">
      <c r="A362">
        <f t="shared" si="22"/>
        <v>359</v>
      </c>
      <c r="B362">
        <f>B361*(1+(Settings!$E$7/100))</f>
        <v>35.241291371125413</v>
      </c>
      <c r="C362">
        <f>C361*(1-(Settings!$E$8/100))+(Settings!$B$9*G361)</f>
        <v>421.29427944504653</v>
      </c>
      <c r="D362">
        <f>D361*(1-(Settings!$E$9/100))+(Settings!$B$10*G361)</f>
        <v>46.811117932203871</v>
      </c>
      <c r="E362">
        <f>(C362^Settings!$B$8)*(D362^(1-Settings!$B$8))</f>
        <v>140.43239013584054</v>
      </c>
      <c r="F362">
        <f>(B362^Settings!$B$7)*(E362^(1-Settings!$B$7))</f>
        <v>70.349262815758877</v>
      </c>
      <c r="G362">
        <f>(Settings!$E$10/100)*F362</f>
        <v>14.069852563151777</v>
      </c>
      <c r="H362">
        <f t="shared" si="23"/>
        <v>1.5969735518466004</v>
      </c>
      <c r="I362">
        <f t="shared" si="24"/>
        <v>0.95434674851115597</v>
      </c>
      <c r="J362">
        <f>(B362*I362)/((1+(Settings!$E$11/100))^(A362-1))</f>
        <v>2.8047652730712191E-2</v>
      </c>
      <c r="K362">
        <f t="shared" si="25"/>
        <v>82.87113111924171</v>
      </c>
    </row>
    <row r="363" spans="1:11" x14ac:dyDescent="0.35">
      <c r="A363">
        <f t="shared" si="22"/>
        <v>360</v>
      </c>
      <c r="B363">
        <f>B362*(1+(Settings!$E$7/100))</f>
        <v>35.593704284836669</v>
      </c>
      <c r="C363">
        <f>C362*(1-(Settings!$E$8/100))+(Settings!$B$9*G362)</f>
        <v>425.53126116298216</v>
      </c>
      <c r="D363">
        <f>D362*(1-(Settings!$E$9/100))+(Settings!$B$10*G362)</f>
        <v>47.281880829874964</v>
      </c>
      <c r="E363">
        <f>(C363^Settings!$B$8)*(D363^(1-Settings!$B$8))</f>
        <v>141.84469810216569</v>
      </c>
      <c r="F363">
        <f>(B363^Settings!$B$7)*(E363^(1-Settings!$B$7))</f>
        <v>71.054755214696357</v>
      </c>
      <c r="G363">
        <f>(Settings!$E$10/100)*F363</f>
        <v>14.210951042939271</v>
      </c>
      <c r="H363">
        <f t="shared" si="23"/>
        <v>1.5970184984644378</v>
      </c>
      <c r="I363">
        <f t="shared" si="24"/>
        <v>0.95436405566811844</v>
      </c>
      <c r="J363">
        <f>(B363*I363)/((1+(Settings!$E$11/100))^(A363-1))</f>
        <v>2.7773179402920439E-2</v>
      </c>
      <c r="K363">
        <f t="shared" si="25"/>
        <v>82.898904298644624</v>
      </c>
    </row>
    <row r="364" spans="1:11" x14ac:dyDescent="0.35">
      <c r="A364">
        <f t="shared" si="22"/>
        <v>361</v>
      </c>
      <c r="B364">
        <f>B363*(1+(Settings!$E$7/100))</f>
        <v>35.949641327685036</v>
      </c>
      <c r="C364">
        <f>C363*(1-(Settings!$E$8/100))+(Settings!$B$9*G363)</f>
        <v>429.81049187836788</v>
      </c>
      <c r="D364">
        <f>D363*(1-(Settings!$E$9/100))+(Settings!$B$10*G363)</f>
        <v>47.757338317571389</v>
      </c>
      <c r="E364">
        <f>(C364^Settings!$B$8)*(D364^(1-Settings!$B$8))</f>
        <v>143.27108945309584</v>
      </c>
      <c r="F364">
        <f>(B364^Settings!$B$7)*(E364^(1-Settings!$B$7))</f>
        <v>71.767292539606615</v>
      </c>
      <c r="G364">
        <f>(Settings!$E$10/100)*F364</f>
        <v>14.353458507921324</v>
      </c>
      <c r="H364">
        <f t="shared" si="23"/>
        <v>1.5970627775768809</v>
      </c>
      <c r="I364">
        <f t="shared" si="24"/>
        <v>0.9543811055023782</v>
      </c>
      <c r="J364">
        <f>(B364*I364)/((1+(Settings!$E$11/100))^(A364-1))</f>
        <v>2.7501384637271708E-2</v>
      </c>
      <c r="K364">
        <f t="shared" si="25"/>
        <v>82.926405683281899</v>
      </c>
    </row>
    <row r="365" spans="1:11" x14ac:dyDescent="0.35">
      <c r="A365">
        <f t="shared" si="22"/>
        <v>362</v>
      </c>
      <c r="B365">
        <f>B364*(1+(Settings!$E$7/100))</f>
        <v>36.309137740961887</v>
      </c>
      <c r="C365">
        <f>C364*(1-(Settings!$E$8/100))+(Settings!$B$9*G364)</f>
        <v>434.13239469792973</v>
      </c>
      <c r="D365">
        <f>D364*(1-(Settings!$E$9/100))+(Settings!$B$10*G364)</f>
        <v>48.237537402012094</v>
      </c>
      <c r="E365">
        <f>(C365^Settings!$B$8)*(D365^(1-Settings!$B$8))</f>
        <v>144.71170521649748</v>
      </c>
      <c r="F365">
        <f>(B365^Settings!$B$7)*(E365^(1-Settings!$B$7))</f>
        <v>72.486945289722897</v>
      </c>
      <c r="G365">
        <f>(Settings!$E$10/100)*F365</f>
        <v>14.497389057944581</v>
      </c>
      <c r="H365">
        <f t="shared" si="23"/>
        <v>1.5971063990968264</v>
      </c>
      <c r="I365">
        <f t="shared" si="24"/>
        <v>0.95439790184399231</v>
      </c>
      <c r="J365">
        <f>(B365*I365)/((1+(Settings!$E$11/100))^(A365-1))</f>
        <v>2.7232242476439787E-2</v>
      </c>
      <c r="K365">
        <f t="shared" si="25"/>
        <v>82.953637925758343</v>
      </c>
    </row>
    <row r="366" spans="1:11" x14ac:dyDescent="0.35">
      <c r="A366">
        <f t="shared" si="22"/>
        <v>363</v>
      </c>
      <c r="B366">
        <f>B365*(1+(Settings!$E$7/100))</f>
        <v>36.672229118371504</v>
      </c>
      <c r="C366">
        <f>C365*(1-(Settings!$E$8/100))+(Settings!$B$9*G365)</f>
        <v>438.49739695612129</v>
      </c>
      <c r="D366">
        <f>D365*(1-(Settings!$E$9/100))+(Settings!$B$10*G365)</f>
        <v>48.722525559766311</v>
      </c>
      <c r="E366">
        <f>(C366^Settings!$B$8)*(D366^(1-Settings!$B$8))</f>
        <v>146.16668782963379</v>
      </c>
      <c r="F366">
        <f>(B366^Settings!$B$7)*(E366^(1-Settings!$B$7))</f>
        <v>73.213784669021265</v>
      </c>
      <c r="G366">
        <f>(Settings!$E$10/100)*F366</f>
        <v>14.642756933804254</v>
      </c>
      <c r="H366">
        <f t="shared" si="23"/>
        <v>1.597149372789967</v>
      </c>
      <c r="I366">
        <f t="shared" si="24"/>
        <v>0.95441444846588719</v>
      </c>
      <c r="J366">
        <f>(B366*I366)/((1+(Settings!$E$11/100))^(A366-1))</f>
        <v>2.6965727210140841E-2</v>
      </c>
      <c r="K366">
        <f t="shared" si="25"/>
        <v>82.980603652968483</v>
      </c>
    </row>
    <row r="367" spans="1:11" x14ac:dyDescent="0.35">
      <c r="A367">
        <f t="shared" si="22"/>
        <v>364</v>
      </c>
      <c r="B367">
        <f>B366*(1+(Settings!$E$7/100))</f>
        <v>37.038951409555217</v>
      </c>
      <c r="C367">
        <f>C366*(1-(Settings!$E$8/100))+(Settings!$B$9*G366)</f>
        <v>442.90593025742265</v>
      </c>
      <c r="D367">
        <f>D366*(1-(Settings!$E$9/100))+(Settings!$B$10*G366)</f>
        <v>49.212350741951404</v>
      </c>
      <c r="E367">
        <f>(C367^Settings!$B$8)*(D367^(1-Settings!$B$8))</f>
        <v>147.63618115326119</v>
      </c>
      <c r="F367">
        <f>(B367^Settings!$B$7)*(E367^(1-Settings!$B$7))</f>
        <v>73.947882593269242</v>
      </c>
      <c r="G367">
        <f>(Settings!$E$10/100)*F367</f>
        <v>14.789576518653849</v>
      </c>
      <c r="H367">
        <f t="shared" si="23"/>
        <v>1.5971917082769758</v>
      </c>
      <c r="I367">
        <f t="shared" si="24"/>
        <v>0.95443074908471415</v>
      </c>
      <c r="J367">
        <f>(B367*I367)/((1+(Settings!$E$11/100))^(A367-1))</f>
        <v>2.6701813372894415E-2</v>
      </c>
      <c r="K367">
        <f t="shared" si="25"/>
        <v>83.007305466341379</v>
      </c>
    </row>
    <row r="368" spans="1:11" x14ac:dyDescent="0.35">
      <c r="A368">
        <f t="shared" si="22"/>
        <v>365</v>
      </c>
      <c r="B368">
        <f>B367*(1+(Settings!$E$7/100))</f>
        <v>37.409340923650767</v>
      </c>
      <c r="C368">
        <f>C367*(1-(Settings!$E$8/100))+(Settings!$B$9*G367)</f>
        <v>447.35843051906267</v>
      </c>
      <c r="D368">
        <f>D367*(1-(Settings!$E$9/100))+(Settings!$B$10*G367)</f>
        <v>49.707061378977762</v>
      </c>
      <c r="E368">
        <f>(C368^Settings!$B$8)*(D368^(1-Settings!$B$8))</f>
        <v>149.12033048586704</v>
      </c>
      <c r="F368">
        <f>(B368^Settings!$B$7)*(E368^(1-Settings!$B$7))</f>
        <v>74.689311697144944</v>
      </c>
      <c r="G368">
        <f>(Settings!$E$10/100)*F368</f>
        <v>14.937862339428989</v>
      </c>
      <c r="H368">
        <f t="shared" si="23"/>
        <v>1.5972334150356593</v>
      </c>
      <c r="I368">
        <f t="shared" si="24"/>
        <v>0.95444680736169163</v>
      </c>
      <c r="J368">
        <f>(B368*I368)/((1+(Settings!$E$11/100))^(A368-1))</f>
        <v>2.6440475741801667E-2</v>
      </c>
      <c r="K368">
        <f t="shared" si="25"/>
        <v>83.033745942083186</v>
      </c>
    </row>
    <row r="369" spans="1:11" x14ac:dyDescent="0.35">
      <c r="A369">
        <f t="shared" si="22"/>
        <v>366</v>
      </c>
      <c r="B369">
        <f>B368*(1+(Settings!$E$7/100))</f>
        <v>37.783434332887275</v>
      </c>
      <c r="C369">
        <f>C368*(1-(Settings!$E$8/100))+(Settings!$B$9*G368)</f>
        <v>451.8553380141675</v>
      </c>
      <c r="D369">
        <f>D368*(1-(Settings!$E$9/100))+(Settings!$B$10*G368)</f>
        <v>50.206706385341107</v>
      </c>
      <c r="E369">
        <f>(C369^Settings!$B$8)*(D369^(1-Settings!$B$8))</f>
        <v>150.61928257804965</v>
      </c>
      <c r="F369">
        <f>(B369^Settings!$B$7)*(E369^(1-Settings!$B$7))</f>
        <v>75.438145341427443</v>
      </c>
      <c r="G369">
        <f>(Settings!$E$10/100)*F369</f>
        <v>15.087629068285489</v>
      </c>
      <c r="H369">
        <f t="shared" si="23"/>
        <v>1.5972745024030797</v>
      </c>
      <c r="I369">
        <f t="shared" si="24"/>
        <v>0.9544626269034362</v>
      </c>
      <c r="J369">
        <f>(B369*I369)/((1+(Settings!$E$11/100))^(A369-1))</f>
        <v>2.6181689334341202E-2</v>
      </c>
      <c r="K369">
        <f t="shared" si="25"/>
        <v>83.059927631417523</v>
      </c>
    </row>
    <row r="370" spans="1:11" x14ac:dyDescent="0.35">
      <c r="A370">
        <f t="shared" si="22"/>
        <v>367</v>
      </c>
      <c r="B370">
        <f>B369*(1+(Settings!$E$7/100))</f>
        <v>38.161268676216146</v>
      </c>
      <c r="C370">
        <f>C369*(1-(Settings!$E$8/100))+(Settings!$B$9*G369)</f>
        <v>456.39709741534108</v>
      </c>
      <c r="D370">
        <f>D369*(1-(Settings!$E$9/100))+(Settings!$B$10*G369)</f>
        <v>50.711335164462838</v>
      </c>
      <c r="E370">
        <f>(C370^Settings!$B$8)*(D370^(1-Settings!$B$8))</f>
        <v>152.13318564704204</v>
      </c>
      <c r="F370">
        <f>(B370^Settings!$B$7)*(E370^(1-Settings!$B$7))</f>
        <v>76.194457620258973</v>
      </c>
      <c r="G370">
        <f>(Settings!$E$10/100)*F370</f>
        <v>15.238891524051795</v>
      </c>
      <c r="H370">
        <f t="shared" si="23"/>
        <v>1.597314979577644</v>
      </c>
      <c r="I370">
        <f t="shared" si="24"/>
        <v>0.95447821126277987</v>
      </c>
      <c r="J370">
        <f>(B370*I370)/((1+(Settings!$E$11/100))^(A370-1))</f>
        <v>2.5925429406182046E-2</v>
      </c>
      <c r="K370">
        <f t="shared" si="25"/>
        <v>83.085853060823709</v>
      </c>
    </row>
    <row r="371" spans="1:11" x14ac:dyDescent="0.35">
      <c r="A371">
        <f t="shared" si="22"/>
        <v>368</v>
      </c>
      <c r="B371">
        <f>B370*(1+(Settings!$E$7/100))</f>
        <v>38.542881362978306</v>
      </c>
      <c r="C371">
        <f>C370*(1-(Settings!$E$8/100))+(Settings!$B$9*G370)</f>
        <v>460.98415783868086</v>
      </c>
      <c r="D371">
        <f>D370*(1-(Settings!$E$9/100))+(Settings!$B$10*G370)</f>
        <v>51.22099761357876</v>
      </c>
      <c r="E371">
        <f>(C371^Settings!$B$8)*(D371^(1-Settings!$B$8))</f>
        <v>153.66218939138113</v>
      </c>
      <c r="F371">
        <f>(B371^Settings!$B$7)*(E371^(1-Settings!$B$7))</f>
        <v>76.958323368479824</v>
      </c>
      <c r="G371">
        <f>(Settings!$E$10/100)*F371</f>
        <v>15.391664673695965</v>
      </c>
      <c r="H371">
        <f t="shared" si="23"/>
        <v>1.5973548556211639</v>
      </c>
      <c r="I371">
        <f t="shared" si="24"/>
        <v>0.95449356393957585</v>
      </c>
      <c r="J371">
        <f>(B371*I371)/((1+(Settings!$E$11/100))^(A371-1))</f>
        <v>2.5671671449014027E-2</v>
      </c>
      <c r="K371">
        <f t="shared" si="25"/>
        <v>83.111524732272727</v>
      </c>
    </row>
    <row r="372" spans="1:11" x14ac:dyDescent="0.35">
      <c r="A372">
        <f t="shared" si="22"/>
        <v>369</v>
      </c>
      <c r="B372">
        <f>B371*(1+(Settings!$E$7/100))</f>
        <v>38.928310176608093</v>
      </c>
      <c r="C372">
        <f>C371*(1-(Settings!$E$8/100))+(Settings!$B$9*G371)</f>
        <v>465.61697288823359</v>
      </c>
      <c r="D372">
        <f>D371*(1-(Settings!$E$9/100))+(Settings!$B$10*G371)</f>
        <v>51.735744128676778</v>
      </c>
      <c r="E372">
        <f>(C372^Settings!$B$8)*(D372^(1-Settings!$B$8))</f>
        <v>155.20644500572354</v>
      </c>
      <c r="F372">
        <f>(B372^Settings!$B$7)*(E372^(1-Settings!$B$7))</f>
        <v>77.729818169036463</v>
      </c>
      <c r="G372">
        <f>(Settings!$E$10/100)*F372</f>
        <v>15.545963633807293</v>
      </c>
      <c r="H372">
        <f t="shared" si="23"/>
        <v>1.5973941394608817</v>
      </c>
      <c r="I372">
        <f t="shared" si="24"/>
        <v>0.95450868838149039</v>
      </c>
      <c r="J372">
        <f>(B372*I372)/((1+(Settings!$E$11/100))^(A372-1))</f>
        <v>2.5420391188395203E-2</v>
      </c>
      <c r="K372">
        <f t="shared" si="25"/>
        <v>83.136945123461118</v>
      </c>
    </row>
    <row r="373" spans="1:11" x14ac:dyDescent="0.35">
      <c r="A373">
        <f t="shared" si="22"/>
        <v>370</v>
      </c>
      <c r="B373">
        <f>B372*(1+(Settings!$E$7/100))</f>
        <v>39.317593278374176</v>
      </c>
      <c r="C373">
        <f>C372*(1-(Settings!$E$8/100))+(Settings!$B$9*G372)</f>
        <v>470.29600070089549</v>
      </c>
      <c r="D373">
        <f>D372*(1-(Settings!$E$9/100))+(Settings!$B$10*G372)</f>
        <v>52.255625609483971</v>
      </c>
      <c r="E373">
        <f>(C373^Settings!$B$8)*(D373^(1-Settings!$B$8))</f>
        <v>156.76610519580947</v>
      </c>
      <c r="F373">
        <f>(B373^Settings!$B$7)*(E373^(1-Settings!$B$7))</f>
        <v>78.509018360463898</v>
      </c>
      <c r="G373">
        <f>(Settings!$E$10/100)*F373</f>
        <v>15.70180367209278</v>
      </c>
      <c r="H373">
        <f t="shared" si="23"/>
        <v>1.5974328398914721</v>
      </c>
      <c r="I373">
        <f t="shared" si="24"/>
        <v>0.95452358798478631</v>
      </c>
      <c r="J373">
        <f>(B373*I373)/((1+(Settings!$E$11/100))^(A373-1))</f>
        <v>2.5171564581616662E-2</v>
      </c>
      <c r="K373">
        <f t="shared" si="25"/>
        <v>83.16211668804273</v>
      </c>
    </row>
    <row r="374" spans="1:11" x14ac:dyDescent="0.35">
      <c r="A374">
        <f t="shared" si="22"/>
        <v>371</v>
      </c>
      <c r="B374">
        <f>B373*(1+(Settings!$E$7/100))</f>
        <v>39.710769211157917</v>
      </c>
      <c r="C374">
        <f>C373*(1-(Settings!$E$8/100))+(Settings!$B$9*G373)</f>
        <v>475.02170399176106</v>
      </c>
      <c r="D374">
        <f>D373*(1-(Settings!$E$9/100))+(Settings!$B$10*G373)</f>
        <v>52.780693464503564</v>
      </c>
      <c r="E374">
        <f>(C374^Settings!$B$8)*(D374^(1-Settings!$B$8))</f>
        <v>158.3413241935765</v>
      </c>
      <c r="F374">
        <f>(B374^Settings!$B$7)*(E374^(1-Settings!$B$7))</f>
        <v>79.296001044442662</v>
      </c>
      <c r="G374">
        <f>(Settings!$E$10/100)*F374</f>
        <v>15.859200208888533</v>
      </c>
      <c r="H374">
        <f t="shared" si="23"/>
        <v>1.5974709655770074</v>
      </c>
      <c r="I374">
        <f t="shared" si="24"/>
        <v>0.95453826609508952</v>
      </c>
      <c r="J374">
        <f>(B374*I374)/((1+(Settings!$E$11/100))^(A374-1))</f>
        <v>2.492516781558406E-2</v>
      </c>
      <c r="K374">
        <f t="shared" si="25"/>
        <v>83.187041855858311</v>
      </c>
    </row>
    <row r="375" spans="1:11" x14ac:dyDescent="0.35">
      <c r="A375">
        <f t="shared" si="22"/>
        <v>372</v>
      </c>
      <c r="B375">
        <f>B374*(1+(Settings!$E$7/100))</f>
        <v>40.107876903269499</v>
      </c>
      <c r="C375">
        <f>C374*(1-(Settings!$E$8/100))+(Settings!$B$9*G374)</f>
        <v>479.79455009992552</v>
      </c>
      <c r="D375">
        <f>D374*(1-(Settings!$E$9/100))+(Settings!$B$10*G374)</f>
        <v>53.31099961610235</v>
      </c>
      <c r="E375">
        <f>(C375^Settings!$B$8)*(D375^(1-Settings!$B$8))</f>
        <v>159.93225777242415</v>
      </c>
      <c r="F375">
        <f>(B375^Settings!$B$7)*(E375^(1-Settings!$B$7))</f>
        <v>80.090844093431514</v>
      </c>
      <c r="G375">
        <f>(Settings!$E$10/100)*F375</f>
        <v>16.018168818686302</v>
      </c>
      <c r="H375">
        <f t="shared" si="23"/>
        <v>1.5975085250528969</v>
      </c>
      <c r="I375">
        <f t="shared" si="24"/>
        <v>0.954552726008149</v>
      </c>
      <c r="J375">
        <f>(B375*I375)/((1+(Settings!$E$11/100))^(A375-1))</f>
        <v>2.4681177304716459E-2</v>
      </c>
      <c r="K375">
        <f t="shared" si="25"/>
        <v>83.211723033163025</v>
      </c>
    </row>
    <row r="376" spans="1:11" x14ac:dyDescent="0.35">
      <c r="A376">
        <f t="shared" si="22"/>
        <v>373</v>
      </c>
      <c r="B376">
        <f>B375*(1+(Settings!$E$7/100))</f>
        <v>40.508955672302193</v>
      </c>
      <c r="C376">
        <f>C375*(1-(Settings!$E$8/100))+(Settings!$B$9*G375)</f>
        <v>484.61501103474467</v>
      </c>
      <c r="D376">
        <f>D375*(1-(Settings!$E$9/100))+(Settings!$B$10*G375)</f>
        <v>53.846596505648932</v>
      </c>
      <c r="E376">
        <f>(C376^Settings!$B$8)*(D376^(1-Settings!$B$8))</f>
        <v>161.53906326263163</v>
      </c>
      <c r="F376">
        <f>(B376^Settings!$B$7)*(E376^(1-Settings!$B$7))</f>
        <v>80.893626158376435</v>
      </c>
      <c r="G376">
        <f>(Settings!$E$10/100)*F376</f>
        <v>16.178725231675287</v>
      </c>
      <c r="H376">
        <f t="shared" si="23"/>
        <v>1.5975455267278009</v>
      </c>
      <c r="I376">
        <f t="shared" si="24"/>
        <v>0.95456697097058296</v>
      </c>
      <c r="J376">
        <f>(B376*I376)/((1+(Settings!$E$11/100))^(A376-1))</f>
        <v>2.4439569688861851E-2</v>
      </c>
      <c r="K376">
        <f t="shared" si="25"/>
        <v>83.236162602851891</v>
      </c>
    </row>
    <row r="377" spans="1:11" x14ac:dyDescent="0.35">
      <c r="A377">
        <f t="shared" si="22"/>
        <v>374</v>
      </c>
      <c r="B377">
        <f>B376*(1+(Settings!$E$7/100))</f>
        <v>40.914045229025213</v>
      </c>
      <c r="C377">
        <f>C376*(1-(Settings!$E$8/100))+(Settings!$B$9*G376)</f>
        <v>489.48356352255752</v>
      </c>
      <c r="D377">
        <f>D376*(1-(Settings!$E$9/100))+(Settings!$B$10*G376)</f>
        <v>54.387537098703483</v>
      </c>
      <c r="E377">
        <f>(C377^Settings!$B$8)*(D377^(1-Settings!$B$8))</f>
        <v>163.16189956692915</v>
      </c>
      <c r="F377">
        <f>(B377^Settings!$B$7)*(E377^(1-Settings!$B$7))</f>
        <v>81.704426676496595</v>
      </c>
      <c r="G377">
        <f>(Settings!$E$10/100)*F377</f>
        <v>16.340885335299319</v>
      </c>
      <c r="H377">
        <f t="shared" si="23"/>
        <v>1.5975819788855079</v>
      </c>
      <c r="I377">
        <f t="shared" si="24"/>
        <v>0.95458100418061209</v>
      </c>
      <c r="J377">
        <f>(B377*I377)/((1+(Settings!$E$11/100))^(A377-1))</f>
        <v>2.4200321831229648E-2</v>
      </c>
      <c r="K377">
        <f t="shared" si="25"/>
        <v>83.260362924683122</v>
      </c>
    </row>
    <row r="378" spans="1:11" x14ac:dyDescent="0.35">
      <c r="A378">
        <f t="shared" si="22"/>
        <v>375</v>
      </c>
      <c r="B378">
        <f>B377*(1+(Settings!$E$7/100))</f>
        <v>41.323185681315465</v>
      </c>
      <c r="C378">
        <f>C377*(1-(Settings!$E$8/100))+(Settings!$B$9*G377)</f>
        <v>494.40068905387574</v>
      </c>
      <c r="D378">
        <f>D377*(1-(Settings!$E$9/100))+(Settings!$B$10*G377)</f>
        <v>54.933874890259347</v>
      </c>
      <c r="E378">
        <f>(C378^Settings!$B$8)*(D378^(1-Settings!$B$8))</f>
        <v>164.80092717622563</v>
      </c>
      <c r="F378">
        <f>(B378^Settings!$B$7)*(E378^(1-Settings!$B$7))</f>
        <v>82.523325879148373</v>
      </c>
      <c r="G378">
        <f>(Settings!$E$10/100)*F378</f>
        <v>16.504665175829675</v>
      </c>
      <c r="H378">
        <f t="shared" si="23"/>
        <v>1.5976178896867927</v>
      </c>
      <c r="I378">
        <f t="shared" si="24"/>
        <v>0.95459482878878654</v>
      </c>
      <c r="J378">
        <f>(B378*I378)/((1+(Settings!$E$11/100))^(A378-1))</f>
        <v>2.3963410816339886E-2</v>
      </c>
      <c r="K378">
        <f t="shared" si="25"/>
        <v>83.284326335499458</v>
      </c>
    </row>
    <row r="379" spans="1:11" x14ac:dyDescent="0.35">
      <c r="A379">
        <f t="shared" si="22"/>
        <v>376</v>
      </c>
      <c r="B379">
        <f>B378*(1+(Settings!$E$7/100))</f>
        <v>41.73641753812862</v>
      </c>
      <c r="C379">
        <f>C378*(1-(Settings!$E$8/100))+(Settings!$B$9*G378)</f>
        <v>499.36687393104495</v>
      </c>
      <c r="D379">
        <f>D378*(1-(Settings!$E$9/100))+(Settings!$B$10*G378)</f>
        <v>55.485663910037125</v>
      </c>
      <c r="E379">
        <f>(C379^Settings!$B$8)*(D379^(1-Settings!$B$8))</f>
        <v>166.45630818549304</v>
      </c>
      <c r="F379">
        <f>(B379^Settings!$B$7)*(E379^(1-Settings!$B$7))</f>
        <v>83.350404799767801</v>
      </c>
      <c r="G379">
        <f>(Settings!$E$10/100)*F379</f>
        <v>16.670080959953562</v>
      </c>
      <c r="H379">
        <f t="shared" si="23"/>
        <v>1.59765326717124</v>
      </c>
      <c r="I379">
        <f t="shared" si="24"/>
        <v>0.95460844789869626</v>
      </c>
      <c r="J379">
        <f>(B379*I379)/((1+(Settings!$E$11/100))^(A379-1))</f>
        <v>2.372881394798915E-2</v>
      </c>
      <c r="K379">
        <f t="shared" si="25"/>
        <v>83.308055149447441</v>
      </c>
    </row>
    <row r="380" spans="1:11" x14ac:dyDescent="0.35">
      <c r="A380">
        <f t="shared" si="22"/>
        <v>377</v>
      </c>
      <c r="B380">
        <f>B379*(1+(Settings!$E$7/100))</f>
        <v>42.153781713509908</v>
      </c>
      <c r="C380">
        <f>C379*(1-(Settings!$E$8/100))+(Settings!$B$9*G379)</f>
        <v>504.38260931638223</v>
      </c>
      <c r="D380">
        <f>D379*(1-(Settings!$E$9/100))+(Settings!$B$10*G379)</f>
        <v>56.042958727831738</v>
      </c>
      <c r="E380">
        <f>(C380^Settings!$B$8)*(D380^(1-Settings!$B$8))</f>
        <v>168.12820630981017</v>
      </c>
      <c r="F380">
        <f>(B380^Settings!$B$7)*(E380^(1-Settings!$B$7))</f>
        <v>84.185745281892565</v>
      </c>
      <c r="G380">
        <f>(Settings!$E$10/100)*F380</f>
        <v>16.837149056378514</v>
      </c>
      <c r="H380">
        <f t="shared" si="23"/>
        <v>1.5976881192590471</v>
      </c>
      <c r="I380">
        <f t="shared" si="24"/>
        <v>0.95462186456767528</v>
      </c>
      <c r="J380">
        <f>(B380*I380)/((1+(Settings!$E$11/100))^(A380-1))</f>
        <v>2.3496508747233028E-2</v>
      </c>
      <c r="K380">
        <f t="shared" si="25"/>
        <v>83.33155165819467</v>
      </c>
    </row>
    <row r="381" spans="1:11" x14ac:dyDescent="0.35">
      <c r="A381">
        <f t="shared" si="22"/>
        <v>378</v>
      </c>
      <c r="B381">
        <f>B380*(1+(Settings!$E$7/100))</f>
        <v>42.575319530645004</v>
      </c>
      <c r="C381">
        <f>C380*(1-(Settings!$E$8/100))+(Settings!$B$9*G380)</f>
        <v>509.44839128079525</v>
      </c>
      <c r="D381">
        <f>D380*(1-(Settings!$E$9/100))+(Settings!$B$10*G380)</f>
        <v>56.605814458912953</v>
      </c>
      <c r="E381">
        <f>(C381^Settings!$B$8)*(D381^(1-Settings!$B$8))</f>
        <v>169.81678690056643</v>
      </c>
      <c r="F381">
        <f>(B381^Settings!$B$7)*(E381^(1-Settings!$B$7))</f>
        <v>85.029429987264209</v>
      </c>
      <c r="G381">
        <f>(Settings!$E$10/100)*F381</f>
        <v>17.005885997452843</v>
      </c>
      <c r="H381">
        <f t="shared" si="23"/>
        <v>1.5977224537527936</v>
      </c>
      <c r="I381">
        <f t="shared" si="24"/>
        <v>0.9546350818074929</v>
      </c>
      <c r="J381">
        <f>(B381*I381)/((1+(Settings!$E$11/100))^(A381-1))</f>
        <v>2.3266472950385225E-2</v>
      </c>
      <c r="K381">
        <f t="shared" si="25"/>
        <v>83.354818131145052</v>
      </c>
    </row>
    <row r="382" spans="1:11" x14ac:dyDescent="0.35">
      <c r="A382">
        <f t="shared" si="22"/>
        <v>379</v>
      </c>
      <c r="B382">
        <f>B381*(1+(Settings!$E$7/100))</f>
        <v>43.001072725951452</v>
      </c>
      <c r="C382">
        <f>C381*(1-(Settings!$E$8/100))+(Settings!$B$9*G381)</f>
        <v>514.56472085288692</v>
      </c>
      <c r="D382">
        <f>D381*(1-(Settings!$E$9/100))+(Settings!$B$10*G381)</f>
        <v>57.174286769479977</v>
      </c>
      <c r="E382">
        <f>(C382^Settings!$B$8)*(D382^(1-Settings!$B$8))</f>
        <v>171.52221696182792</v>
      </c>
      <c r="F382">
        <f>(B382^Settings!$B$7)*(E382^(1-Settings!$B$7))</f>
        <v>85.88154240401127</v>
      </c>
      <c r="G382">
        <f>(Settings!$E$10/100)*F382</f>
        <v>17.176308480802255</v>
      </c>
      <c r="H382">
        <f t="shared" si="23"/>
        <v>1.5977562783391897</v>
      </c>
      <c r="I382">
        <f t="shared" si="24"/>
        <v>0.95464810258503441</v>
      </c>
      <c r="J382">
        <f>(B382*I382)/((1+(Settings!$E$11/100))^(A382-1))</f>
        <v>2.3038684507032958E-2</v>
      </c>
      <c r="K382">
        <f t="shared" si="25"/>
        <v>83.377856815652081</v>
      </c>
    </row>
    <row r="383" spans="1:11" x14ac:dyDescent="0.35">
      <c r="A383">
        <f t="shared" si="22"/>
        <v>380</v>
      </c>
      <c r="B383">
        <f>B382*(1+(Settings!$E$7/100))</f>
        <v>43.431083453210967</v>
      </c>
      <c r="C383">
        <f>C382*(1-(Settings!$E$8/100))+(Settings!$B$9*G382)</f>
        <v>519.73210406855117</v>
      </c>
      <c r="D383">
        <f>D382*(1-(Settings!$E$9/100))+(Settings!$B$10*G382)</f>
        <v>57.7484318821706</v>
      </c>
      <c r="E383">
        <f>(C383^Settings!$B$8)*(D383^(1-Settings!$B$8))</f>
        <v>173.24466516686721</v>
      </c>
      <c r="F383">
        <f>(B383^Settings!$B$7)*(E383^(1-Settings!$B$7))</f>
        <v>86.742166854914345</v>
      </c>
      <c r="G383">
        <f>(Settings!$E$10/100)*F383</f>
        <v>17.348433370982871</v>
      </c>
      <c r="H383">
        <f t="shared" si="23"/>
        <v>1.5977896005907959</v>
      </c>
      <c r="I383">
        <f t="shared" si="24"/>
        <v>0.95466092982297379</v>
      </c>
      <c r="J383">
        <f>(B383*I383)/((1+(Settings!$E$11/100))^(A383-1))</f>
        <v>2.2813121578068859E-2</v>
      </c>
      <c r="K383">
        <f t="shared" si="25"/>
        <v>83.400669937230148</v>
      </c>
    </row>
    <row r="384" spans="1:11" x14ac:dyDescent="0.35">
      <c r="A384">
        <f t="shared" si="22"/>
        <v>381</v>
      </c>
      <c r="B384">
        <f>B383*(1+(Settings!$E$7/100))</f>
        <v>43.865394287743079</v>
      </c>
      <c r="C384">
        <f>C383*(1-(Settings!$E$8/100))+(Settings!$B$9*G383)</f>
        <v>524.9510520210647</v>
      </c>
      <c r="D384">
        <f>D383*(1-(Settings!$E$9/100))+(Settings!$B$10*G383)</f>
        <v>58.328306581625476</v>
      </c>
      <c r="E384">
        <f>(C384^Settings!$B$8)*(D384^(1-Settings!$B$8))</f>
        <v>174.98430187485818</v>
      </c>
      <c r="F384">
        <f>(B384^Settings!$B$7)*(E384^(1-Settings!$B$7))</f>
        <v>87.611388505753723</v>
      </c>
      <c r="G384">
        <f>(Settings!$E$10/100)*F384</f>
        <v>17.522277701150745</v>
      </c>
      <c r="H384">
        <f t="shared" si="23"/>
        <v>1.5978224279677196</v>
      </c>
      <c r="I384">
        <f t="shared" si="24"/>
        <v>0.95467356640043333</v>
      </c>
      <c r="J384">
        <f>(B384*I384)/((1+(Settings!$E$11/100))^(A384-1))</f>
        <v>2.2589762533739059E-2</v>
      </c>
      <c r="K384">
        <f t="shared" si="25"/>
        <v>83.423259699763889</v>
      </c>
    </row>
    <row r="385" spans="1:11" x14ac:dyDescent="0.35">
      <c r="A385">
        <f t="shared" si="22"/>
        <v>382</v>
      </c>
      <c r="B385">
        <f>B384*(1+(Settings!$E$7/100))</f>
        <v>44.304048230620509</v>
      </c>
      <c r="C385">
        <f>C384*(1-(Settings!$E$8/100))+(Settings!$B$9*G384)</f>
        <v>530.22208091167909</v>
      </c>
      <c r="D385">
        <f>D384*(1-(Settings!$E$9/100))+(Settings!$B$10*G384)</f>
        <v>58.913968220108046</v>
      </c>
      <c r="E385">
        <f>(C385^Settings!$B$8)*(D385^(1-Settings!$B$8))</f>
        <v>176.74129914773803</v>
      </c>
      <c r="F385">
        <f>(B385^Settings!$B$7)*(E385^(1-Settings!$B$7))</f>
        <v>88.489293373740495</v>
      </c>
      <c r="G385">
        <f>(Settings!$E$10/100)*F385</f>
        <v>17.697858674748101</v>
      </c>
      <c r="H385">
        <f t="shared" si="23"/>
        <v>1.5978547678192816</v>
      </c>
      <c r="I385">
        <f t="shared" si="24"/>
        <v>0.95468601515363483</v>
      </c>
      <c r="J385">
        <f>(B385*I385)/((1+(Settings!$E$11/100))^(A385-1))</f>
        <v>2.2368585951707487E-2</v>
      </c>
      <c r="K385">
        <f t="shared" si="25"/>
        <v>83.4456282857156</v>
      </c>
    </row>
    <row r="386" spans="1:11" x14ac:dyDescent="0.35">
      <c r="A386">
        <f t="shared" si="22"/>
        <v>383</v>
      </c>
      <c r="B386">
        <f>B385*(1+(Settings!$E$7/100))</f>
        <v>44.747088712926711</v>
      </c>
      <c r="C386">
        <f>C385*(1-(Settings!$E$8/100))+(Settings!$B$9*G385)</f>
        <v>535.54571210071879</v>
      </c>
      <c r="D386">
        <f>D385*(1-(Settings!$E$9/100))+(Settings!$B$10*G385)</f>
        <v>59.50547472318069</v>
      </c>
      <c r="E386">
        <f>(C386^Settings!$B$8)*(D386^(1-Settings!$B$8))</f>
        <v>178.5158307672379</v>
      </c>
      <c r="F386">
        <f>(B386^Settings!$B$7)*(E386^(1-Settings!$B$7))</f>
        <v>89.375968336032059</v>
      </c>
      <c r="G386">
        <f>(Settings!$E$10/100)*F386</f>
        <v>17.875193667206414</v>
      </c>
      <c r="H386">
        <f t="shared" si="23"/>
        <v>1.5978866273856656</v>
      </c>
      <c r="I386">
        <f t="shared" si="24"/>
        <v>0.95469827887654202</v>
      </c>
      <c r="J386">
        <f>(B386*I386)/((1+(Settings!$E$11/100))^(A386-1))</f>
        <v>2.2149570615136314E-2</v>
      </c>
      <c r="K386">
        <f t="shared" si="25"/>
        <v>83.467777856330741</v>
      </c>
    </row>
    <row r="387" spans="1:11" x14ac:dyDescent="0.35">
      <c r="A387">
        <f t="shared" si="22"/>
        <v>384</v>
      </c>
      <c r="B387">
        <f>B386*(1+(Settings!$E$7/100))</f>
        <v>45.194559600055982</v>
      </c>
      <c r="C387">
        <f>C386*(1-(Settings!$E$8/100))+(Settings!$B$9*G386)</f>
        <v>540.92247215919019</v>
      </c>
      <c r="D387">
        <f>D386*(1-(Settings!$E$9/100))+(Settings!$B$10*G386)</f>
        <v>60.102884595437722</v>
      </c>
      <c r="E387">
        <f>(C387^Settings!$B$8)*(D387^(1-Settings!$B$8))</f>
        <v>180.3080722520838</v>
      </c>
      <c r="F387">
        <f>(B387^Settings!$B$7)*(E387^(1-Settings!$B$7))</f>
        <v>90.271501138332695</v>
      </c>
      <c r="G387">
        <f>(Settings!$E$10/100)*F387</f>
        <v>18.054300227666541</v>
      </c>
      <c r="H387">
        <f t="shared" si="23"/>
        <v>1.5979180137995348</v>
      </c>
      <c r="I387">
        <f t="shared" si="24"/>
        <v>0.95471036032149126</v>
      </c>
      <c r="J387">
        <f>(B387*I387)/((1+(Settings!$E$11/100))^(A387-1))</f>
        <v>2.193269551078238E-2</v>
      </c>
      <c r="K387">
        <f t="shared" si="25"/>
        <v>83.489710551841526</v>
      </c>
    </row>
    <row r="388" spans="1:11" x14ac:dyDescent="0.35">
      <c r="A388">
        <f t="shared" si="22"/>
        <v>385</v>
      </c>
      <c r="B388">
        <f>B387*(1+(Settings!$E$7/100))</f>
        <v>45.646505196056545</v>
      </c>
      <c r="C388">
        <f>C387*(1-(Settings!$E$8/100))+(Settings!$B$9*G387)</f>
        <v>546.35289292090624</v>
      </c>
      <c r="D388">
        <f>D387*(1-(Settings!$E$9/100))+(Settings!$B$10*G387)</f>
        <v>60.706256926295623</v>
      </c>
      <c r="E388">
        <f>(C388^Settings!$B$8)*(D388^(1-Settings!$B$8))</f>
        <v>182.11820087536944</v>
      </c>
      <c r="F388">
        <f>(B388^Settings!$B$7)*(E388^(1-Settings!$B$7))</f>
        <v>91.175980403580084</v>
      </c>
      <c r="G388">
        <f>(Settings!$E$10/100)*F388</f>
        <v>18.235196080716019</v>
      </c>
      <c r="H388">
        <f t="shared" si="23"/>
        <v>1.5979489340876309</v>
      </c>
      <c r="I388">
        <f t="shared" si="24"/>
        <v>0.9547222621998136</v>
      </c>
      <c r="J388">
        <f>(B388*I388)/((1+(Settings!$E$11/100))^(A388-1))</f>
        <v>2.1717939827109508E-2</v>
      </c>
      <c r="K388">
        <f t="shared" si="25"/>
        <v>83.511428491668639</v>
      </c>
    </row>
    <row r="389" spans="1:11" x14ac:dyDescent="0.35">
      <c r="A389">
        <f t="shared" si="22"/>
        <v>386</v>
      </c>
      <c r="B389">
        <f>B388*(1+(Settings!$E$7/100))</f>
        <v>46.102970248017108</v>
      </c>
      <c r="C389">
        <f>C388*(1-(Settings!$E$8/100))+(Settings!$B$9*G388)</f>
        <v>551.83751153513253</v>
      </c>
      <c r="D389">
        <f>D388*(1-(Settings!$E$9/100))+(Settings!$B$10*G388)</f>
        <v>61.315651395841307</v>
      </c>
      <c r="E389">
        <f>(C389^Settings!$B$8)*(D389^(1-Settings!$B$8))</f>
        <v>183.94639568210286</v>
      </c>
      <c r="F389">
        <f>(B389^Settings!$B$7)*(E389^(1-Settings!$B$7))</f>
        <v>92.089495640718823</v>
      </c>
      <c r="G389">
        <f>(Settings!$E$10/100)*F389</f>
        <v>18.417899128143766</v>
      </c>
      <c r="H389">
        <f t="shared" si="23"/>
        <v>1.5979793951723464</v>
      </c>
      <c r="I389">
        <f t="shared" si="24"/>
        <v>0.95473398718244828</v>
      </c>
      <c r="J389">
        <f>(B389*I389)/((1+(Settings!$E$11/100))^(A389-1))</f>
        <v>2.1505282952416778E-2</v>
      </c>
      <c r="K389">
        <f t="shared" si="25"/>
        <v>83.532933774621057</v>
      </c>
    </row>
    <row r="390" spans="1:11" x14ac:dyDescent="0.35">
      <c r="A390">
        <f t="shared" ref="A390:A453" si="26">A389+1</f>
        <v>387</v>
      </c>
      <c r="B390">
        <f>B389*(1+(Settings!$E$7/100))</f>
        <v>46.563999950497276</v>
      </c>
      <c r="C390">
        <f>C389*(1-(Settings!$E$8/100))+(Settings!$B$9*G389)</f>
        <v>557.37687051975934</v>
      </c>
      <c r="D390">
        <f>D389*(1-(Settings!$E$9/100))+(Settings!$B$10*G389)</f>
        <v>61.931128280738861</v>
      </c>
      <c r="E390">
        <f>(C390^Settings!$B$8)*(D390^(1-Settings!$B$8))</f>
        <v>185.79283750692866</v>
      </c>
      <c r="F390">
        <f>(B390^Settings!$B$7)*(E390^(1-Settings!$B$7))</f>
        <v>93.012137253561562</v>
      </c>
      <c r="G390">
        <f>(Settings!$E$10/100)*F390</f>
        <v>18.602427450712312</v>
      </c>
      <c r="H390">
        <f t="shared" ref="H390:H453" si="27">(F390-G390)/B390</f>
        <v>1.5980094038732726</v>
      </c>
      <c r="I390">
        <f t="shared" ref="I390:I453" si="28">LN(1+H390)</f>
        <v>0.95474553790054539</v>
      </c>
      <c r="J390">
        <f>(B390*I390)/((1+(Settings!$E$11/100))^(A390-1))</f>
        <v>2.1294704472982415E-2</v>
      </c>
      <c r="K390">
        <f t="shared" ref="K390:K453" si="29">K389+J390</f>
        <v>83.554228479094036</v>
      </c>
    </row>
    <row r="391" spans="1:11" x14ac:dyDescent="0.35">
      <c r="A391">
        <f t="shared" si="26"/>
        <v>388</v>
      </c>
      <c r="B391">
        <f>B390*(1+(Settings!$E$7/100))</f>
        <v>47.029639950002249</v>
      </c>
      <c r="C391">
        <f>C390*(1-(Settings!$E$8/100))+(Settings!$B$9*G390)</f>
        <v>562.9715178150052</v>
      </c>
      <c r="D391">
        <f>D390*(1-(Settings!$E$9/100))+(Settings!$B$10*G390)</f>
        <v>62.552748460195318</v>
      </c>
      <c r="E391">
        <f>(C391^Settings!$B$8)*(D391^(1-Settings!$B$8))</f>
        <v>187.65770899202724</v>
      </c>
      <c r="F391">
        <f>(B391^Settings!$B$7)*(E391^(1-Settings!$B$7))</f>
        <v>93.943996549738813</v>
      </c>
      <c r="G391">
        <f>(Settings!$E$10/100)*F391</f>
        <v>18.788799309947763</v>
      </c>
      <c r="H391">
        <f t="shared" si="27"/>
        <v>1.5980389669087283</v>
      </c>
      <c r="I391">
        <f t="shared" si="28"/>
        <v>0.95475691694606069</v>
      </c>
      <c r="J391">
        <f>(B391*I391)/((1+(Settings!$E$11/100))^(A391-1))</f>
        <v>2.108618417122346E-2</v>
      </c>
      <c r="K391">
        <f t="shared" si="29"/>
        <v>83.57531466326526</v>
      </c>
    </row>
    <row r="392" spans="1:11" x14ac:dyDescent="0.35">
      <c r="A392">
        <f t="shared" si="26"/>
        <v>389</v>
      </c>
      <c r="B392">
        <f>B391*(1+(Settings!$E$7/100))</f>
        <v>47.499936349502271</v>
      </c>
      <c r="C392">
        <f>C391*(1-(Settings!$E$8/100))+(Settings!$B$9*G391)</f>
        <v>568.62200683765809</v>
      </c>
      <c r="D392">
        <f>D391*(1-(Settings!$E$9/100))+(Settings!$B$10*G391)</f>
        <v>63.180573421986189</v>
      </c>
      <c r="E392">
        <f>(C392^Settings!$B$8)*(D392^(1-Settings!$B$8))</f>
        <v>189.5411946051934</v>
      </c>
      <c r="F392">
        <f>(B392^Settings!$B$7)*(E392^(1-Settings!$B$7))</f>
        <v>94.885165749738292</v>
      </c>
      <c r="G392">
        <f>(Settings!$E$10/100)*F392</f>
        <v>18.977033149947658</v>
      </c>
      <c r="H392">
        <f t="shared" si="27"/>
        <v>1.5980680908972638</v>
      </c>
      <c r="I392">
        <f t="shared" si="28"/>
        <v>0.9547681268723428</v>
      </c>
      <c r="J392">
        <f>(B392*I392)/((1+(Settings!$E$11/100))^(A392-1))</f>
        <v>2.0879702023870936E-2</v>
      </c>
      <c r="K392">
        <f t="shared" si="29"/>
        <v>83.596194365289136</v>
      </c>
    </row>
    <row r="393" spans="1:11" x14ac:dyDescent="0.35">
      <c r="A393">
        <f t="shared" si="26"/>
        <v>390</v>
      </c>
      <c r="B393">
        <f>B392*(1+(Settings!$E$7/100))</f>
        <v>47.974935712997294</v>
      </c>
      <c r="C393">
        <f>C392*(1-(Settings!$E$8/100))+(Settings!$B$9*G392)</f>
        <v>574.32889653585778</v>
      </c>
      <c r="D393">
        <f>D392*(1-(Settings!$E$9/100))+(Settings!$B$10*G392)</f>
        <v>63.814665268541226</v>
      </c>
      <c r="E393">
        <f>(C393^Settings!$B$8)*(D393^(1-Settings!$B$8))</f>
        <v>191.44348065809504</v>
      </c>
      <c r="F393">
        <f>(B393^Settings!$B$7)*(E393^(1-Settings!$B$7))</f>
        <v>95.835737996034396</v>
      </c>
      <c r="G393">
        <f>(Settings!$E$10/100)*F393</f>
        <v>19.167147599206881</v>
      </c>
      <c r="H393">
        <f t="shared" si="27"/>
        <v>1.5980967823591388</v>
      </c>
      <c r="I393">
        <f t="shared" si="28"/>
        <v>0.95477917019470659</v>
      </c>
      <c r="J393">
        <f>(B393*I393)/((1+(Settings!$E$11/100))^(A393-1))</f>
        <v>2.0675238200160487E-2</v>
      </c>
      <c r="K393">
        <f t="shared" si="29"/>
        <v>83.616869603489292</v>
      </c>
    </row>
    <row r="394" spans="1:11" x14ac:dyDescent="0.35">
      <c r="A394">
        <f t="shared" si="26"/>
        <v>391</v>
      </c>
      <c r="B394">
        <f>B393*(1+(Settings!$E$7/100))</f>
        <v>48.454685070127269</v>
      </c>
      <c r="C394">
        <f>C393*(1-(Settings!$E$8/100))+(Settings!$B$9*G393)</f>
        <v>580.09275144442677</v>
      </c>
      <c r="D394">
        <f>D393*(1-(Settings!$E$9/100))+(Settings!$B$10*G393)</f>
        <v>64.455086723091085</v>
      </c>
      <c r="E394">
        <f>(C394^Settings!$B$8)*(D394^(1-Settings!$B$8))</f>
        <v>193.36475532471542</v>
      </c>
      <c r="F394">
        <f>(B394^Settings!$B$7)*(E394^(1-Settings!$B$7))</f>
        <v>96.795807362309347</v>
      </c>
      <c r="G394">
        <f>(Settings!$E$10/100)*F394</f>
        <v>19.359161472461871</v>
      </c>
      <c r="H394">
        <f t="shared" si="27"/>
        <v>1.5981250477177871</v>
      </c>
      <c r="I394">
        <f t="shared" si="28"/>
        <v>0.95479004939100454</v>
      </c>
      <c r="J394">
        <f>(B394*I394)/((1+(Settings!$E$11/100))^(A394-1))</f>
        <v>2.0472773060038474E-2</v>
      </c>
      <c r="K394">
        <f t="shared" si="29"/>
        <v>83.637342376549327</v>
      </c>
    </row>
    <row r="395" spans="1:11" x14ac:dyDescent="0.35">
      <c r="A395">
        <f t="shared" si="26"/>
        <v>392</v>
      </c>
      <c r="B395">
        <f>B394*(1+(Settings!$E$7/100))</f>
        <v>48.93923192082854</v>
      </c>
      <c r="C395">
        <f>C394*(1-(Settings!$E$8/100))+(Settings!$B$9*G394)</f>
        <v>585.91414174075396</v>
      </c>
      <c r="D395">
        <f>D394*(1-(Settings!$E$9/100))+(Settings!$B$10*G394)</f>
        <v>65.101901135875451</v>
      </c>
      <c r="E395">
        <f>(C395^Settings!$B$8)*(D395^(1-Settings!$B$8))</f>
        <v>195.30520865997886</v>
      </c>
      <c r="F395">
        <f>(B395^Settings!$B$7)*(E395^(1-Settings!$B$7))</f>
        <v>97.765468862766241</v>
      </c>
      <c r="G395">
        <f>(Settings!$E$10/100)*F395</f>
        <v>19.55309377255325</v>
      </c>
      <c r="H395">
        <f t="shared" si="27"/>
        <v>1.5981528933012492</v>
      </c>
      <c r="I395">
        <f t="shared" si="28"/>
        <v>0.95480076690218407</v>
      </c>
      <c r="J395">
        <f>(B395*I395)/((1+(Settings!$E$11/100))^(A395-1))</f>
        <v>2.0272287152383266E-2</v>
      </c>
      <c r="K395">
        <f t="shared" si="29"/>
        <v>83.657614663701708</v>
      </c>
    </row>
    <row r="396" spans="1:11" x14ac:dyDescent="0.35">
      <c r="A396">
        <f t="shared" si="26"/>
        <v>393</v>
      </c>
      <c r="B396">
        <f>B395*(1+(Settings!$E$7/100))</f>
        <v>49.428624240036825</v>
      </c>
      <c r="C396">
        <f>C395*(1-(Settings!$E$8/100))+(Settings!$B$9*G395)</f>
        <v>591.79364330123678</v>
      </c>
      <c r="D396">
        <f>D395*(1-(Settings!$E$9/100))+(Settings!$B$10*G395)</f>
        <v>65.755172490413258</v>
      </c>
      <c r="E396">
        <f>(C396^Settings!$B$8)*(D396^(1-Settings!$B$8))</f>
        <v>197.26503261856351</v>
      </c>
      <c r="F396">
        <f>(B396^Settings!$B$7)*(E396^(1-Settings!$B$7))</f>
        <v>98.744818461535402</v>
      </c>
      <c r="G396">
        <f>(Settings!$E$10/100)*F396</f>
        <v>19.748963692307083</v>
      </c>
      <c r="H396">
        <f t="shared" si="27"/>
        <v>1.5981803253435942</v>
      </c>
      <c r="I396">
        <f t="shared" si="28"/>
        <v>0.9548113251328405</v>
      </c>
      <c r="J396">
        <f>(B396*I396)/((1+(Settings!$E$11/100))^(A396-1))</f>
        <v>2.0073761213241854E-2</v>
      </c>
      <c r="K396">
        <f t="shared" si="29"/>
        <v>83.677688424914948</v>
      </c>
    </row>
    <row r="397" spans="1:11" x14ac:dyDescent="0.35">
      <c r="A397">
        <f t="shared" si="26"/>
        <v>394</v>
      </c>
      <c r="B397">
        <f>B396*(1+(Settings!$E$7/100))</f>
        <v>49.922910482437196</v>
      </c>
      <c r="C397">
        <f>C396*(1-(Settings!$E$8/100))+(Settings!$B$9*G396)</f>
        <v>597.73183775828841</v>
      </c>
      <c r="D397">
        <f>D396*(1-(Settings!$E$9/100))+(Settings!$B$10*G396)</f>
        <v>66.414965409835702</v>
      </c>
      <c r="E397">
        <f>(C397^Settings!$B$8)*(D397^(1-Settings!$B$8))</f>
        <v>199.24442107390169</v>
      </c>
      <c r="F397">
        <f>(B397^Settings!$B$7)*(E397^(1-Settings!$B$7))</f>
        <v>99.733953082174665</v>
      </c>
      <c r="G397">
        <f>(Settings!$E$10/100)*F397</f>
        <v>19.946790616434935</v>
      </c>
      <c r="H397">
        <f t="shared" si="27"/>
        <v>1.5982073499863099</v>
      </c>
      <c r="I397">
        <f t="shared" si="28"/>
        <v>0.95482172645175833</v>
      </c>
      <c r="J397">
        <f>(B397*I397)/((1+(Settings!$E$11/100))^(A397-1))</f>
        <v>1.9877176164081425E-2</v>
      </c>
      <c r="K397">
        <f t="shared" si="29"/>
        <v>83.697565601079035</v>
      </c>
    </row>
    <row r="398" spans="1:11" x14ac:dyDescent="0.35">
      <c r="A398">
        <f t="shared" si="26"/>
        <v>395</v>
      </c>
      <c r="B398">
        <f>B397*(1+(Settings!$E$7/100))</f>
        <v>50.422139587261569</v>
      </c>
      <c r="C398">
        <f>C397*(1-(Settings!$E$8/100))+(Settings!$B$9*G397)</f>
        <v>603.72931255791411</v>
      </c>
      <c r="D398">
        <f>D397*(1-(Settings!$E$9/100))+(Settings!$B$10*G397)</f>
        <v>67.081345163282478</v>
      </c>
      <c r="E398">
        <f>(C398^Settings!$B$8)*(D398^(1-Settings!$B$8))</f>
        <v>201.24356983737067</v>
      </c>
      <c r="F398">
        <f>(B398^Settings!$B$7)*(E398^(1-Settings!$B$7))</f>
        <v>100.73297061726477</v>
      </c>
      <c r="G398">
        <f>(Settings!$E$10/100)*F398</f>
        <v>20.146594123452957</v>
      </c>
      <c r="H398">
        <f t="shared" si="27"/>
        <v>1.5982339732796822</v>
      </c>
      <c r="I398">
        <f t="shared" si="28"/>
        <v>0.9548319731924475</v>
      </c>
      <c r="J398">
        <f>(B398*I398)/((1+(Settings!$E$11/100))^(A398-1))</f>
        <v>1.9682513110056095E-2</v>
      </c>
      <c r="K398">
        <f t="shared" si="29"/>
        <v>83.71724811418909</v>
      </c>
    </row>
    <row r="399" spans="1:11" x14ac:dyDescent="0.35">
      <c r="A399">
        <f t="shared" si="26"/>
        <v>396</v>
      </c>
      <c r="B399">
        <f>B398*(1+(Settings!$E$7/100))</f>
        <v>50.926360983134188</v>
      </c>
      <c r="C399">
        <f>C398*(1-(Settings!$E$8/100))+(Settings!$B$9*G398)</f>
        <v>609.78666101786348</v>
      </c>
      <c r="D399">
        <f>D398*(1-(Settings!$E$9/100))+(Settings!$B$10*G398)</f>
        <v>67.754377672362125</v>
      </c>
      <c r="E399">
        <f>(C399^Settings!$B$8)*(D399^(1-Settings!$B$8))</f>
        <v>203.26267667767482</v>
      </c>
      <c r="F399">
        <f>(B399^Settings!$B$7)*(E399^(1-Settings!$B$7))</f>
        <v>101.74196993810055</v>
      </c>
      <c r="G399">
        <f>(Settings!$E$10/100)*F399</f>
        <v>20.348393987620113</v>
      </c>
      <c r="H399">
        <f t="shared" si="27"/>
        <v>1.5982602011841449</v>
      </c>
      <c r="I399">
        <f t="shared" si="28"/>
        <v>0.95484206765366775</v>
      </c>
      <c r="J399">
        <f>(B399*I399)/((1+(Settings!$E$11/100))^(A399-1))</f>
        <v>1.9489753338288406E-2</v>
      </c>
      <c r="K399">
        <f t="shared" si="29"/>
        <v>83.736737867527381</v>
      </c>
    </row>
    <row r="400" spans="1:11" x14ac:dyDescent="0.35">
      <c r="A400">
        <f t="shared" si="26"/>
        <v>397</v>
      </c>
      <c r="B400">
        <f>B399*(1+(Settings!$E$7/100))</f>
        <v>51.435624592965532</v>
      </c>
      <c r="C400">
        <f>C399*(1-(Settings!$E$8/100))+(Settings!$B$9*G399)</f>
        <v>615.90448238636429</v>
      </c>
      <c r="D400">
        <f>D399*(1-(Settings!$E$9/100))+(Settings!$B$10*G399)</f>
        <v>68.434129517676894</v>
      </c>
      <c r="E400">
        <f>(C400^Settings!$B$8)*(D400^(1-Settings!$B$8))</f>
        <v>205.30194134042233</v>
      </c>
      <c r="F400">
        <f>(B400^Settings!$B$7)*(E400^(1-Settings!$B$7))</f>
        <v>102.76105090447933</v>
      </c>
      <c r="G400">
        <f>(Settings!$E$10/100)*F400</f>
        <v>20.552210180895869</v>
      </c>
      <c r="H400">
        <f t="shared" si="27"/>
        <v>1.5982860395716194</v>
      </c>
      <c r="I400">
        <f t="shared" si="28"/>
        <v>0.95485201209995108</v>
      </c>
      <c r="J400">
        <f>(B400*I400)/((1+(Settings!$E$11/100))^(A400-1))</f>
        <v>1.9298878316165818E-2</v>
      </c>
      <c r="K400">
        <f t="shared" si="29"/>
        <v>83.756036745843545</v>
      </c>
    </row>
    <row r="401" spans="1:11" x14ac:dyDescent="0.35">
      <c r="A401">
        <f t="shared" si="26"/>
        <v>398</v>
      </c>
      <c r="B401">
        <f>B400*(1+(Settings!$E$7/100))</f>
        <v>51.949980838895186</v>
      </c>
      <c r="C401">
        <f>C400*(1-(Settings!$E$8/100))+(Settings!$B$9*G400)</f>
        <v>622.0833819014432</v>
      </c>
      <c r="D401">
        <f>D400*(1-(Settings!$E$9/100))+(Settings!$B$10*G400)</f>
        <v>69.120667945412933</v>
      </c>
      <c r="E401">
        <f>(C401^Settings!$B$8)*(D401^(1-Settings!$B$8))</f>
        <v>207.36156556789678</v>
      </c>
      <c r="F401">
        <f>(B401^Settings!$B$7)*(E401^(1-Settings!$B$7))</f>
        <v>103.79031437458673</v>
      </c>
      <c r="G401">
        <f>(Settings!$E$10/100)*F401</f>
        <v>20.758062874917346</v>
      </c>
      <c r="H401">
        <f t="shared" si="27"/>
        <v>1.5983114942268228</v>
      </c>
      <c r="I401">
        <f t="shared" si="28"/>
        <v>0.95486180876210858</v>
      </c>
      <c r="J401">
        <f>(B401*I401)/((1+(Settings!$E$11/100))^(A401-1))</f>
        <v>1.910986968965174E-2</v>
      </c>
      <c r="K401">
        <f t="shared" si="29"/>
        <v>83.775146615533203</v>
      </c>
    </row>
    <row r="402" spans="1:11" x14ac:dyDescent="0.35">
      <c r="A402">
        <f t="shared" si="26"/>
        <v>399</v>
      </c>
      <c r="B402">
        <f>B401*(1+(Settings!$E$7/100))</f>
        <v>52.469480647284136</v>
      </c>
      <c r="C402">
        <f>C401*(1-(Settings!$E$8/100))+(Settings!$B$9*G401)</f>
        <v>628.32397085083994</v>
      </c>
      <c r="D402">
        <f>D401*(1-(Settings!$E$9/100))+(Settings!$B$10*G401)</f>
        <v>69.814060873996397</v>
      </c>
      <c r="E402">
        <f>(C402^Settings!$B$8)*(D402^(1-Settings!$B$8))</f>
        <v>209.44175311902757</v>
      </c>
      <c r="F402">
        <f>(B402^Settings!$B$7)*(E402^(1-Settings!$B$7))</f>
        <v>104.82986221498184</v>
      </c>
      <c r="G402">
        <f>(Settings!$E$10/100)*F402</f>
        <v>20.965972442996371</v>
      </c>
      <c r="H402">
        <f t="shared" si="27"/>
        <v>1.5983365708485688</v>
      </c>
      <c r="I402">
        <f t="shared" si="28"/>
        <v>0.95487145983773747</v>
      </c>
      <c r="J402">
        <f>(B402*I402)/((1+(Settings!$E$11/100))^(A402-1))</f>
        <v>1.8922709281611369E-2</v>
      </c>
      <c r="K402">
        <f t="shared" si="29"/>
        <v>83.794069324814814</v>
      </c>
    </row>
    <row r="403" spans="1:11" x14ac:dyDescent="0.35">
      <c r="A403">
        <f t="shared" si="26"/>
        <v>400</v>
      </c>
      <c r="B403">
        <f>B402*(1+(Settings!$E$7/100))</f>
        <v>52.994175453756981</v>
      </c>
      <c r="C403">
        <f>C402*(1-(Settings!$E$8/100))+(Settings!$B$9*G402)</f>
        <v>634.62686663251986</v>
      </c>
      <c r="D403">
        <f>D402*(1-(Settings!$E$9/100))+(Settings!$B$10*G402)</f>
        <v>70.514376900816103</v>
      </c>
      <c r="E403">
        <f>(C403^Settings!$B$8)*(D403^(1-Settings!$B$8))</f>
        <v>211.54270978955873</v>
      </c>
      <c r="F403">
        <f>(B403^Settings!$B$7)*(E403^(1-Settings!$B$7))</f>
        <v>105.87979731068184</v>
      </c>
      <c r="G403">
        <f>(Settings!$E$10/100)*F403</f>
        <v>21.175959462136369</v>
      </c>
      <c r="H403">
        <f t="shared" si="27"/>
        <v>1.598361275051039</v>
      </c>
      <c r="I403">
        <f t="shared" si="28"/>
        <v>0.95488096749171414</v>
      </c>
      <c r="J403">
        <f>(B403*I403)/((1+(Settings!$E$11/100))^(A403-1))</f>
        <v>1.8737379090151933E-2</v>
      </c>
      <c r="K403">
        <f t="shared" si="29"/>
        <v>83.812806703904968</v>
      </c>
    </row>
    <row r="404" spans="1:11" x14ac:dyDescent="0.35">
      <c r="A404">
        <f t="shared" si="26"/>
        <v>401</v>
      </c>
      <c r="B404">
        <f>B403*(1+(Settings!$E$7/100))</f>
        <v>53.524117208294548</v>
      </c>
      <c r="C404">
        <f>C403*(1-(Settings!$E$8/100))+(Settings!$B$9*G403)</f>
        <v>640.99269281579211</v>
      </c>
      <c r="D404">
        <f>D403*(1-(Settings!$E$9/100))+(Settings!$B$10*G403)</f>
        <v>71.221685309013424</v>
      </c>
      <c r="E404">
        <f>(C404^Settings!$B$8)*(D404^(1-Settings!$B$8))</f>
        <v>213.66464343242063</v>
      </c>
      <c r="F404">
        <f>(B404^Settings!$B$7)*(E404^(1-Settings!$B$7))</f>
        <v>106.94022357534766</v>
      </c>
      <c r="G404">
        <f>(Settings!$E$10/100)*F404</f>
        <v>21.388044715069533</v>
      </c>
      <c r="H404">
        <f t="shared" si="27"/>
        <v>1.5983856123650415</v>
      </c>
      <c r="I404">
        <f t="shared" si="28"/>
        <v>0.95489033385668443</v>
      </c>
      <c r="J404">
        <f>(B404*I404)/((1+(Settings!$E$11/100))^(A404-1))</f>
        <v>1.8553861286977419E-2</v>
      </c>
      <c r="K404">
        <f t="shared" si="29"/>
        <v>83.831360565191943</v>
      </c>
    </row>
    <row r="405" spans="1:11" x14ac:dyDescent="0.35">
      <c r="A405">
        <f t="shared" si="26"/>
        <v>402</v>
      </c>
      <c r="B405">
        <f>B404*(1+(Settings!$E$7/100))</f>
        <v>54.059358380377496</v>
      </c>
      <c r="C405">
        <f>C404*(1-(Settings!$E$8/100))+(Settings!$B$9*G404)</f>
        <v>647.42207920303883</v>
      </c>
      <c r="D405">
        <f>D404*(1-(Settings!$E$9/100))+(Settings!$B$10*G404)</f>
        <v>71.936056074340115</v>
      </c>
      <c r="E405">
        <f>(C405^Settings!$B$8)*(D405^(1-Settings!$B$8))</f>
        <v>215.80776397830468</v>
      </c>
      <c r="F405">
        <f>(B405^Settings!$B$7)*(E405^(1-Settings!$B$7))</f>
        <v>108.01124596157149</v>
      </c>
      <c r="G405">
        <f>(Settings!$E$10/100)*F405</f>
        <v>21.6022491923143</v>
      </c>
      <c r="H405">
        <f t="shared" si="27"/>
        <v>1.5984095882392491</v>
      </c>
      <c r="I405">
        <f t="shared" si="28"/>
        <v>0.95489956103354323</v>
      </c>
      <c r="J405">
        <f>(B405*I405)/((1+(Settings!$E$11/100))^(A405-1))</f>
        <v>1.8372138215757665E-2</v>
      </c>
      <c r="K405">
        <f t="shared" si="29"/>
        <v>83.849732703407696</v>
      </c>
    </row>
    <row r="406" spans="1:11" x14ac:dyDescent="0.35">
      <c r="A406">
        <f t="shared" si="26"/>
        <v>403</v>
      </c>
      <c r="B406">
        <f>B405*(1+(Settings!$E$7/100))</f>
        <v>54.599951964181273</v>
      </c>
      <c r="C406">
        <f>C405*(1-(Settings!$E$8/100))+(Settings!$B$9*G405)</f>
        <v>653.91566189206094</v>
      </c>
      <c r="D406">
        <f>D405*(1-(Settings!$E$9/100))+(Settings!$B$10*G405)</f>
        <v>72.657559872084732</v>
      </c>
      <c r="E406">
        <f>(C406^Settings!$B$8)*(D406^(1-Settings!$B$8))</f>
        <v>217.9722834564439</v>
      </c>
      <c r="F406">
        <f>(B406^Settings!$B$7)*(E406^(1-Settings!$B$7))</f>
        <v>109.09297047126704</v>
      </c>
      <c r="G406">
        <f>(Settings!$E$10/100)*F406</f>
        <v>21.81859409425341</v>
      </c>
      <c r="H406">
        <f t="shared" si="27"/>
        <v>1.5984332080414185</v>
      </c>
      <c r="I406">
        <f t="shared" si="28"/>
        <v>0.9549086510919097</v>
      </c>
      <c r="J406">
        <f>(B406*I406)/((1+(Settings!$E$11/100))^(A406-1))</f>
        <v>1.8192192390511674E-2</v>
      </c>
      <c r="K406">
        <f t="shared" si="29"/>
        <v>83.867924895798211</v>
      </c>
    </row>
    <row r="407" spans="1:11" x14ac:dyDescent="0.35">
      <c r="A407">
        <f t="shared" si="26"/>
        <v>404</v>
      </c>
      <c r="B407">
        <f>B406*(1+(Settings!$E$7/100))</f>
        <v>55.145951483823083</v>
      </c>
      <c r="C407">
        <f>C406*(1-(Settings!$E$8/100))+(Settings!$B$9*G406)</f>
        <v>660.47408333904775</v>
      </c>
      <c r="D407">
        <f>D406*(1-(Settings!$E$9/100))+(Settings!$B$10*G406)</f>
        <v>73.386268084068377</v>
      </c>
      <c r="E407">
        <f>(C407^Settings!$B$8)*(D407^(1-Settings!$B$8))</f>
        <v>220.15841601560155</v>
      </c>
      <c r="F407">
        <f>(B407^Settings!$B$7)*(E407^(1-Settings!$B$7))</f>
        <v>110.18550416616381</v>
      </c>
      <c r="G407">
        <f>(Settings!$E$10/100)*F407</f>
        <v>22.037100833232763</v>
      </c>
      <c r="H407">
        <f t="shared" si="27"/>
        <v>1.5984564770595926</v>
      </c>
      <c r="I407">
        <f t="shared" si="28"/>
        <v>0.95491760607059262</v>
      </c>
      <c r="J407">
        <f>(B407*I407)/((1+(Settings!$E$11/100))^(A407-1))</f>
        <v>1.8014006494005055E-2</v>
      </c>
      <c r="K407">
        <f t="shared" si="29"/>
        <v>83.88593890229221</v>
      </c>
    </row>
    <row r="408" spans="1:11" x14ac:dyDescent="0.35">
      <c r="A408">
        <f t="shared" si="26"/>
        <v>405</v>
      </c>
      <c r="B408">
        <f>B407*(1+(Settings!$E$7/100))</f>
        <v>55.697410998661312</v>
      </c>
      <c r="C408">
        <f>C407*(1-(Settings!$E$8/100))+(Settings!$B$9*G407)</f>
        <v>667.09799242217628</v>
      </c>
      <c r="D408">
        <f>D407*(1-(Settings!$E$9/100))+(Settings!$B$10*G407)</f>
        <v>74.122252805710275</v>
      </c>
      <c r="E408">
        <f>(C408^Settings!$B$8)*(D408^(1-Settings!$B$8))</f>
        <v>222.36637794526928</v>
      </c>
      <c r="F408">
        <f>(B408^Settings!$B$7)*(E408^(1-Settings!$B$7))</f>
        <v>111.28895517840627</v>
      </c>
      <c r="G408">
        <f>(Settings!$E$10/100)*F408</f>
        <v>22.257791035681254</v>
      </c>
      <c r="H408">
        <f t="shared" si="27"/>
        <v>1.5984794005032816</v>
      </c>
      <c r="I408">
        <f t="shared" si="28"/>
        <v>0.95492642797805094</v>
      </c>
      <c r="J408">
        <f>(B408*I408)/((1+(Settings!$E$11/100))^(A408-1))</f>
        <v>1.7837563376161544E-2</v>
      </c>
      <c r="K408">
        <f t="shared" si="29"/>
        <v>83.903776465668372</v>
      </c>
    </row>
    <row r="409" spans="1:11" x14ac:dyDescent="0.35">
      <c r="A409">
        <f t="shared" si="26"/>
        <v>406</v>
      </c>
      <c r="B409">
        <f>B408*(1+(Settings!$E$7/100))</f>
        <v>56.254385108647924</v>
      </c>
      <c r="C409">
        <f>C408*(1-(Settings!$E$8/100))+(Settings!$B$9*G408)</f>
        <v>673.78804450584585</v>
      </c>
      <c r="D409">
        <f>D408*(1-(Settings!$E$9/100))+(Settings!$B$10*G408)</f>
        <v>74.865586853164203</v>
      </c>
      <c r="E409">
        <f>(C409^Settings!$B$8)*(D409^(1-Settings!$B$8))</f>
        <v>224.59638769707777</v>
      </c>
      <c r="F409">
        <f>(B409^Settings!$B$7)*(E409^(1-Settings!$B$7))</f>
        <v>112.40343272125904</v>
      </c>
      <c r="G409">
        <f>(Settings!$E$10/100)*F409</f>
        <v>22.48068654425181</v>
      </c>
      <c r="H409">
        <f t="shared" si="27"/>
        <v>1.5985019835046335</v>
      </c>
      <c r="I409">
        <f t="shared" si="28"/>
        <v>0.95493511879284643</v>
      </c>
      <c r="J409">
        <f>(B409*I409)/((1+(Settings!$E$11/100))^(A409-1))</f>
        <v>1.7662846052488506E-2</v>
      </c>
      <c r="K409">
        <f t="shared" si="29"/>
        <v>83.92143931172086</v>
      </c>
    </row>
    <row r="410" spans="1:11" x14ac:dyDescent="0.35">
      <c r="A410">
        <f t="shared" si="26"/>
        <v>407</v>
      </c>
      <c r="B410">
        <f>B409*(1+(Settings!$E$7/100))</f>
        <v>56.816928959734405</v>
      </c>
      <c r="C410">
        <f>C409*(1-(Settings!$E$8/100))+(Settings!$B$9*G409)</f>
        <v>680.54490150555557</v>
      </c>
      <c r="D410">
        <f>D409*(1-(Settings!$E$9/100))+(Settings!$B$10*G409)</f>
        <v>75.6163437705261</v>
      </c>
      <c r="E410">
        <f>(C410^Settings!$B$8)*(D410^(1-Settings!$B$8))</f>
        <v>226.84866590642082</v>
      </c>
      <c r="F410">
        <f>(B410^Settings!$B$7)*(E410^(1-Settings!$B$7))</f>
        <v>113.52904709991904</v>
      </c>
      <c r="G410">
        <f>(Settings!$E$10/100)*F410</f>
        <v>22.705809419983808</v>
      </c>
      <c r="H410">
        <f t="shared" si="27"/>
        <v>1.59852423111958</v>
      </c>
      <c r="I410">
        <f t="shared" si="28"/>
        <v>0.95494368046408984</v>
      </c>
      <c r="J410">
        <f>(B410*I410)/((1+(Settings!$E$11/100))^(A410-1))</f>
        <v>1.7489837702516223E-2</v>
      </c>
      <c r="K410">
        <f t="shared" si="29"/>
        <v>83.938929149423373</v>
      </c>
    </row>
    <row r="411" spans="1:11" x14ac:dyDescent="0.35">
      <c r="A411">
        <f t="shared" si="26"/>
        <v>408</v>
      </c>
      <c r="B411">
        <f>B410*(1+(Settings!$E$7/100))</f>
        <v>57.385098249331747</v>
      </c>
      <c r="C411">
        <f>C410*(1-(Settings!$E$8/100))+(Settings!$B$9*G410)</f>
        <v>687.3692319534299</v>
      </c>
      <c r="D411">
        <f>D410*(1-(Settings!$E$9/100))+(Settings!$B$10*G410)</f>
        <v>76.374597837113953</v>
      </c>
      <c r="E411">
        <f>(C411^Settings!$B$8)*(D411^(1-Settings!$B$8))</f>
        <v>229.1234354142961</v>
      </c>
      <c r="F411">
        <f>(B411^Settings!$B$7)*(E411^(1-Settings!$B$7))</f>
        <v>114.6659097224358</v>
      </c>
      <c r="G411">
        <f>(Settings!$E$10/100)*F411</f>
        <v>22.93318194448716</v>
      </c>
      <c r="H411">
        <f t="shared" si="27"/>
        <v>1.5985461483289676</v>
      </c>
      <c r="I411">
        <f t="shared" si="28"/>
        <v>0.95495211491187981</v>
      </c>
      <c r="J411">
        <f>(B411*I411)/((1+(Settings!$E$11/100))^(A411-1))</f>
        <v>1.7318521668251007E-2</v>
      </c>
      <c r="K411">
        <f t="shared" si="29"/>
        <v>83.956247671091617</v>
      </c>
    </row>
    <row r="412" spans="1:11" x14ac:dyDescent="0.35">
      <c r="A412">
        <f t="shared" si="26"/>
        <v>409</v>
      </c>
      <c r="B412">
        <f>B411*(1+(Settings!$E$7/100))</f>
        <v>57.958949231825066</v>
      </c>
      <c r="C412">
        <f>C411*(1-(Settings!$E$8/100))+(Settings!$B$9*G411)</f>
        <v>694.26171106439972</v>
      </c>
      <c r="D412">
        <f>D411*(1-(Settings!$E$9/100))+(Settings!$B$10*G411)</f>
        <v>77.140424074820388</v>
      </c>
      <c r="E412">
        <f>(C412^Settings!$B$8)*(D412^(1-Settings!$B$8))</f>
        <v>231.42092128936449</v>
      </c>
      <c r="F412">
        <f>(B412^Settings!$B$7)*(E412^(1-Settings!$B$7))</f>
        <v>115.81413311074111</v>
      </c>
      <c r="G412">
        <f>(Settings!$E$10/100)*F412</f>
        <v>23.162826622148224</v>
      </c>
      <c r="H412">
        <f t="shared" si="27"/>
        <v>1.5985677400396756</v>
      </c>
      <c r="I412">
        <f t="shared" si="28"/>
        <v>0.95496042402773607</v>
      </c>
      <c r="J412">
        <f>(B412*I412)/((1+(Settings!$E$11/100))^(A412-1))</f>
        <v>1.7148881452641915E-2</v>
      </c>
      <c r="K412">
        <f t="shared" si="29"/>
        <v>83.973396552544258</v>
      </c>
    </row>
    <row r="413" spans="1:11" x14ac:dyDescent="0.35">
      <c r="A413">
        <f t="shared" si="26"/>
        <v>410</v>
      </c>
      <c r="B413">
        <f>B412*(1+(Settings!$E$7/100))</f>
        <v>58.538538724143315</v>
      </c>
      <c r="C413">
        <f>C412*(1-(Settings!$E$8/100))+(Settings!$B$9*G412)</f>
        <v>701.22302080304519</v>
      </c>
      <c r="D413">
        <f>D412*(1-(Settings!$E$9/100))+(Settings!$B$10*G412)</f>
        <v>77.913898255538797</v>
      </c>
      <c r="E413">
        <f>(C413^Settings!$B$8)*(D413^(1-Settings!$B$8))</f>
        <v>233.7413508502294</v>
      </c>
      <c r="F413">
        <f>(B413^Settings!$B$7)*(E413^(1-Settings!$B$7))</f>
        <v>116.97383091178865</v>
      </c>
      <c r="G413">
        <f>(Settings!$E$10/100)*F413</f>
        <v>23.394766182357731</v>
      </c>
      <c r="H413">
        <f t="shared" si="27"/>
        <v>1.5985890110857122</v>
      </c>
      <c r="I413">
        <f t="shared" si="28"/>
        <v>0.95496860967502561</v>
      </c>
      <c r="J413">
        <f>(B413*I413)/((1+(Settings!$E$11/100))^(A413-1))</f>
        <v>1.6980900718061138E-2</v>
      </c>
      <c r="K413">
        <f t="shared" si="29"/>
        <v>83.990377453262326</v>
      </c>
    </row>
    <row r="414" spans="1:11" x14ac:dyDescent="0.35">
      <c r="A414">
        <f t="shared" si="26"/>
        <v>411</v>
      </c>
      <c r="B414">
        <f>B413*(1+(Settings!$E$7/100))</f>
        <v>59.123924111384746</v>
      </c>
      <c r="C414">
        <f>C413*(1-(Settings!$E$8/100))+(Settings!$B$9*G413)</f>
        <v>708.25384995110619</v>
      </c>
      <c r="D414">
        <f>D413*(1-(Settings!$E$9/100))+(Settings!$B$10*G413)</f>
        <v>78.6950969086638</v>
      </c>
      <c r="E414">
        <f>(C414^Settings!$B$8)*(D414^(1-Settings!$B$8))</f>
        <v>236.0849536879395</v>
      </c>
      <c r="F414">
        <f>(B414^Settings!$B$7)*(E414^(1-Settings!$B$7))</f>
        <v>118.14511790880535</v>
      </c>
      <c r="G414">
        <f>(Settings!$E$10/100)*F414</f>
        <v>23.629023581761071</v>
      </c>
      <c r="H414">
        <f t="shared" si="27"/>
        <v>1.5986099662292967</v>
      </c>
      <c r="I414">
        <f t="shared" si="28"/>
        <v>0.95497667368938255</v>
      </c>
      <c r="J414">
        <f>(B414*I414)/((1+(Settings!$E$11/100))^(A414-1))</f>
        <v>1.6814563284797693E-2</v>
      </c>
      <c r="K414">
        <f t="shared" si="29"/>
        <v>84.007192016547123</v>
      </c>
    </row>
    <row r="415" spans="1:11" x14ac:dyDescent="0.35">
      <c r="A415">
        <f t="shared" si="26"/>
        <v>412</v>
      </c>
      <c r="B415">
        <f>B414*(1+(Settings!$E$7/100))</f>
        <v>59.715163352498593</v>
      </c>
      <c r="C415">
        <f>C414*(1-(Settings!$E$8/100))+(Settings!$B$9*G414)</f>
        <v>715.35489417566896</v>
      </c>
      <c r="D415">
        <f>D414*(1-(Settings!$E$9/100))+(Settings!$B$10*G414)</f>
        <v>79.484097328666621</v>
      </c>
      <c r="E415">
        <f>(C415^Settings!$B$8)*(D415^(1-Settings!$B$8))</f>
        <v>238.45196168871598</v>
      </c>
      <c r="F415">
        <f>(B415^Settings!$B$7)*(E415^(1-Settings!$B$7))</f>
        <v>119.32811003265496</v>
      </c>
      <c r="G415">
        <f>(Settings!$E$10/100)*F415</f>
        <v>23.865622006530995</v>
      </c>
      <c r="H415">
        <f t="shared" si="27"/>
        <v>1.598630610161927</v>
      </c>
      <c r="I415">
        <f t="shared" si="28"/>
        <v>0.95498461787912214</v>
      </c>
      <c r="J415">
        <f>(B415*I415)/((1+(Settings!$E$11/100))^(A415-1))</f>
        <v>1.6649853129564691E-2</v>
      </c>
      <c r="K415">
        <f t="shared" si="29"/>
        <v>84.023841869676687</v>
      </c>
    </row>
    <row r="416" spans="1:11" x14ac:dyDescent="0.35">
      <c r="A416">
        <f t="shared" si="26"/>
        <v>413</v>
      </c>
      <c r="B416">
        <f>B415*(1+(Settings!$E$7/100))</f>
        <v>60.31231498602358</v>
      </c>
      <c r="C416">
        <f>C415*(1-(Settings!$E$8/100))+(Settings!$B$9*G415)</f>
        <v>722.52685609803348</v>
      </c>
      <c r="D416">
        <f>D415*(1-(Settings!$E$9/100))+(Settings!$B$10*G415)</f>
        <v>80.280977582746388</v>
      </c>
      <c r="E416">
        <f>(C416^Settings!$B$8)*(D416^(1-Settings!$B$8))</f>
        <v>240.84260905690763</v>
      </c>
      <c r="F416">
        <f>(B416^Settings!$B$7)*(E416^(1-Settings!$B$7))</f>
        <v>120.52292437331559</v>
      </c>
      <c r="G416">
        <f>(Settings!$E$10/100)*F416</f>
        <v>24.104584874663118</v>
      </c>
      <c r="H416">
        <f t="shared" si="27"/>
        <v>1.5986509475054289</v>
      </c>
      <c r="I416">
        <f t="shared" si="28"/>
        <v>0.95499244402564742</v>
      </c>
      <c r="J416">
        <f>(B416*I416)/((1+(Settings!$E$11/100))^(A416-1))</f>
        <v>1.648675438401967E-2</v>
      </c>
      <c r="K416">
        <f t="shared" si="29"/>
        <v>84.040328624060706</v>
      </c>
    </row>
    <row r="417" spans="1:11" x14ac:dyDescent="0.35">
      <c r="A417">
        <f t="shared" si="26"/>
        <v>414</v>
      </c>
      <c r="B417">
        <f>B416*(1+(Settings!$E$7/100))</f>
        <v>60.915438135883818</v>
      </c>
      <c r="C417">
        <f>C416*(1-(Settings!$E$8/100))+(Settings!$B$9*G416)</f>
        <v>729.77044536326957</v>
      </c>
      <c r="D417">
        <f>D416*(1-(Settings!$E$9/100))+(Settings!$B$10*G416)</f>
        <v>81.085816518557777</v>
      </c>
      <c r="E417">
        <f>(C417^Settings!$B$8)*(D417^(1-Settings!$B$8))</f>
        <v>243.25713233817476</v>
      </c>
      <c r="F417">
        <f>(B417^Settings!$B$7)*(E417^(1-Settings!$B$7))</f>
        <v>121.72967919147158</v>
      </c>
      <c r="G417">
        <f>(Settings!$E$10/100)*F417</f>
        <v>24.345935838294317</v>
      </c>
      <c r="H417">
        <f t="shared" si="27"/>
        <v>1.5986709828129899</v>
      </c>
      <c r="I417">
        <f t="shared" si="28"/>
        <v>0.95500015388385129</v>
      </c>
      <c r="J417">
        <f>(B417*I417)/((1+(Settings!$E$11/100))^(A417-1))</f>
        <v>1.6325251333298294E-2</v>
      </c>
      <c r="K417">
        <f t="shared" si="29"/>
        <v>84.056653875394005</v>
      </c>
    </row>
    <row r="418" spans="1:11" x14ac:dyDescent="0.35">
      <c r="A418">
        <f t="shared" si="26"/>
        <v>415</v>
      </c>
      <c r="B418">
        <f>B417*(1+(Settings!$E$7/100))</f>
        <v>61.52459251724266</v>
      </c>
      <c r="C418">
        <f>C417*(1-(Settings!$E$8/100))+(Settings!$B$9*G417)</f>
        <v>737.08637871046903</v>
      </c>
      <c r="D418">
        <f>D417*(1-(Settings!$E$9/100))+(Settings!$B$10*G417)</f>
        <v>81.898693772016046</v>
      </c>
      <c r="E418">
        <f>(C418^Settings!$B$8)*(D418^(1-Settings!$B$8))</f>
        <v>245.69577044290557</v>
      </c>
      <c r="F418">
        <f>(B418^Settings!$B$7)*(E418^(1-Settings!$B$7))</f>
        <v>122.94849393022167</v>
      </c>
      <c r="G418">
        <f>(Settings!$E$10/100)*F418</f>
        <v>24.589698786044337</v>
      </c>
      <c r="H418">
        <f t="shared" si="27"/>
        <v>1.5986907205701795</v>
      </c>
      <c r="I418">
        <f t="shared" si="28"/>
        <v>0.95500774918251086</v>
      </c>
      <c r="J418">
        <f>(B418*I418)/((1+(Settings!$E$11/100))^(A418-1))</f>
        <v>1.6165328414560982E-2</v>
      </c>
      <c r="K418">
        <f t="shared" si="29"/>
        <v>84.072819203808564</v>
      </c>
    </row>
    <row r="419" spans="1:11" x14ac:dyDescent="0.35">
      <c r="A419">
        <f t="shared" si="26"/>
        <v>416</v>
      </c>
      <c r="B419">
        <f>B418*(1+(Settings!$E$7/100))</f>
        <v>62.139838442415083</v>
      </c>
      <c r="C419">
        <f>C418*(1-(Settings!$E$8/100))+(Settings!$B$9*G418)</f>
        <v>744.47538004369949</v>
      </c>
      <c r="D419">
        <f>D418*(1-(Settings!$E$9/100))+(Settings!$B$10*G418)</f>
        <v>82.719689775180157</v>
      </c>
      <c r="E419">
        <f>(C419^Settings!$B$8)*(D419^(1-Settings!$B$8))</f>
        <v>248.15876466986646</v>
      </c>
      <c r="F419">
        <f>(B419^Settings!$B$7)*(E419^(1-Settings!$B$7))</f>
        <v>124.17948922690415</v>
      </c>
      <c r="G419">
        <f>(Settings!$E$10/100)*F419</f>
        <v>24.835897845380831</v>
      </c>
      <c r="H419">
        <f t="shared" si="27"/>
        <v>1.5987101651959543</v>
      </c>
      <c r="I419">
        <f t="shared" si="28"/>
        <v>0.9550152316246785</v>
      </c>
      <c r="J419">
        <f>(B419*I419)/((1+(Settings!$E$11/100))^(A419-1))</f>
        <v>1.6006970215552661E-2</v>
      </c>
      <c r="K419">
        <f t="shared" si="29"/>
        <v>84.088826174024121</v>
      </c>
    </row>
    <row r="420" spans="1:11" x14ac:dyDescent="0.35">
      <c r="A420">
        <f t="shared" si="26"/>
        <v>417</v>
      </c>
      <c r="B420">
        <f>B419*(1+(Settings!$E$7/100))</f>
        <v>62.761236826839237</v>
      </c>
      <c r="C420">
        <f>C419*(1-(Settings!$E$8/100))+(Settings!$B$9*G419)</f>
        <v>751.93818050366826</v>
      </c>
      <c r="D420">
        <f>D419*(1-(Settings!$E$9/100))+(Settings!$B$10*G419)</f>
        <v>83.548885764214631</v>
      </c>
      <c r="E420">
        <f>(C420^Settings!$B$8)*(D420^(1-Settings!$B$8))</f>
        <v>250.64635873008885</v>
      </c>
      <c r="F420">
        <f>(B420^Settings!$B$7)*(E420^(1-Settings!$B$7))</f>
        <v>125.4227869250401</v>
      </c>
      <c r="G420">
        <f>(Settings!$E$10/100)*F420</f>
        <v>25.084557385008022</v>
      </c>
      <c r="H420">
        <f t="shared" si="27"/>
        <v>1.5987293210436446</v>
      </c>
      <c r="I420">
        <f t="shared" si="28"/>
        <v>0.95502260288806351</v>
      </c>
      <c r="J420">
        <f>(B420*I420)/((1+(Settings!$E$11/100))^(A420-1))</f>
        <v>1.5850161473175268E-2</v>
      </c>
      <c r="K420">
        <f t="shared" si="29"/>
        <v>84.104676335497302</v>
      </c>
    </row>
    <row r="421" spans="1:11" x14ac:dyDescent="0.35">
      <c r="A421">
        <f t="shared" si="26"/>
        <v>418</v>
      </c>
      <c r="B421">
        <f>B420*(1+(Settings!$E$7/100))</f>
        <v>63.388849195107632</v>
      </c>
      <c r="C421">
        <f>C420*(1-(Settings!$E$8/100))+(Settings!$B$9*G420)</f>
        <v>759.47551854010214</v>
      </c>
      <c r="D421">
        <f>D420*(1-(Settings!$E$9/100))+(Settings!$B$10*G420)</f>
        <v>84.386363787431137</v>
      </c>
      <c r="E421">
        <f>(C421^Settings!$B$8)*(D421^(1-Settings!$B$8))</f>
        <v>253.15879877099465</v>
      </c>
      <c r="F421">
        <f>(B421^Settings!$B$7)*(E421^(1-Settings!$B$7))</f>
        <v>126.67851008639619</v>
      </c>
      <c r="G421">
        <f>(Settings!$E$10/100)*F421</f>
        <v>25.335702017279239</v>
      </c>
      <c r="H421">
        <f t="shared" si="27"/>
        <v>1.5987481924019316</v>
      </c>
      <c r="I421">
        <f t="shared" si="28"/>
        <v>0.95502986462541128</v>
      </c>
      <c r="J421">
        <f>(B421*I421)/((1+(Settings!$E$11/100))^(A421-1))</f>
        <v>1.5694887072073185E-2</v>
      </c>
      <c r="K421">
        <f t="shared" si="29"/>
        <v>84.120371222569375</v>
      </c>
    </row>
    <row r="422" spans="1:11" x14ac:dyDescent="0.35">
      <c r="A422">
        <f t="shared" si="26"/>
        <v>419</v>
      </c>
      <c r="B422">
        <f>B421*(1+(Settings!$E$7/100))</f>
        <v>64.022737687058708</v>
      </c>
      <c r="C422">
        <f>C421*(1-(Settings!$E$8/100))+(Settings!$B$9*G421)</f>
        <v>767.08813998485141</v>
      </c>
      <c r="D422">
        <f>D421*(1-(Settings!$E$9/100))+(Settings!$B$10*G421)</f>
        <v>85.232206713410434</v>
      </c>
      <c r="E422">
        <f>(C422^Settings!$B$8)*(D422^(1-Settings!$B$8))</f>
        <v>255.69633340076345</v>
      </c>
      <c r="F422">
        <f>(B422^Settings!$B$7)*(E422^(1-Settings!$B$7))</f>
        <v>127.94678300316811</v>
      </c>
      <c r="G422">
        <f>(Settings!$E$10/100)*F422</f>
        <v>25.589356600633621</v>
      </c>
      <c r="H422">
        <f t="shared" si="27"/>
        <v>1.5987667834958048</v>
      </c>
      <c r="I422">
        <f t="shared" si="28"/>
        <v>0.95503701846487488</v>
      </c>
      <c r="J422">
        <f>(B422*I422)/((1+(Settings!$E$11/100))^(A422-1))</f>
        <v>1.5541132043231253E-2</v>
      </c>
      <c r="K422">
        <f t="shared" si="29"/>
        <v>84.1359123546126</v>
      </c>
    </row>
    <row r="423" spans="1:11" x14ac:dyDescent="0.35">
      <c r="A423">
        <f t="shared" si="26"/>
        <v>420</v>
      </c>
      <c r="B423">
        <f>B422*(1+(Settings!$E$7/100))</f>
        <v>64.662965063929292</v>
      </c>
      <c r="C423">
        <f>C422*(1-(Settings!$E$8/100))+(Settings!$B$9*G422)</f>
        <v>774.77679812572467</v>
      </c>
      <c r="D423">
        <f>D422*(1-(Settings!$E$9/100))+(Settings!$B$10*G422)</f>
        <v>86.086498239205582</v>
      </c>
      <c r="E423">
        <f>(C423^Settings!$B$8)*(D423^(1-Settings!$B$8))</f>
        <v>258.25921371294294</v>
      </c>
      <c r="F423">
        <f>(B423^Settings!$B$7)*(E423^(1-Settings!$B$7))</f>
        <v>129.22773121028581</v>
      </c>
      <c r="G423">
        <f>(Settings!$E$10/100)*F423</f>
        <v>25.845546242057164</v>
      </c>
      <c r="H423">
        <f t="shared" si="27"/>
        <v>1.5987850984875105</v>
      </c>
      <c r="I423">
        <f t="shared" si="28"/>
        <v>0.95504406601038161</v>
      </c>
      <c r="J423">
        <f>(B423*I423)/((1+(Settings!$E$11/100))^(A423-1))</f>
        <v>1.5388881562585468E-2</v>
      </c>
      <c r="K423">
        <f t="shared" si="29"/>
        <v>84.151301236175186</v>
      </c>
    </row>
    <row r="424" spans="1:11" x14ac:dyDescent="0.35">
      <c r="A424">
        <f t="shared" si="26"/>
        <v>421</v>
      </c>
      <c r="B424">
        <f>B423*(1+(Settings!$E$7/100))</f>
        <v>65.30959471456859</v>
      </c>
      <c r="C424">
        <f>C423*(1-(Settings!$E$8/100))+(Settings!$B$9*G423)</f>
        <v>782.54225378106162</v>
      </c>
      <c r="D424">
        <f>D423*(1-(Settings!$E$9/100))+(Settings!$B$10*G423)</f>
        <v>86.949322898627187</v>
      </c>
      <c r="E424">
        <f>(C424^Settings!$B$8)*(D424^(1-Settings!$B$8))</f>
        <v>260.8476933113057</v>
      </c>
      <c r="F424">
        <f>(B424^Settings!$B$7)*(E424^(1-Settings!$B$7))</f>
        <v>130.52148149784182</v>
      </c>
      <c r="G424">
        <f>(Settings!$E$10/100)*F424</f>
        <v>26.104296299568365</v>
      </c>
      <c r="H424">
        <f t="shared" si="27"/>
        <v>1.5988031414774826</v>
      </c>
      <c r="I424">
        <f t="shared" si="28"/>
        <v>0.95505100884199456</v>
      </c>
      <c r="J424">
        <f>(B424*I424)/((1+(Settings!$E$11/100))^(A424-1))</f>
        <v>1.5238120949646149E-2</v>
      </c>
      <c r="K424">
        <f t="shared" si="29"/>
        <v>84.166539357124833</v>
      </c>
    </row>
    <row r="425" spans="1:11" x14ac:dyDescent="0.35">
      <c r="A425">
        <f t="shared" si="26"/>
        <v>422</v>
      </c>
      <c r="B425">
        <f>B424*(1+(Settings!$E$7/100))</f>
        <v>65.962690661714277</v>
      </c>
      <c r="C425">
        <f>C424*(1-(Settings!$E$8/100))+(Settings!$B$9*G424)</f>
        <v>790.38527537505195</v>
      </c>
      <c r="D425">
        <f>D424*(1-(Settings!$E$9/100))+(Settings!$B$10*G424)</f>
        <v>87.820766070611484</v>
      </c>
      <c r="E425">
        <f>(C425^Settings!$B$8)*(D425^(1-Settings!$B$8))</f>
        <v>263.46202833495431</v>
      </c>
      <c r="F425">
        <f>(B425^Settings!$B$7)*(E425^(1-Settings!$B$7))</f>
        <v>131.82816192364359</v>
      </c>
      <c r="G425">
        <f>(Settings!$E$10/100)*F425</f>
        <v>26.36563238472872</v>
      </c>
      <c r="H425">
        <f t="shared" si="27"/>
        <v>1.5988209165052585</v>
      </c>
      <c r="I425">
        <f t="shared" si="28"/>
        <v>0.95505784851626796</v>
      </c>
      <c r="J425">
        <f>(B425*I425)/((1+(Settings!$E$11/100))^(A425-1))</f>
        <v>1.5088835666133511E-2</v>
      </c>
      <c r="K425">
        <f t="shared" si="29"/>
        <v>84.181628192790967</v>
      </c>
    </row>
    <row r="426" spans="1:11" x14ac:dyDescent="0.35">
      <c r="A426">
        <f t="shared" si="26"/>
        <v>423</v>
      </c>
      <c r="B426">
        <f>B425*(1+(Settings!$E$7/100))</f>
        <v>66.622317568331425</v>
      </c>
      <c r="C426">
        <f>C425*(1-(Settings!$E$8/100))+(Settings!$B$9*G425)</f>
        <v>798.30663901380672</v>
      </c>
      <c r="D426">
        <f>D425*(1-(Settings!$E$9/100))+(Settings!$B$10*G425)</f>
        <v>88.700913987672124</v>
      </c>
      <c r="E426">
        <f>(C426^Settings!$B$8)*(D426^(1-Settings!$B$8))</f>
        <v>266.10247748367789</v>
      </c>
      <c r="F426">
        <f>(B426^Settings!$B$7)*(E426^(1-Settings!$B$7))</f>
        <v>133.14790182589189</v>
      </c>
      <c r="G426">
        <f>(Settings!$E$10/100)*F426</f>
        <v>26.629580365178381</v>
      </c>
      <c r="H426">
        <f t="shared" si="27"/>
        <v>1.5988384275503866</v>
      </c>
      <c r="I426">
        <f t="shared" si="28"/>
        <v>0.95506458656659776</v>
      </c>
      <c r="J426">
        <f>(B426*I426)/((1+(Settings!$E$11/100))^(A426-1))</f>
        <v>1.4941011314625594E-2</v>
      </c>
      <c r="K426">
        <f t="shared" si="29"/>
        <v>84.196569204105586</v>
      </c>
    </row>
    <row r="427" spans="1:11" x14ac:dyDescent="0.35">
      <c r="A427">
        <f t="shared" si="26"/>
        <v>424</v>
      </c>
      <c r="B427">
        <f>B426*(1+(Settings!$E$7/100))</f>
        <v>67.288540744014739</v>
      </c>
      <c r="C427">
        <f>C426*(1-(Settings!$E$8/100))+(Settings!$B$9*G426)</f>
        <v>806.30712856219111</v>
      </c>
      <c r="D427">
        <f>D426*(1-(Settings!$E$9/100))+(Settings!$B$10*G426)</f>
        <v>89.58985374443651</v>
      </c>
      <c r="E427">
        <f>(C427^Settings!$B$8)*(D427^(1-Settings!$B$8))</f>
        <v>268.76930204356165</v>
      </c>
      <c r="F427">
        <f>(B427^Settings!$B$7)*(E427^(1-Settings!$B$7))</f>
        <v>134.48083183598547</v>
      </c>
      <c r="G427">
        <f>(Settings!$E$10/100)*F427</f>
        <v>26.896166367197097</v>
      </c>
      <c r="H427">
        <f t="shared" si="27"/>
        <v>1.5988556785333161</v>
      </c>
      <c r="I427">
        <f t="shared" si="28"/>
        <v>0.95507122450356641</v>
      </c>
      <c r="J427">
        <f>(B427*I427)/((1+(Settings!$E$11/100))^(A427-1))</f>
        <v>1.4794633637218365E-2</v>
      </c>
      <c r="K427">
        <f t="shared" si="29"/>
        <v>84.211363837742809</v>
      </c>
    </row>
    <row r="428" spans="1:11" x14ac:dyDescent="0.35">
      <c r="A428">
        <f t="shared" si="26"/>
        <v>425</v>
      </c>
      <c r="B428">
        <f>B427*(1+(Settings!$E$7/100))</f>
        <v>67.961426151454887</v>
      </c>
      <c r="C428">
        <f>C427*(1-(Settings!$E$8/100))+(Settings!$B$9*G427)</f>
        <v>814.38753572142468</v>
      </c>
      <c r="D428">
        <f>D427*(1-(Settings!$E$9/100))+(Settings!$B$10*G427)</f>
        <v>90.487673306267482</v>
      </c>
      <c r="E428">
        <f>(C428^Settings!$B$8)*(D428^(1-Settings!$B$8))</f>
        <v>271.46276591285317</v>
      </c>
      <c r="F428">
        <f>(B428^Settings!$B$7)*(E428^(1-Settings!$B$7))</f>
        <v>135.8270838914539</v>
      </c>
      <c r="G428">
        <f>(Settings!$E$10/100)*F428</f>
        <v>27.16541677829078</v>
      </c>
      <c r="H428">
        <f t="shared" si="27"/>
        <v>1.5988726733162726</v>
      </c>
      <c r="I428">
        <f t="shared" si="28"/>
        <v>0.95507776381528342</v>
      </c>
      <c r="J428">
        <f>(B428*I428)/((1+(Settings!$E$11/100))^(A428-1))</f>
        <v>1.4649688514197961E-2</v>
      </c>
      <c r="K428">
        <f t="shared" si="29"/>
        <v>84.226013526257006</v>
      </c>
    </row>
    <row r="429" spans="1:11" x14ac:dyDescent="0.35">
      <c r="A429">
        <f t="shared" si="26"/>
        <v>426</v>
      </c>
      <c r="B429">
        <f>B428*(1+(Settings!$E$7/100))</f>
        <v>68.641040412969431</v>
      </c>
      <c r="C429">
        <f>C428*(1-(Settings!$E$8/100))+(Settings!$B$9*G428)</f>
        <v>822.54866010745786</v>
      </c>
      <c r="D429">
        <f>D428*(1-(Settings!$E$9/100))+(Settings!$B$10*G428)</f>
        <v>91.394461517971209</v>
      </c>
      <c r="E429">
        <f>(C429^Settings!$B$8)*(D429^(1-Settings!$B$8))</f>
        <v>274.1831356280868</v>
      </c>
      <c r="F429">
        <f>(B429^Settings!$B$7)*(E429^(1-Settings!$B$7))</f>
        <v>137.18679124901999</v>
      </c>
      <c r="G429">
        <f>(Settings!$E$10/100)*F429</f>
        <v>27.437358249803999</v>
      </c>
      <c r="H429">
        <f t="shared" si="27"/>
        <v>1.598889415704126</v>
      </c>
      <c r="I429">
        <f t="shared" si="28"/>
        <v>0.95508420596772003</v>
      </c>
      <c r="J429">
        <f>(B429*I429)/((1+(Settings!$E$11/100))^(A429-1))</f>
        <v>1.4506161962725006E-2</v>
      </c>
      <c r="K429">
        <f t="shared" si="29"/>
        <v>84.240519688219734</v>
      </c>
    </row>
    <row r="430" spans="1:11" x14ac:dyDescent="0.35">
      <c r="A430">
        <f t="shared" si="26"/>
        <v>427</v>
      </c>
      <c r="B430">
        <f>B429*(1+(Settings!$E$7/100))</f>
        <v>69.32745081709912</v>
      </c>
      <c r="C430">
        <f>C429*(1-(Settings!$E$8/100))+(Settings!$B$9*G429)</f>
        <v>830.79130933013232</v>
      </c>
      <c r="D430">
        <f>D429*(1-(Settings!$E$9/100))+(Settings!$B$10*G429)</f>
        <v>92.310308112592182</v>
      </c>
      <c r="E430">
        <f>(C430^Settings!$B$8)*(D430^(1-Settings!$B$8))</f>
        <v>276.93068039046955</v>
      </c>
      <c r="F430">
        <f>(B430^Settings!$B$7)*(E430^(1-Settings!$B$7))</f>
        <v>138.56008849779241</v>
      </c>
      <c r="G430">
        <f>(Settings!$E$10/100)*F430</f>
        <v>27.712017699558483</v>
      </c>
      <c r="H430">
        <f t="shared" si="27"/>
        <v>1.5989059094452387</v>
      </c>
      <c r="I430">
        <f t="shared" si="28"/>
        <v>0.95509055240503848</v>
      </c>
      <c r="J430">
        <f>(B430*I430)/((1+(Settings!$E$11/100))^(A430-1))</f>
        <v>1.4364040135530812E-2</v>
      </c>
      <c r="K430">
        <f t="shared" si="29"/>
        <v>84.254883728355267</v>
      </c>
    </row>
    <row r="431" spans="1:11" x14ac:dyDescent="0.35">
      <c r="A431">
        <f t="shared" si="26"/>
        <v>428</v>
      </c>
      <c r="B431">
        <f>B430*(1+(Settings!$E$7/100))</f>
        <v>70.020725325270107</v>
      </c>
      <c r="C431">
        <f>C430*(1-(Settings!$E$8/100))+(Settings!$B$9*G430)</f>
        <v>839.11629907313227</v>
      </c>
      <c r="D431">
        <f>D430*(1-(Settings!$E$9/100))+(Settings!$B$10*G430)</f>
        <v>93.235303720296187</v>
      </c>
      <c r="E431">
        <f>(C431^Settings!$B$8)*(D431^(1-Settings!$B$8))</f>
        <v>279.70567209253085</v>
      </c>
      <c r="F431">
        <f>(B431^Settings!$B$7)*(E431^(1-Settings!$B$7))</f>
        <v>139.94711157259079</v>
      </c>
      <c r="G431">
        <f>(Settings!$E$10/100)*F431</f>
        <v>27.989422314518158</v>
      </c>
      <c r="H431">
        <f t="shared" si="27"/>
        <v>1.5989221582323099</v>
      </c>
      <c r="I431">
        <f t="shared" si="28"/>
        <v>0.95509680454991897</v>
      </c>
      <c r="J431">
        <f>(B431*I431)/((1+(Settings!$E$11/100))^(A431-1))</f>
        <v>1.4223309319625455E-2</v>
      </c>
      <c r="K431">
        <f t="shared" si="29"/>
        <v>84.2691070376749</v>
      </c>
    </row>
    <row r="432" spans="1:11" x14ac:dyDescent="0.35">
      <c r="A432">
        <f t="shared" si="26"/>
        <v>429</v>
      </c>
      <c r="B432">
        <f>B431*(1+(Settings!$E$7/100))</f>
        <v>70.720932578522806</v>
      </c>
      <c r="C432">
        <f>C431*(1-(Settings!$E$8/100))+(Settings!$B$9*G431)</f>
        <v>847.52445317473587</v>
      </c>
      <c r="D432">
        <f>D431*(1-(Settings!$E$9/100))+(Settings!$B$10*G431)</f>
        <v>94.169539877342075</v>
      </c>
      <c r="E432">
        <f>(C432^Settings!$B$8)*(D432^(1-Settings!$B$8))</f>
        <v>282.50838534503862</v>
      </c>
      <c r="F432">
        <f>(B432^Settings!$B$7)*(E432^(1-Settings!$B$7))</f>
        <v>141.34799776740317</v>
      </c>
      <c r="G432">
        <f>(Settings!$E$10/100)*F432</f>
        <v>28.269599553480635</v>
      </c>
      <c r="H432">
        <f t="shared" si="27"/>
        <v>1.5989381657031945</v>
      </c>
      <c r="I432">
        <f t="shared" si="28"/>
        <v>0.95510296380387627</v>
      </c>
      <c r="J432">
        <f>(B432*I432)/((1+(Settings!$E$11/100))^(A432-1))</f>
        <v>1.4083955935017581E-2</v>
      </c>
      <c r="K432">
        <f t="shared" si="29"/>
        <v>84.283190993609921</v>
      </c>
    </row>
    <row r="433" spans="1:11" x14ac:dyDescent="0.35">
      <c r="A433">
        <f t="shared" si="26"/>
        <v>430</v>
      </c>
      <c r="B433">
        <f>B432*(1+(Settings!$E$7/100))</f>
        <v>71.428141904308035</v>
      </c>
      <c r="C433">
        <f>C432*(1-(Settings!$E$8/100))+(Settings!$B$9*G432)</f>
        <v>856.01660370937373</v>
      </c>
      <c r="D433">
        <f>D432*(1-(Settings!$E$9/100))+(Settings!$B$10*G432)</f>
        <v>95.113109035143296</v>
      </c>
      <c r="E433">
        <f>(C433^Settings!$B$8)*(D433^(1-Settings!$B$8))</f>
        <v>285.33909750418485</v>
      </c>
      <c r="F433">
        <f>(B433^Settings!$B$7)*(E433^(1-Settings!$B$7))</f>
        <v>142.76288574897927</v>
      </c>
      <c r="G433">
        <f>(Settings!$E$10/100)*F433</f>
        <v>28.552577149795855</v>
      </c>
      <c r="H433">
        <f t="shared" si="27"/>
        <v>1.5989539354417264</v>
      </c>
      <c r="I433">
        <f t="shared" si="28"/>
        <v>0.95510903154757898</v>
      </c>
      <c r="J433">
        <f>(B433*I433)/((1+(Settings!$E$11/100))^(A433-1))</f>
        <v>1.3945966533445932E-2</v>
      </c>
      <c r="K433">
        <f t="shared" si="29"/>
        <v>84.297136960143362</v>
      </c>
    </row>
    <row r="434" spans="1:11" x14ac:dyDescent="0.35">
      <c r="A434">
        <f t="shared" si="26"/>
        <v>431</v>
      </c>
      <c r="B434">
        <f>B433*(1+(Settings!$E$7/100))</f>
        <v>72.14242332335111</v>
      </c>
      <c r="C434">
        <f>C433*(1-(Settings!$E$8/100))+(Settings!$B$9*G433)</f>
        <v>864.5935910700025</v>
      </c>
      <c r="D434">
        <f>D433*(1-(Settings!$E$9/100))+(Settings!$B$10*G433)</f>
        <v>96.06610456942002</v>
      </c>
      <c r="E434">
        <f>(C434^Settings!$B$8)*(D434^(1-Settings!$B$8))</f>
        <v>288.19808869904261</v>
      </c>
      <c r="F434">
        <f>(B434^Settings!$B$7)*(E434^(1-Settings!$B$7))</f>
        <v>144.19191557055834</v>
      </c>
      <c r="G434">
        <f>(Settings!$E$10/100)*F434</f>
        <v>28.838383114111668</v>
      </c>
      <c r="H434">
        <f t="shared" si="27"/>
        <v>1.5989694709785132</v>
      </c>
      <c r="I434">
        <f t="shared" si="28"/>
        <v>0.9551150091411571</v>
      </c>
      <c r="J434">
        <f>(B434*I434)/((1+(Settings!$E$11/100))^(A434-1))</f>
        <v>1.3809327797122331E-2</v>
      </c>
      <c r="K434">
        <f t="shared" si="29"/>
        <v>84.310946287940482</v>
      </c>
    </row>
    <row r="435" spans="1:11" x14ac:dyDescent="0.35">
      <c r="A435">
        <f t="shared" si="26"/>
        <v>432</v>
      </c>
      <c r="B435">
        <f>B434*(1+(Settings!$E$7/100))</f>
        <v>72.863847556584616</v>
      </c>
      <c r="C435">
        <f>C434*(1-(Settings!$E$8/100))+(Settings!$B$9*G434)</f>
        <v>873.25626405130299</v>
      </c>
      <c r="D435">
        <f>D434*(1-(Settings!$E$9/100))+(Settings!$B$10*G434)</f>
        <v>97.028620789442783</v>
      </c>
      <c r="E435">
        <f>(C435^Settings!$B$8)*(D435^(1-Settings!$B$8))</f>
        <v>291.08564185929788</v>
      </c>
      <c r="F435">
        <f>(B435^Settings!$B$7)*(E435^(1-Settings!$B$7))</f>
        <v>145.63522868573546</v>
      </c>
      <c r="G435">
        <f>(Settings!$E$10/100)*F435</f>
        <v>29.127045737147093</v>
      </c>
      <c r="H435">
        <f t="shared" si="27"/>
        <v>1.5989847757917317</v>
      </c>
      <c r="I435">
        <f t="shared" si="28"/>
        <v>0.95512089792450983</v>
      </c>
      <c r="J435">
        <f>(B435*I435)/((1+(Settings!$E$11/100))^(A435-1))</f>
        <v>1.3674026537486285E-2</v>
      </c>
      <c r="K435">
        <f t="shared" si="29"/>
        <v>84.324620314477968</v>
      </c>
    </row>
    <row r="436" spans="1:11" x14ac:dyDescent="0.35">
      <c r="A436">
        <f t="shared" si="26"/>
        <v>433</v>
      </c>
      <c r="B436">
        <f>B435*(1+(Settings!$E$7/100))</f>
        <v>73.592486032150461</v>
      </c>
      <c r="C436">
        <f>C435*(1-(Settings!$E$8/100))+(Settings!$B$9*G435)</f>
        <v>882.00547993370935</v>
      </c>
      <c r="D436">
        <f>D435*(1-(Settings!$E$9/100))+(Settings!$B$10*G435)</f>
        <v>98.000752947368625</v>
      </c>
      <c r="E436">
        <f>(C436^Settings!$B$8)*(D436^(1-Settings!$B$8))</f>
        <v>294.00204274325841</v>
      </c>
      <c r="F436">
        <f>(B436^Settings!$B$7)*(E436^(1-Settings!$B$7))</f>
        <v>147.09296796246565</v>
      </c>
      <c r="G436">
        <f>(Settings!$E$10/100)*F436</f>
        <v>29.418593592493131</v>
      </c>
      <c r="H436">
        <f t="shared" si="27"/>
        <v>1.5989998533079035</v>
      </c>
      <c r="I436">
        <f t="shared" si="28"/>
        <v>0.95512669921760618</v>
      </c>
      <c r="J436">
        <f>(B436*I436)/((1+(Settings!$E$11/100))^(A436-1))</f>
        <v>1.3540049693970824E-2</v>
      </c>
      <c r="K436">
        <f t="shared" si="29"/>
        <v>84.338160364171941</v>
      </c>
    </row>
    <row r="437" spans="1:11" x14ac:dyDescent="0.35">
      <c r="A437">
        <f t="shared" si="26"/>
        <v>434</v>
      </c>
      <c r="B437">
        <f>B436*(1+(Settings!$E$7/100))</f>
        <v>74.328410892471965</v>
      </c>
      <c r="C437">
        <f>C436*(1-(Settings!$E$8/100))+(Settings!$B$9*G436)</f>
        <v>890.84210456827896</v>
      </c>
      <c r="D437">
        <f>D436*(1-(Settings!$E$9/100))+(Settings!$B$10*G436)</f>
        <v>98.982597247670554</v>
      </c>
      <c r="E437">
        <f>(C437^Settings!$B$8)*(D437^(1-Settings!$B$8))</f>
        <v>296.94757996614345</v>
      </c>
      <c r="F437">
        <f>(B437^Settings!$B$7)*(E437^(1-Settings!$B$7))</f>
        <v>148.56527769720853</v>
      </c>
      <c r="G437">
        <f>(Settings!$E$10/100)*F437</f>
        <v>29.713055539441708</v>
      </c>
      <c r="H437">
        <f t="shared" si="27"/>
        <v>1.5990147069026637</v>
      </c>
      <c r="I437">
        <f t="shared" si="28"/>
        <v>0.95513241432078189</v>
      </c>
      <c r="J437">
        <f>(B437*I437)/((1+(Settings!$E$11/100))^(A437-1))</f>
        <v>1.3407384332779758E-2</v>
      </c>
      <c r="K437">
        <f t="shared" si="29"/>
        <v>84.351567748504721</v>
      </c>
    </row>
    <row r="438" spans="1:11" x14ac:dyDescent="0.35">
      <c r="A438">
        <f t="shared" si="26"/>
        <v>435</v>
      </c>
      <c r="B438">
        <f>B437*(1+(Settings!$E$7/100))</f>
        <v>75.071695001396691</v>
      </c>
      <c r="C438">
        <f>C437*(1-(Settings!$E$8/100))+(Settings!$B$9*G437)</f>
        <v>899.76701246241089</v>
      </c>
      <c r="D438">
        <f>D437*(1-(Settings!$E$9/100))+(Settings!$B$10*G437)</f>
        <v>99.974250856661314</v>
      </c>
      <c r="E438">
        <f>(C438^Settings!$B$8)*(D438^(1-Settings!$B$8))</f>
        <v>299.92254502865529</v>
      </c>
      <c r="F438">
        <f>(B438^Settings!$B$7)*(E438^(1-Settings!$B$7))</f>
        <v>150.05230362921415</v>
      </c>
      <c r="G438">
        <f>(Settings!$E$10/100)*F438</f>
        <v>30.010460725842833</v>
      </c>
      <c r="H438">
        <f t="shared" si="27"/>
        <v>1.5990293399015163</v>
      </c>
      <c r="I438">
        <f t="shared" si="28"/>
        <v>0.95513804451503226</v>
      </c>
      <c r="J438">
        <f>(B438*I438)/((1+(Settings!$E$11/100))^(A438-1))</f>
        <v>1.3276017645676055E-2</v>
      </c>
      <c r="K438">
        <f t="shared" si="29"/>
        <v>84.3648437661504</v>
      </c>
    </row>
    <row r="439" spans="1:11" x14ac:dyDescent="0.35">
      <c r="A439">
        <f t="shared" si="26"/>
        <v>436</v>
      </c>
      <c r="B439">
        <f>B438*(1+(Settings!$E$7/100))</f>
        <v>75.822411951410658</v>
      </c>
      <c r="C439">
        <f>C438*(1-(Settings!$E$8/100))+(Settings!$B$9*G438)</f>
        <v>908.78108686642122</v>
      </c>
      <c r="D439">
        <f>D438*(1-(Settings!$E$9/100))+(Settings!$B$10*G438)</f>
        <v>100.97581191211238</v>
      </c>
      <c r="E439">
        <f>(C439^Settings!$B$8)*(D439^(1-Settings!$B$8))</f>
        <v>302.92723234583718</v>
      </c>
      <c r="F439">
        <f>(B439^Settings!$B$7)*(E439^(1-Settings!$B$7))</f>
        <v>151.55419295495176</v>
      </c>
      <c r="G439">
        <f>(Settings!$E$10/100)*F439</f>
        <v>30.310838590990354</v>
      </c>
      <c r="H439">
        <f t="shared" si="27"/>
        <v>1.5990437555805781</v>
      </c>
      <c r="I439">
        <f t="shared" si="28"/>
        <v>0.95514359106229962</v>
      </c>
      <c r="J439">
        <f>(B439*I439)/((1+(Settings!$E$11/100))^(A439-1))</f>
        <v>1.314593694878134E-2</v>
      </c>
      <c r="K439">
        <f t="shared" si="29"/>
        <v>84.377989703099175</v>
      </c>
    </row>
    <row r="440" spans="1:11" x14ac:dyDescent="0.35">
      <c r="A440">
        <f t="shared" si="26"/>
        <v>437</v>
      </c>
      <c r="B440">
        <f>B439*(1+(Settings!$E$7/100))</f>
        <v>76.580636070924768</v>
      </c>
      <c r="C440">
        <f>C439*(1-(Settings!$E$8/100))+(Settings!$B$9*G439)</f>
        <v>917.88521986098408</v>
      </c>
      <c r="D440">
        <f>D439*(1-(Settings!$E$9/100))+(Settings!$B$10*G439)</f>
        <v>101.98737953296917</v>
      </c>
      <c r="E440">
        <f>(C440^Settings!$B$8)*(D440^(1-Settings!$B$8))</f>
        <v>305.96193927621954</v>
      </c>
      <c r="F440">
        <f>(B440^Settings!$B$7)*(E440^(1-Settings!$B$7))</f>
        <v>153.07109434268298</v>
      </c>
      <c r="G440">
        <f>(Settings!$E$10/100)*F440</f>
        <v>30.614218868536597</v>
      </c>
      <c r="H440">
        <f t="shared" si="27"/>
        <v>1.5990579571673127</v>
      </c>
      <c r="I440">
        <f t="shared" si="28"/>
        <v>0.95514905520575788</v>
      </c>
      <c r="J440">
        <f>(B440*I440)/((1+(Settings!$E$11/100))^(A440-1))</f>
        <v>1.3017129681386476E-2</v>
      </c>
      <c r="K440">
        <f t="shared" si="29"/>
        <v>84.391006832780562</v>
      </c>
    </row>
    <row r="441" spans="1:11" x14ac:dyDescent="0.35">
      <c r="A441">
        <f t="shared" si="26"/>
        <v>438</v>
      </c>
      <c r="B441">
        <f>B440*(1+(Settings!$E$7/100))</f>
        <v>77.346442431634017</v>
      </c>
      <c r="C441">
        <f>C440*(1-(Settings!$E$8/100))+(Settings!$B$9*G440)</f>
        <v>927.08031244544736</v>
      </c>
      <c r="D441">
        <f>D440*(1-(Settings!$E$9/100))+(Settings!$B$10*G440)</f>
        <v>103.00905382916345</v>
      </c>
      <c r="E441">
        <f>(C441^Settings!$B$8)*(D441^(1-Settings!$B$8))</f>
        <v>309.02696615125802</v>
      </c>
      <c r="F441">
        <f>(B441^Settings!$B$7)*(E441^(1-Settings!$B$7))</f>
        <v>154.60315794718034</v>
      </c>
      <c r="G441">
        <f>(Settings!$E$10/100)*F441</f>
        <v>30.92063158943607</v>
      </c>
      <c r="H441">
        <f t="shared" si="27"/>
        <v>1.5990719478412518</v>
      </c>
      <c r="I441">
        <f t="shared" si="28"/>
        <v>0.95515443817009127</v>
      </c>
      <c r="J441">
        <f>(B441*I441)/((1+(Settings!$E$11/100))^(A441-1))</f>
        <v>1.2889583404772999E-2</v>
      </c>
      <c r="K441">
        <f t="shared" si="29"/>
        <v>84.403896416185333</v>
      </c>
    </row>
    <row r="442" spans="1:11" x14ac:dyDescent="0.35">
      <c r="A442">
        <f t="shared" si="26"/>
        <v>439</v>
      </c>
      <c r="B442">
        <f>B441*(1+(Settings!$E$7/100))</f>
        <v>78.119906855950362</v>
      </c>
      <c r="C442">
        <f>C441*(1-(Settings!$E$8/100))+(Settings!$B$9*G441)</f>
        <v>936.36727462703095</v>
      </c>
      <c r="D442">
        <f>D441*(1-(Settings!$E$9/100))+(Settings!$B$10*G441)</f>
        <v>104.04093591152377</v>
      </c>
      <c r="E442">
        <f>(C442^Settings!$B$8)*(D442^(1-Settings!$B$8))</f>
        <v>312.12261630506549</v>
      </c>
      <c r="F442">
        <f>(B442^Settings!$B$7)*(E442^(1-Settings!$B$7))</f>
        <v>156.15053542459358</v>
      </c>
      <c r="G442">
        <f>(Settings!$E$10/100)*F442</f>
        <v>31.230107084918718</v>
      </c>
      <c r="H442">
        <f t="shared" si="27"/>
        <v>1.5990857307347102</v>
      </c>
      <c r="I442">
        <f t="shared" si="28"/>
        <v>0.95515974116177038</v>
      </c>
      <c r="J442">
        <f>(B442*I442)/((1+(Settings!$E$11/100))^(A442-1))</f>
        <v>1.2763285801045429E-2</v>
      </c>
      <c r="K442">
        <f t="shared" si="29"/>
        <v>84.416659701986376</v>
      </c>
    </row>
    <row r="443" spans="1:11" x14ac:dyDescent="0.35">
      <c r="A443">
        <f t="shared" si="26"/>
        <v>440</v>
      </c>
      <c r="B443">
        <f>B442*(1+(Settings!$E$7/100))</f>
        <v>78.901105924509864</v>
      </c>
      <c r="C443">
        <f>C442*(1-(Settings!$E$8/100))+(Settings!$B$9*G442)</f>
        <v>945.74702551091718</v>
      </c>
      <c r="D443">
        <f>D442*(1-(Settings!$E$9/100))+(Settings!$B$10*G442)</f>
        <v>105.08312790178518</v>
      </c>
      <c r="E443">
        <f>(C443^Settings!$B$8)*(D443^(1-Settings!$B$8))</f>
        <v>315.24919610444152</v>
      </c>
      <c r="F443">
        <f>(B443^Settings!$B$7)*(E443^(1-Settings!$B$7))</f>
        <v>157.71337994746392</v>
      </c>
      <c r="G443">
        <f>(Settings!$E$10/100)*F443</f>
        <v>31.542675989492786</v>
      </c>
      <c r="H443">
        <f t="shared" si="27"/>
        <v>1.5990993089334815</v>
      </c>
      <c r="I443">
        <f t="shared" si="28"/>
        <v>0.9551649653693226</v>
      </c>
      <c r="J443">
        <f>(B443*I443)/((1+(Settings!$E$11/100))^(A443-1))</f>
        <v>1.2638224671974356E-2</v>
      </c>
      <c r="K443">
        <f t="shared" si="29"/>
        <v>84.42929792665835</v>
      </c>
    </row>
    <row r="444" spans="1:11" x14ac:dyDescent="0.35">
      <c r="A444">
        <f t="shared" si="26"/>
        <v>441</v>
      </c>
      <c r="B444">
        <f>B443*(1+(Settings!$E$7/100))</f>
        <v>79.690116983754962</v>
      </c>
      <c r="C444">
        <f>C443*(1-(Settings!$E$8/100))+(Settings!$B$9*G443)</f>
        <v>955.22049339124237</v>
      </c>
      <c r="D444">
        <f>D443*(1-(Settings!$E$9/100))+(Settings!$B$10*G443)</f>
        <v>106.13573294269875</v>
      </c>
      <c r="E444">
        <f>(C444^Settings!$B$8)*(D444^(1-Settings!$B$8))</f>
        <v>318.40701497920213</v>
      </c>
      <c r="F444">
        <f>(B444^Settings!$B$7)*(E444^(1-Settings!$B$7))</f>
        <v>159.29184621988924</v>
      </c>
      <c r="G444">
        <f>(Settings!$E$10/100)*F444</f>
        <v>31.858369243977847</v>
      </c>
      <c r="H444">
        <f t="shared" si="27"/>
        <v>1.5991126854775359</v>
      </c>
      <c r="I444">
        <f t="shared" si="28"/>
        <v>0.95517011196360124</v>
      </c>
      <c r="J444">
        <f>(B444*I444)/((1+(Settings!$E$11/100))^(A444-1))</f>
        <v>1.2514387937850143E-2</v>
      </c>
      <c r="K444">
        <f t="shared" si="29"/>
        <v>84.441812314596206</v>
      </c>
    </row>
    <row r="445" spans="1:11" x14ac:dyDescent="0.35">
      <c r="A445">
        <f t="shared" si="26"/>
        <v>442</v>
      </c>
      <c r="B445">
        <f>B444*(1+(Settings!$E$7/100))</f>
        <v>80.487018153592516</v>
      </c>
      <c r="C445">
        <f>C444*(1-(Settings!$E$8/100))+(Settings!$B$9*G444)</f>
        <v>964.78861584299761</v>
      </c>
      <c r="D445">
        <f>D444*(1-(Settings!$E$9/100))+(Settings!$B$10*G444)</f>
        <v>107.19885520824256</v>
      </c>
      <c r="E445">
        <f>(C445^Settings!$B$8)*(D445^(1-Settings!$B$8))</f>
        <v>321.59638545281297</v>
      </c>
      <c r="F445">
        <f>(B445^Settings!$B$7)*(E445^(1-Settings!$B$7))</f>
        <v>160.88609049284</v>
      </c>
      <c r="G445">
        <f>(Settings!$E$10/100)*F445</f>
        <v>32.177218098567998</v>
      </c>
      <c r="H445">
        <f t="shared" si="27"/>
        <v>1.5991258633616943</v>
      </c>
      <c r="I445">
        <f t="shared" si="28"/>
        <v>0.95517518209804553</v>
      </c>
      <c r="J445">
        <f>(B445*I445)/((1+(Settings!$E$11/100))^(A445-1))</f>
        <v>1.2391763636347251E-2</v>
      </c>
      <c r="K445">
        <f t="shared" si="29"/>
        <v>84.45420407823255</v>
      </c>
    </row>
    <row r="446" spans="1:11" x14ac:dyDescent="0.35">
      <c r="A446">
        <f t="shared" si="26"/>
        <v>443</v>
      </c>
      <c r="B446">
        <f>B445*(1+(Settings!$E$7/100))</f>
        <v>81.291888335128448</v>
      </c>
      <c r="C446">
        <f>C445*(1-(Settings!$E$8/100))+(Settings!$B$9*G445)</f>
        <v>974.45233981484887</v>
      </c>
      <c r="D446">
        <f>D445*(1-(Settings!$E$9/100))+(Settings!$B$10*G445)</f>
        <v>108.27259991393451</v>
      </c>
      <c r="E446">
        <f>(C446^Settings!$B$8)*(D446^(1-Settings!$B$8))</f>
        <v>324.81762317332863</v>
      </c>
      <c r="F446">
        <f>(B446^Settings!$B$7)*(E446^(1-Settings!$B$7))</f>
        <v>162.49627057962917</v>
      </c>
      <c r="G446">
        <f>(Settings!$E$10/100)*F446</f>
        <v>32.499254115925837</v>
      </c>
      <c r="H446">
        <f t="shared" si="27"/>
        <v>1.5991388455363027</v>
      </c>
      <c r="I446">
        <f t="shared" si="28"/>
        <v>0.9551801769089433</v>
      </c>
      <c r="J446">
        <f>(B446*I446)/((1+(Settings!$E$11/100))^(A446-1))</f>
        <v>1.2270339921399026E-2</v>
      </c>
      <c r="K446">
        <f t="shared" si="29"/>
        <v>84.46647441815395</v>
      </c>
    </row>
    <row r="447" spans="1:11" x14ac:dyDescent="0.35">
      <c r="A447">
        <f t="shared" si="26"/>
        <v>444</v>
      </c>
      <c r="B447">
        <f>B446*(1+(Settings!$E$7/100))</f>
        <v>82.104807218479735</v>
      </c>
      <c r="C447">
        <f>C446*(1-(Settings!$E$8/100))+(Settings!$B$9*G446)</f>
        <v>984.21262172288516</v>
      </c>
      <c r="D447">
        <f>D446*(1-(Settings!$E$9/100))+(Settings!$B$10*G446)</f>
        <v>109.3570733272484</v>
      </c>
      <c r="E447">
        <f>(C447^Settings!$B$8)*(D447^(1-Settings!$B$8))</f>
        <v>328.07104694464113</v>
      </c>
      <c r="F447">
        <f>(B447^Settings!$B$7)*(E447^(1-Settings!$B$7))</f>
        <v>164.1225458715364</v>
      </c>
      <c r="G447">
        <f>(Settings!$E$10/100)*F447</f>
        <v>32.824509174307281</v>
      </c>
      <c r="H447">
        <f t="shared" si="27"/>
        <v>1.5991516349078916</v>
      </c>
      <c r="I447">
        <f t="shared" si="28"/>
        <v>0.95518509751568392</v>
      </c>
      <c r="J447">
        <f>(B447*I447)/((1+(Settings!$E$11/100))^(A447-1))</f>
        <v>1.2150105062082899E-2</v>
      </c>
      <c r="K447">
        <f t="shared" si="29"/>
        <v>84.478624523216027</v>
      </c>
    </row>
    <row r="448" spans="1:11" x14ac:dyDescent="0.35">
      <c r="A448">
        <f t="shared" si="26"/>
        <v>445</v>
      </c>
      <c r="B448">
        <f>B447*(1+(Settings!$E$7/100))</f>
        <v>82.925855290664529</v>
      </c>
      <c r="C448">
        <f>C447*(1-(Settings!$E$8/100))+(Settings!$B$9*G447)</f>
        <v>994.07042754530403</v>
      </c>
      <c r="D448">
        <f>D447*(1-(Settings!$E$9/100))+(Settings!$B$10*G447)</f>
        <v>110.45238277813415</v>
      </c>
      <c r="E448">
        <f>(C448^Settings!$B$8)*(D448^(1-Settings!$B$8))</f>
        <v>331.35697875804186</v>
      </c>
      <c r="F448">
        <f>(B448^Settings!$B$7)*(E448^(1-Settings!$B$7))</f>
        <v>165.76507735358851</v>
      </c>
      <c r="G448">
        <f>(Settings!$E$10/100)*F448</f>
        <v>33.153015470717705</v>
      </c>
      <c r="H448">
        <f t="shared" si="27"/>
        <v>1.5991642343398269</v>
      </c>
      <c r="I448">
        <f t="shared" si="28"/>
        <v>0.9551899450210114</v>
      </c>
      <c r="J448">
        <f>(B448*I448)/((1+(Settings!$E$11/100))^(A448-1))</f>
        <v>1.2031047441515889E-2</v>
      </c>
      <c r="K448">
        <f t="shared" si="29"/>
        <v>84.490655570657538</v>
      </c>
    </row>
    <row r="449" spans="1:11" x14ac:dyDescent="0.35">
      <c r="A449">
        <f t="shared" si="26"/>
        <v>446</v>
      </c>
      <c r="B449">
        <f>B448*(1+(Settings!$E$7/100))</f>
        <v>83.755113843571181</v>
      </c>
      <c r="C449">
        <f>C448*(1-(Settings!$E$8/100))+(Settings!$B$9*G448)</f>
        <v>1004.0267329180438</v>
      </c>
      <c r="D449">
        <f>D448*(1-(Settings!$E$9/100))+(Settings!$B$10*G448)</f>
        <v>111.55863666964323</v>
      </c>
      <c r="E449">
        <f>(C449^Settings!$B$8)*(D449^(1-Settings!$B$8))</f>
        <v>334.67574382409754</v>
      </c>
      <c r="F449">
        <f>(B449^Settings!$B$7)*(E449^(1-Settings!$B$7))</f>
        <v>167.42402762049764</v>
      </c>
      <c r="G449">
        <f>(Settings!$E$10/100)*F449</f>
        <v>33.484805524099528</v>
      </c>
      <c r="H449">
        <f t="shared" si="27"/>
        <v>1.5991766466529487</v>
      </c>
      <c r="I449">
        <f t="shared" si="28"/>
        <v>0.9551947205112713</v>
      </c>
      <c r="J449">
        <f>(B449*I449)/((1+(Settings!$E$11/100))^(A449-1))</f>
        <v>1.191315555576038E-2</v>
      </c>
      <c r="K449">
        <f t="shared" si="29"/>
        <v>84.502568726213298</v>
      </c>
    </row>
    <row r="450" spans="1:11" x14ac:dyDescent="0.35">
      <c r="A450">
        <f t="shared" si="26"/>
        <v>447</v>
      </c>
      <c r="B450">
        <f>B449*(1+(Settings!$E$7/100))</f>
        <v>84.592664982006895</v>
      </c>
      <c r="C450">
        <f>C449*(1-(Settings!$E$8/100))+(Settings!$B$9*G449)</f>
        <v>1014.0825232313724</v>
      </c>
      <c r="D450">
        <f>D449*(1-(Settings!$E$9/100))+(Settings!$B$10*G449)</f>
        <v>112.67594448866032</v>
      </c>
      <c r="E450">
        <f>(C450^Settings!$B$8)*(D450^(1-Settings!$B$8))</f>
        <v>338.02767060484666</v>
      </c>
      <c r="F450">
        <f>(B450^Settings!$B$7)*(E450^(1-Settings!$B$7))</f>
        <v>169.0995608927592</v>
      </c>
      <c r="G450">
        <f>(Settings!$E$10/100)*F450</f>
        <v>33.819912178551839</v>
      </c>
      <c r="H450">
        <f t="shared" si="27"/>
        <v>1.5991888746262071</v>
      </c>
      <c r="I450">
        <f t="shared" si="28"/>
        <v>0.955199425056655</v>
      </c>
      <c r="J450">
        <f>(B450*I450)/((1+(Settings!$E$11/100))^(A450-1))</f>
        <v>1.179641801273996E-2</v>
      </c>
      <c r="K450">
        <f t="shared" si="29"/>
        <v>84.514365144226034</v>
      </c>
    </row>
    <row r="451" spans="1:11" x14ac:dyDescent="0.35">
      <c r="A451">
        <f t="shared" si="26"/>
        <v>448</v>
      </c>
      <c r="B451">
        <f>B450*(1+(Settings!$E$7/100))</f>
        <v>85.438591631826966</v>
      </c>
      <c r="C451">
        <f>C450*(1-(Settings!$E$8/100))+(Settings!$B$9*G450)</f>
        <v>1024.2387937274416</v>
      </c>
      <c r="D451">
        <f>D450*(1-(Settings!$E$9/100))+(Settings!$B$10*G450)</f>
        <v>113.8044168167423</v>
      </c>
      <c r="E451">
        <f>(C451^Settings!$B$8)*(D451^(1-Settings!$B$8))</f>
        <v>341.41309084631638</v>
      </c>
      <c r="F451">
        <f>(B451^Settings!$B$7)*(E451^(1-Settings!$B$7))</f>
        <v>170.79184303291029</v>
      </c>
      <c r="G451">
        <f>(Settings!$E$10/100)*F451</f>
        <v>34.158368606582059</v>
      </c>
      <c r="H451">
        <f t="shared" si="27"/>
        <v>1.5992009209972806</v>
      </c>
      <c r="I451">
        <f t="shared" si="28"/>
        <v>0.9552040597114414</v>
      </c>
      <c r="J451">
        <f>(B451*I451)/((1+(Settings!$E$11/100))^(A451-1))</f>
        <v>1.1680823531165426E-2</v>
      </c>
      <c r="K451">
        <f t="shared" si="29"/>
        <v>84.526045967757199</v>
      </c>
    </row>
    <row r="452" spans="1:11" x14ac:dyDescent="0.35">
      <c r="A452">
        <f t="shared" si="26"/>
        <v>449</v>
      </c>
      <c r="B452">
        <f>B451*(1+(Settings!$E$7/100))</f>
        <v>86.292977548145231</v>
      </c>
      <c r="C452">
        <f>C451*(1-(Settings!$E$8/100))+(Settings!$B$9*G451)</f>
        <v>1034.4965495988165</v>
      </c>
      <c r="D452">
        <f>D451*(1-(Settings!$E$9/100))+(Settings!$B$10*G451)</f>
        <v>114.94416534106566</v>
      </c>
      <c r="E452">
        <f>(C452^Settings!$B$8)*(D452^(1-Settings!$B$8))</f>
        <v>344.83233961136574</v>
      </c>
      <c r="F452">
        <f>(B452^Settings!$B$7)*(E452^(1-Settings!$B$7))</f>
        <v>172.50104156195107</v>
      </c>
      <c r="G452">
        <f>(Settings!$E$10/100)*F452</f>
        <v>34.500208312390214</v>
      </c>
      <c r="H452">
        <f t="shared" si="27"/>
        <v>1.5992127884631908</v>
      </c>
      <c r="I452">
        <f t="shared" si="28"/>
        <v>0.9552086255142318</v>
      </c>
      <c r="J452">
        <f>(B452*I452)/((1+(Settings!$E$11/100))^(A452-1))</f>
        <v>1.1566360939470647E-2</v>
      </c>
      <c r="K452">
        <f t="shared" si="29"/>
        <v>84.537612328696667</v>
      </c>
    </row>
    <row r="453" spans="1:11" x14ac:dyDescent="0.35">
      <c r="A453">
        <f t="shared" si="26"/>
        <v>450</v>
      </c>
      <c r="B453">
        <f>B452*(1+(Settings!$E$7/100))</f>
        <v>87.155907323626678</v>
      </c>
      <c r="C453">
        <f>C452*(1-(Settings!$E$8/100))+(Settings!$B$9*G452)</f>
        <v>1044.8568060879913</v>
      </c>
      <c r="D453">
        <f>D452*(1-(Settings!$E$9/100))+(Settings!$B$10*G452)</f>
        <v>116.09530286548336</v>
      </c>
      <c r="E453">
        <f>(C453^Settings!$B$8)*(D453^(1-Settings!$B$8))</f>
        <v>348.28575531285651</v>
      </c>
      <c r="F453">
        <f>(B453^Settings!$B$7)*(E453^(1-Settings!$B$7))</f>
        <v>174.22732567593019</v>
      </c>
      <c r="G453">
        <f>(Settings!$E$10/100)*F453</f>
        <v>34.845465135186039</v>
      </c>
      <c r="H453">
        <f t="shared" si="27"/>
        <v>1.5992244796809063</v>
      </c>
      <c r="I453">
        <f t="shared" si="28"/>
        <v>0.95521312348818521</v>
      </c>
      <c r="J453">
        <f>(B453*I453)/((1+(Settings!$E$11/100))^(A453-1))</f>
        <v>1.1453019174758435E-2</v>
      </c>
      <c r="K453">
        <f t="shared" si="29"/>
        <v>84.549065347871419</v>
      </c>
    </row>
    <row r="454" spans="1:11" x14ac:dyDescent="0.35">
      <c r="A454">
        <f t="shared" ref="A454:A517" si="30">A453+1</f>
        <v>451</v>
      </c>
      <c r="B454">
        <f>B453*(1+(Settings!$E$7/100))</f>
        <v>88.027466396862948</v>
      </c>
      <c r="C454">
        <f>C453*(1-(Settings!$E$8/100))+(Settings!$B$9*G453)</f>
        <v>1055.3205885878988</v>
      </c>
      <c r="D454">
        <f>D453*(1-(Settings!$E$9/100))+(Settings!$B$10*G453)</f>
        <v>117.2579433216923</v>
      </c>
      <c r="E454">
        <f>(C454^Settings!$B$8)*(D454^(1-Settings!$B$8))</f>
        <v>351.77367974715617</v>
      </c>
      <c r="F454">
        <f>(B454^Settings!$B$7)*(E454^(1-Settings!$B$7))</f>
        <v>175.97086626269595</v>
      </c>
      <c r="G454">
        <f>(Settings!$E$10/100)*F454</f>
        <v>35.194173252539194</v>
      </c>
      <c r="H454">
        <f t="shared" ref="H454:H517" si="31">(F454-G454)/B454</f>
        <v>1.5992359972679349</v>
      </c>
      <c r="I454">
        <f t="shared" ref="I454:I517" si="32">LN(1+H454)</f>
        <v>0.9552175546412468</v>
      </c>
      <c r="J454">
        <f>(B454*I454)/((1+(Settings!$E$11/100))^(A454-1))</f>
        <v>1.134078728175613E-2</v>
      </c>
      <c r="K454">
        <f t="shared" ref="K454:K517" si="33">K453+J454</f>
        <v>84.560406135153173</v>
      </c>
    </row>
    <row r="455" spans="1:11" x14ac:dyDescent="0.35">
      <c r="A455">
        <f t="shared" si="30"/>
        <v>452</v>
      </c>
      <c r="B455">
        <f>B454*(1+(Settings!$E$7/100))</f>
        <v>88.907741060831583</v>
      </c>
      <c r="C455">
        <f>C454*(1-(Settings!$E$8/100))+(Settings!$B$9*G454)</f>
        <v>1065.888932743426</v>
      </c>
      <c r="D455">
        <f>D454*(1-(Settings!$E$9/100))+(Settings!$B$10*G454)</f>
        <v>118.43220178051237</v>
      </c>
      <c r="E455">
        <f>(C455^Settings!$B$8)*(D455^(1-Settings!$B$8))</f>
        <v>355.29645812797577</v>
      </c>
      <c r="F455">
        <f>(B455^Settings!$B$7)*(E455^(1-Settings!$B$7))</f>
        <v>177.73183591881525</v>
      </c>
      <c r="G455">
        <f>(Settings!$E$10/100)*F455</f>
        <v>35.546367183763053</v>
      </c>
      <c r="H455">
        <f t="shared" si="31"/>
        <v>1.5992473438029144</v>
      </c>
      <c r="I455">
        <f t="shared" si="32"/>
        <v>0.95522191996637518</v>
      </c>
      <c r="J455">
        <f>(B455*I455)/((1+(Settings!$E$11/100))^(A455-1))</f>
        <v>1.1229654411780941E-2</v>
      </c>
      <c r="K455">
        <f t="shared" si="33"/>
        <v>84.571635789564951</v>
      </c>
    </row>
    <row r="456" spans="1:11" x14ac:dyDescent="0.35">
      <c r="A456">
        <f t="shared" si="30"/>
        <v>453</v>
      </c>
      <c r="B456">
        <f>B455*(1+(Settings!$E$7/100))</f>
        <v>89.796818471439906</v>
      </c>
      <c r="C456">
        <f>C455*(1-(Settings!$E$8/100))+(Settings!$B$9*G455)</f>
        <v>1076.5628845539443</v>
      </c>
      <c r="D456">
        <f>D455*(1-(Settings!$E$9/100))+(Settings!$B$10*G455)</f>
        <v>119.61819446327843</v>
      </c>
      <c r="E456">
        <f>(C456^Settings!$B$8)*(D456^(1-Settings!$B$8))</f>
        <v>358.85443912054603</v>
      </c>
      <c r="F456">
        <f>(B456^Settings!$B$7)*(E456^(1-Settings!$B$7))</f>
        <v>179.51040896666149</v>
      </c>
      <c r="G456">
        <f>(Settings!$E$10/100)*F456</f>
        <v>35.9020817933323</v>
      </c>
      <c r="H456">
        <f t="shared" si="31"/>
        <v>1.5992585218261846</v>
      </c>
      <c r="I456">
        <f t="shared" si="32"/>
        <v>0.95522622044176542</v>
      </c>
      <c r="J456">
        <f>(B456*I456)/((1+(Settings!$E$11/100))^(A456-1))</f>
        <v>1.1119609821714957E-2</v>
      </c>
      <c r="K456">
        <f t="shared" si="33"/>
        <v>84.58275539938667</v>
      </c>
    </row>
    <row r="457" spans="1:11" x14ac:dyDescent="0.35">
      <c r="A457">
        <f t="shared" si="30"/>
        <v>454</v>
      </c>
      <c r="B457">
        <f>B456*(1+(Settings!$E$7/100))</f>
        <v>90.694786656154307</v>
      </c>
      <c r="C457">
        <f>C456*(1-(Settings!$E$8/100))+(Settings!$B$9*G456)</f>
        <v>1087.3435004768644</v>
      </c>
      <c r="D457">
        <f>D456*(1-(Settings!$E$9/100))+(Settings!$B$10*G456)</f>
        <v>120.81603875334609</v>
      </c>
      <c r="E457">
        <f>(C457^Settings!$B$8)*(D457^(1-Settings!$B$8))</f>
        <v>362.44797487613562</v>
      </c>
      <c r="F457">
        <f>(B457^Settings!$B$7)*(E457^(1-Settings!$B$7))</f>
        <v>181.30676147167344</v>
      </c>
      <c r="G457">
        <f>(Settings!$E$10/100)*F457</f>
        <v>36.261352294334692</v>
      </c>
      <c r="H457">
        <f t="shared" si="31"/>
        <v>1.5992695338403593</v>
      </c>
      <c r="I457">
        <f t="shared" si="32"/>
        <v>0.95523045703106779</v>
      </c>
      <c r="J457">
        <f>(B457*I457)/((1+(Settings!$E$11/100))^(A457-1))</f>
        <v>1.1010642872989652E-2</v>
      </c>
      <c r="K457">
        <f t="shared" si="33"/>
        <v>84.593766042259659</v>
      </c>
    </row>
    <row r="458" spans="1:11" x14ac:dyDescent="0.35">
      <c r="A458">
        <f t="shared" si="30"/>
        <v>455</v>
      </c>
      <c r="B458">
        <f>B457*(1+(Settings!$E$7/100))</f>
        <v>91.601734522715844</v>
      </c>
      <c r="C458">
        <f>C457*(1-(Settings!$E$8/100))+(Settings!$B$9*G457)</f>
        <v>1098.2318475322284</v>
      </c>
      <c r="D458">
        <f>D457*(1-(Settings!$E$9/100))+(Settings!$B$10*G457)</f>
        <v>122.02585320771264</v>
      </c>
      <c r="E458">
        <f>(C458^Settings!$B$8)*(D458^(1-Settings!$B$8))</f>
        <v>366.0774210669141</v>
      </c>
      <c r="F458">
        <f>(B458^Settings!$B$7)*(E458^(1-Settings!$B$7))</f>
        <v>183.12107125978685</v>
      </c>
      <c r="G458">
        <f>(Settings!$E$10/100)*F458</f>
        <v>36.624214251957369</v>
      </c>
      <c r="H458">
        <f t="shared" si="31"/>
        <v>1.5992803823108881</v>
      </c>
      <c r="I458">
        <f t="shared" si="32"/>
        <v>0.95523463068360703</v>
      </c>
      <c r="J458">
        <f>(B458*I458)/((1+(Settings!$E$11/100))^(A458-1))</f>
        <v>1.0902743030579967E-2</v>
      </c>
      <c r="K458">
        <f t="shared" si="33"/>
        <v>84.604668785290244</v>
      </c>
    </row>
    <row r="459" spans="1:11" x14ac:dyDescent="0.35">
      <c r="A459">
        <f t="shared" si="30"/>
        <v>456</v>
      </c>
      <c r="B459">
        <f>B458*(1+(Settings!$E$7/100))</f>
        <v>92.517751867943005</v>
      </c>
      <c r="C459">
        <f>C458*(1-(Settings!$E$8/100))+(Settings!$B$9*G458)</f>
        <v>1109.2290034083455</v>
      </c>
      <c r="D459">
        <f>D458*(1-(Settings!$E$9/100))+(Settings!$B$10*G458)</f>
        <v>123.24775756875412</v>
      </c>
      <c r="E459">
        <f>(C459^Settings!$B$8)*(D459^(1-Settings!$B$8))</f>
        <v>369.74313692116391</v>
      </c>
      <c r="F459">
        <f>(B459^Settings!$B$7)*(E459^(1-Settings!$B$7))</f>
        <v>184.95351793503991</v>
      </c>
      <c r="G459">
        <f>(Settings!$E$10/100)*F459</f>
        <v>36.990703587007985</v>
      </c>
      <c r="H459">
        <f t="shared" si="31"/>
        <v>1.5992910696666032</v>
      </c>
      <c r="I459">
        <f t="shared" si="32"/>
        <v>0.95523874233459183</v>
      </c>
      <c r="J459">
        <f>(B459*I459)/((1+(Settings!$E$11/100))^(A459-1))</f>
        <v>1.0795899862007656E-2</v>
      </c>
      <c r="K459">
        <f t="shared" si="33"/>
        <v>84.615464685152247</v>
      </c>
    </row>
    <row r="460" spans="1:11" x14ac:dyDescent="0.35">
      <c r="A460">
        <f t="shared" si="30"/>
        <v>457</v>
      </c>
      <c r="B460">
        <f>B459*(1+(Settings!$E$7/100))</f>
        <v>93.442929386622438</v>
      </c>
      <c r="C460">
        <f>C459*(1-(Settings!$E$8/100))+(Settings!$B$9*G459)</f>
        <v>1120.3360565684857</v>
      </c>
      <c r="D460">
        <f>D459*(1-(Settings!$E$9/100))+(Settings!$B$10*G459)</f>
        <v>124.48187277607984</v>
      </c>
      <c r="E460">
        <f>(C460^Settings!$B$8)*(D460^(1-Settings!$B$8))</f>
        <v>373.44548525884363</v>
      </c>
      <c r="F460">
        <f>(B460^Settings!$B$7)*(E460^(1-Settings!$B$7))</f>
        <v>186.80428289735511</v>
      </c>
      <c r="G460">
        <f>(Settings!$E$10/100)*F460</f>
        <v>37.360856579471026</v>
      </c>
      <c r="H460">
        <f t="shared" si="31"/>
        <v>1.5993015983002652</v>
      </c>
      <c r="I460">
        <f t="shared" si="32"/>
        <v>0.95524279290532677</v>
      </c>
      <c r="J460">
        <f>(B460*I460)/((1+(Settings!$E$11/100))^(A460-1))</f>
        <v>1.0690103036354053E-2</v>
      </c>
      <c r="K460">
        <f t="shared" si="33"/>
        <v>84.6261547881886</v>
      </c>
    </row>
    <row r="461" spans="1:11" x14ac:dyDescent="0.35">
      <c r="A461">
        <f t="shared" si="30"/>
        <v>458</v>
      </c>
      <c r="B461">
        <f>B460*(1+(Settings!$E$7/100))</f>
        <v>94.377358680488669</v>
      </c>
      <c r="C461">
        <f>C460*(1-(Settings!$E$8/100))+(Settings!$B$9*G460)</f>
        <v>1131.55410635864</v>
      </c>
      <c r="D461">
        <f>D460*(1-(Settings!$E$9/100))+(Settings!$B$10*G460)</f>
        <v>125.72832097850534</v>
      </c>
      <c r="E461">
        <f>(C461^Settings!$B$8)*(D461^(1-Settings!$B$8))</f>
        <v>377.18483252750883</v>
      </c>
      <c r="F461">
        <f>(B461^Settings!$B$7)*(E461^(1-Settings!$B$7))</f>
        <v>188.67354936049924</v>
      </c>
      <c r="G461">
        <f>(Settings!$E$10/100)*F461</f>
        <v>37.734709872099849</v>
      </c>
      <c r="H461">
        <f t="shared" si="31"/>
        <v>1.5993119705691032</v>
      </c>
      <c r="I461">
        <f t="shared" si="32"/>
        <v>0.95524678330342083</v>
      </c>
      <c r="J461">
        <f>(B461*I461)/((1+(Settings!$E$11/100))^(A461-1))</f>
        <v>1.0585342323282064E-2</v>
      </c>
      <c r="K461">
        <f t="shared" si="33"/>
        <v>84.636740130511882</v>
      </c>
    </row>
    <row r="462" spans="1:11" x14ac:dyDescent="0.35">
      <c r="A462">
        <f t="shared" si="30"/>
        <v>459</v>
      </c>
      <c r="B462">
        <f>B461*(1+(Settings!$E$7/100))</f>
        <v>95.321132267293549</v>
      </c>
      <c r="C462">
        <f>C461*(1-(Settings!$E$8/100))+(Settings!$B$9*G461)</f>
        <v>1142.8842631163568</v>
      </c>
      <c r="D462">
        <f>D461*(1-(Settings!$E$9/100))+(Settings!$B$10*G461)</f>
        <v>126.98722554614521</v>
      </c>
      <c r="E462">
        <f>(C462^Settings!$B$8)*(D462^(1-Settings!$B$8))</f>
        <v>380.96154883858918</v>
      </c>
      <c r="F462">
        <f>(B462^Settings!$B$7)*(E462^(1-Settings!$B$7))</f>
        <v>190.56150237022214</v>
      </c>
      <c r="G462">
        <f>(Settings!$E$10/100)*F462</f>
        <v>38.112300474044432</v>
      </c>
      <c r="H462">
        <f t="shared" si="31"/>
        <v>1.5993221887953368</v>
      </c>
      <c r="I462">
        <f t="shared" si="32"/>
        <v>0.95525071442298803</v>
      </c>
      <c r="J462">
        <f>(B462*I462)/((1+(Settings!$E$11/100))^(A462-1))</f>
        <v>1.0481607592067226E-2</v>
      </c>
      <c r="K462">
        <f t="shared" si="33"/>
        <v>84.647221738103951</v>
      </c>
    </row>
    <row r="463" spans="1:11" x14ac:dyDescent="0.35">
      <c r="A463">
        <f t="shared" si="30"/>
        <v>460</v>
      </c>
      <c r="B463">
        <f>B462*(1+(Settings!$E$7/100))</f>
        <v>96.274343589966492</v>
      </c>
      <c r="C463">
        <f>C462*(1-(Settings!$E$8/100))+(Settings!$B$9*G462)</f>
        <v>1154.3276482806698</v>
      </c>
      <c r="D463">
        <f>D462*(1-(Settings!$E$9/100))+(Settings!$B$10*G462)</f>
        <v>128.25871108262675</v>
      </c>
      <c r="E463">
        <f>(C463^Settings!$B$8)*(D463^(1-Settings!$B$8))</f>
        <v>384.77600800403133</v>
      </c>
      <c r="F463">
        <f>(B463^Settings!$B$7)*(E463^(1-Settings!$B$7))</f>
        <v>192.46832882257749</v>
      </c>
      <c r="G463">
        <f>(Settings!$E$10/100)*F463</f>
        <v>38.493665764515498</v>
      </c>
      <c r="H463">
        <f t="shared" si="31"/>
        <v>1.5993322552666971</v>
      </c>
      <c r="I463">
        <f t="shared" si="32"/>
        <v>0.95525458714485045</v>
      </c>
      <c r="J463">
        <f>(B463*I463)/((1+(Settings!$E$11/100))^(A463-1))</f>
        <v>1.0378888810637978E-2</v>
      </c>
      <c r="K463">
        <f t="shared" si="33"/>
        <v>84.657600626914586</v>
      </c>
    </row>
    <row r="464" spans="1:11" x14ac:dyDescent="0.35">
      <c r="A464">
        <f t="shared" si="30"/>
        <v>461</v>
      </c>
      <c r="B464">
        <f>B463*(1+(Settings!$E$7/100))</f>
        <v>97.23708702586616</v>
      </c>
      <c r="C464">
        <f>C463*(1-(Settings!$E$8/100))+(Settings!$B$9*G463)</f>
        <v>1165.8853945031203</v>
      </c>
      <c r="D464">
        <f>D463*(1-(Settings!$E$9/100))+(Settings!$B$10*G463)</f>
        <v>129.54290343742576</v>
      </c>
      <c r="E464">
        <f>(C464^Settings!$B$8)*(D464^(1-Settings!$B$8))</f>
        <v>388.62858757330599</v>
      </c>
      <c r="F464">
        <f>(B464^Settings!$B$7)*(E464^(1-Settings!$B$7))</f>
        <v>194.39421748242668</v>
      </c>
      <c r="G464">
        <f>(Settings!$E$10/100)*F464</f>
        <v>38.878843496485338</v>
      </c>
      <c r="H464">
        <f t="shared" si="31"/>
        <v>1.5993421722369421</v>
      </c>
      <c r="I464">
        <f t="shared" si="32"/>
        <v>0.95525840233673576</v>
      </c>
      <c r="J464">
        <f>(B464*I464)/((1+(Settings!$E$11/100))^(A464-1))</f>
        <v>1.0277176044624791E-2</v>
      </c>
      <c r="K464">
        <f t="shared" si="33"/>
        <v>84.667877802959211</v>
      </c>
    </row>
    <row r="465" spans="1:11" x14ac:dyDescent="0.35">
      <c r="A465">
        <f t="shared" si="30"/>
        <v>462</v>
      </c>
      <c r="B465">
        <f>B464*(1+(Settings!$E$7/100))</f>
        <v>98.209457896124817</v>
      </c>
      <c r="C465">
        <f>C464*(1-(Settings!$E$8/100))+(Settings!$B$9*G464)</f>
        <v>1177.5586457598947</v>
      </c>
      <c r="D465">
        <f>D464*(1-(Settings!$E$9/100))+(Settings!$B$10*G464)</f>
        <v>130.83992971832578</v>
      </c>
      <c r="E465">
        <f>(C465^Settings!$B$8)*(D465^(1-Settings!$B$8))</f>
        <v>392.51966887078601</v>
      </c>
      <c r="F465">
        <f>(B465^Settings!$B$7)*(E465^(1-Settings!$B$7))</f>
        <v>196.33935900212751</v>
      </c>
      <c r="G465">
        <f>(Settings!$E$10/100)*F465</f>
        <v>39.267871800425503</v>
      </c>
      <c r="H465">
        <f t="shared" si="31"/>
        <v>1.5993519419263569</v>
      </c>
      <c r="I465">
        <f t="shared" si="32"/>
        <v>0.95526216085347104</v>
      </c>
      <c r="J465">
        <f>(B465*I465)/((1+(Settings!$E$11/100))^(A465-1))</f>
        <v>1.0176459456418339E-2</v>
      </c>
      <c r="K465">
        <f t="shared" si="33"/>
        <v>84.678054262415628</v>
      </c>
    </row>
    <row r="466" spans="1:11" x14ac:dyDescent="0.35">
      <c r="A466">
        <f t="shared" si="30"/>
        <v>463</v>
      </c>
      <c r="B466">
        <f>B465*(1+(Settings!$E$7/100))</f>
        <v>99.19155247508607</v>
      </c>
      <c r="C466">
        <f>C465*(1-(Settings!$E$8/100))+(Settings!$B$9*G465)</f>
        <v>1189.3485574650797</v>
      </c>
      <c r="D466">
        <f>D465*(1-(Settings!$E$9/100))+(Settings!$B$10*G465)</f>
        <v>132.1499183040018</v>
      </c>
      <c r="E466">
        <f>(C466^Settings!$B$8)*(D466^(1-Settings!$B$8))</f>
        <v>396.4496370334985</v>
      </c>
      <c r="F466">
        <f>(B466^Settings!$B$7)*(E466^(1-Settings!$B$7))</f>
        <v>198.3039459404101</v>
      </c>
      <c r="G466">
        <f>(Settings!$E$10/100)*F466</f>
        <v>39.66078918808202</v>
      </c>
      <c r="H466">
        <f t="shared" si="31"/>
        <v>1.5993615665222547</v>
      </c>
      <c r="I466">
        <f t="shared" si="32"/>
        <v>0.95526586353717624</v>
      </c>
      <c r="J466">
        <f>(B466*I466)/((1+(Settings!$E$11/100))^(A466-1))</f>
        <v>1.0076729304236429E-2</v>
      </c>
      <c r="K466">
        <f t="shared" si="33"/>
        <v>84.688130991719859</v>
      </c>
    </row>
    <row r="467" spans="1:11" x14ac:dyDescent="0.35">
      <c r="A467">
        <f t="shared" si="30"/>
        <v>464</v>
      </c>
      <c r="B467">
        <f>B466*(1+(Settings!$E$7/100))</f>
        <v>100.18346799983694</v>
      </c>
      <c r="C467">
        <f>C466*(1-(Settings!$E$8/100))+(Settings!$B$9*G466)</f>
        <v>1201.256296585052</v>
      </c>
      <c r="D467">
        <f>D466*(1-(Settings!$E$9/100))+(Settings!$B$10*G466)</f>
        <v>133.47299885672996</v>
      </c>
      <c r="E467">
        <f>(C467^Settings!$B$8)*(D467^(1-Settings!$B$8))</f>
        <v>400.41888104925357</v>
      </c>
      <c r="F467">
        <f>(B467^Settings!$B$7)*(E467^(1-Settings!$B$7))</f>
        <v>200.28817278144112</v>
      </c>
      <c r="G467">
        <f>(Settings!$E$10/100)*F467</f>
        <v>40.057634556288228</v>
      </c>
      <c r="H467">
        <f t="shared" si="31"/>
        <v>1.599371048179463</v>
      </c>
      <c r="I467">
        <f t="shared" si="32"/>
        <v>0.95526951121745163</v>
      </c>
      <c r="J467">
        <f>(B467*I467)/((1+(Settings!$E$11/100))^(A467-1))</f>
        <v>9.9779759411997276E-3</v>
      </c>
      <c r="K467">
        <f t="shared" si="33"/>
        <v>84.698108967661057</v>
      </c>
    </row>
    <row r="468" spans="1:11" x14ac:dyDescent="0.35">
      <c r="A468">
        <f t="shared" si="30"/>
        <v>465</v>
      </c>
      <c r="B468">
        <f>B467*(1+(Settings!$E$7/100))</f>
        <v>101.1853026798353</v>
      </c>
      <c r="C468">
        <f>C467*(1-(Settings!$E$8/100))+(Settings!$B$9*G467)</f>
        <v>1213.2830417540104</v>
      </c>
      <c r="D468">
        <f>D467*(1-(Settings!$E$9/100))+(Settings!$B$10*G467)</f>
        <v>134.80930233522417</v>
      </c>
      <c r="E468">
        <f>(C468^Settings!$B$8)*(D468^(1-Settings!$B$8))</f>
        <v>404.42779379515548</v>
      </c>
      <c r="F468">
        <f>(B468^Settings!$B$7)*(E468^(1-Settings!$B$7))</f>
        <v>202.2922359540791</v>
      </c>
      <c r="G468">
        <f>(Settings!$E$10/100)*F468</f>
        <v>40.458447190815825</v>
      </c>
      <c r="H468">
        <f t="shared" si="31"/>
        <v>1.5993803890208087</v>
      </c>
      <c r="I468">
        <f t="shared" si="32"/>
        <v>0.95527310471156601</v>
      </c>
      <c r="J468">
        <f>(B468*I468)/((1+(Settings!$E$11/100))^(A468-1))</f>
        <v>9.8801898144161762E-3</v>
      </c>
      <c r="K468">
        <f t="shared" si="33"/>
        <v>84.707989157475467</v>
      </c>
    </row>
    <row r="469" spans="1:11" x14ac:dyDescent="0.35">
      <c r="A469">
        <f t="shared" si="30"/>
        <v>466</v>
      </c>
      <c r="B469">
        <f>B468*(1+(Settings!$E$7/100))</f>
        <v>102.19715570663365</v>
      </c>
      <c r="C469">
        <f>C468*(1-(Settings!$E$8/100))+(Settings!$B$9*G468)</f>
        <v>1225.4299833906643</v>
      </c>
      <c r="D469">
        <f>D468*(1-(Settings!$E$9/100))+(Settings!$B$10*G468)</f>
        <v>136.15896100760125</v>
      </c>
      <c r="E469">
        <f>(C469^Settings!$B$8)*(D469^(1-Settings!$B$8))</f>
        <v>408.47677207649753</v>
      </c>
      <c r="F469">
        <f>(B469^Settings!$B$7)*(E469^(1-Settings!$B$7))</f>
        <v>204.31633385132213</v>
      </c>
      <c r="G469">
        <f>(Settings!$E$10/100)*F469</f>
        <v>40.863266770264431</v>
      </c>
      <c r="H469">
        <f t="shared" si="31"/>
        <v>1.5993895911375928</v>
      </c>
      <c r="I469">
        <f t="shared" si="32"/>
        <v>0.95527664482463859</v>
      </c>
      <c r="J469">
        <f>(B469*I469)/((1+(Settings!$E$11/100))^(A469-1))</f>
        <v>9.7833614640740231E-3</v>
      </c>
      <c r="K469">
        <f t="shared" si="33"/>
        <v>84.71777251893954</v>
      </c>
    </row>
    <row r="470" spans="1:11" x14ac:dyDescent="0.35">
      <c r="A470">
        <f t="shared" si="30"/>
        <v>467</v>
      </c>
      <c r="B470">
        <f>B469*(1+(Settings!$E$7/100))</f>
        <v>103.21912726369999</v>
      </c>
      <c r="C470">
        <f>C469*(1-(Settings!$E$8/100))+(Settings!$B$9*G469)</f>
        <v>1237.698323816089</v>
      </c>
      <c r="D470">
        <f>D469*(1-(Settings!$E$9/100))+(Settings!$B$10*G469)</f>
        <v>137.52210846447568</v>
      </c>
      <c r="E470">
        <f>(C470^Settings!$B$8)*(D470^(1-Settings!$B$8))</f>
        <v>412.5662166660473</v>
      </c>
      <c r="F470">
        <f>(B470^Settings!$B$7)*(E470^(1-Settings!$B$7))</f>
        <v>206.36066684994975</v>
      </c>
      <c r="G470">
        <f>(Settings!$E$10/100)*F470</f>
        <v>41.272133369989952</v>
      </c>
      <c r="H470">
        <f t="shared" si="31"/>
        <v>1.5993986565900562</v>
      </c>
      <c r="I470">
        <f t="shared" si="32"/>
        <v>0.95528013234982001</v>
      </c>
      <c r="J470">
        <f>(B470*I470)/((1+(Settings!$E$11/100))^(A470-1))</f>
        <v>9.6874815225433692E-3</v>
      </c>
      <c r="K470">
        <f t="shared" si="33"/>
        <v>84.727460000462088</v>
      </c>
    </row>
    <row r="471" spans="1:11" x14ac:dyDescent="0.35">
      <c r="A471">
        <f t="shared" si="30"/>
        <v>468</v>
      </c>
      <c r="B471">
        <f>B470*(1+(Settings!$E$7/100))</f>
        <v>104.251318536337</v>
      </c>
      <c r="C471">
        <f>C470*(1-(Settings!$E$8/100))+(Settings!$B$9*G470)</f>
        <v>1250.0892773727583</v>
      </c>
      <c r="D471">
        <f>D470*(1-(Settings!$E$9/100))+(Settings!$B$10*G470)</f>
        <v>138.89887963218516</v>
      </c>
      <c r="E471">
        <f>(C471^Settings!$B$8)*(D471^(1-Settings!$B$8))</f>
        <v>416.69653234372379</v>
      </c>
      <c r="F471">
        <f>(B471^Settings!$B$7)*(E471^(1-Settings!$B$7))</f>
        <v>208.42543733036186</v>
      </c>
      <c r="G471">
        <f>(Settings!$E$10/100)*F471</f>
        <v>41.685087466072375</v>
      </c>
      <c r="H471">
        <f t="shared" si="31"/>
        <v>1.5994075874078448</v>
      </c>
      <c r="I471">
        <f t="shared" si="32"/>
        <v>0.95528356806847148</v>
      </c>
      <c r="J471">
        <f>(B471*I471)/((1+(Settings!$E$11/100))^(A471-1))</f>
        <v>9.5925407134862077E-3</v>
      </c>
      <c r="K471">
        <f t="shared" si="33"/>
        <v>84.737052541175572</v>
      </c>
    </row>
    <row r="472" spans="1:11" x14ac:dyDescent="0.35">
      <c r="A472">
        <f t="shared" si="30"/>
        <v>469</v>
      </c>
      <c r="B472">
        <f>B471*(1+(Settings!$E$7/100))</f>
        <v>105.29383172170037</v>
      </c>
      <c r="C472">
        <f>C471*(1-(Settings!$E$8/100))+(Settings!$B$9*G471)</f>
        <v>1262.6040705447681</v>
      </c>
      <c r="D472">
        <f>D471*(1-(Settings!$E$9/100))+(Settings!$B$10*G471)</f>
        <v>140.28941078614869</v>
      </c>
      <c r="E472">
        <f>(C472^Settings!$B$8)*(D472^(1-Settings!$B$8))</f>
        <v>420.86812793667144</v>
      </c>
      <c r="F472">
        <f>(B472^Settings!$B$7)*(E472^(1-Settings!$B$7))</f>
        <v>210.51084969661528</v>
      </c>
      <c r="G472">
        <f>(Settings!$E$10/100)*F472</f>
        <v>42.102169939323062</v>
      </c>
      <c r="H472">
        <f t="shared" si="31"/>
        <v>1.5994163855904608</v>
      </c>
      <c r="I472">
        <f t="shared" si="32"/>
        <v>0.95528695275033859</v>
      </c>
      <c r="J472">
        <f>(B472*I472)/((1+(Settings!$E$11/100))^(A472-1))</f>
        <v>9.4985298509748239E-3</v>
      </c>
      <c r="K472">
        <f t="shared" si="33"/>
        <v>84.746551071026545</v>
      </c>
    </row>
    <row r="473" spans="1:11" x14ac:dyDescent="0.35">
      <c r="A473">
        <f t="shared" si="30"/>
        <v>470</v>
      </c>
      <c r="B473">
        <f>B472*(1+(Settings!$E$7/100))</f>
        <v>106.34677003891737</v>
      </c>
      <c r="C473">
        <f>C472*(1-(Settings!$E$8/100))+(Settings!$B$9*G472)</f>
        <v>1275.2439420792634</v>
      </c>
      <c r="D473">
        <f>D472*(1-(Settings!$E$9/100))+(Settings!$B$10*G472)</f>
        <v>141.69383956435803</v>
      </c>
      <c r="E473">
        <f>(C473^Settings!$B$8)*(D473^(1-Settings!$B$8))</f>
        <v>425.08141635973533</v>
      </c>
      <c r="F473">
        <f>(B473^Settings!$B$7)*(E473^(1-Settings!$B$7))</f>
        <v>212.6171103966613</v>
      </c>
      <c r="G473">
        <f>(Settings!$E$10/100)*F473</f>
        <v>42.523422079332263</v>
      </c>
      <c r="H473">
        <f t="shared" si="31"/>
        <v>1.5994250531077121</v>
      </c>
      <c r="I473">
        <f t="shared" si="32"/>
        <v>0.95529028715372577</v>
      </c>
      <c r="J473">
        <f>(B473*I473)/((1+(Settings!$E$11/100))^(A473-1))</f>
        <v>9.4054398386185217E-3</v>
      </c>
      <c r="K473">
        <f t="shared" si="33"/>
        <v>84.755956510865161</v>
      </c>
    </row>
    <row r="474" spans="1:11" x14ac:dyDescent="0.35">
      <c r="A474">
        <f t="shared" si="30"/>
        <v>471</v>
      </c>
      <c r="B474">
        <f>B473*(1+(Settings!$E$7/100))</f>
        <v>107.41023773930654</v>
      </c>
      <c r="C474">
        <f>C473*(1-(Settings!$E$8/100))+(Settings!$B$9*G473)</f>
        <v>1288.0101431090773</v>
      </c>
      <c r="D474">
        <f>D473*(1-(Settings!$E$9/100))+(Settings!$B$10*G473)</f>
        <v>143.11230498100409</v>
      </c>
      <c r="E474">
        <f>(C474^Settings!$B$8)*(D474^(1-Settings!$B$8))</f>
        <v>429.33681465634066</v>
      </c>
      <c r="F474">
        <f>(B474^Settings!$B$7)*(E474^(1-Settings!$B$7))</f>
        <v>214.74442794278534</v>
      </c>
      <c r="G474">
        <f>(Settings!$E$10/100)*F474</f>
        <v>42.948885588557069</v>
      </c>
      <c r="H474">
        <f t="shared" si="31"/>
        <v>1.5994335919001517</v>
      </c>
      <c r="I474">
        <f t="shared" si="32"/>
        <v>0.95529357202566501</v>
      </c>
      <c r="J474">
        <f>(B474*I474)/((1+(Settings!$E$11/100))^(A474-1))</f>
        <v>9.3132616686985928E-3</v>
      </c>
      <c r="K474">
        <f t="shared" si="33"/>
        <v>84.765269772533856</v>
      </c>
    </row>
    <row r="475" spans="1:11" x14ac:dyDescent="0.35">
      <c r="A475">
        <f t="shared" si="30"/>
        <v>472</v>
      </c>
      <c r="B475">
        <f>B474*(1+(Settings!$E$7/100))</f>
        <v>108.4843401166996</v>
      </c>
      <c r="C475">
        <f>C474*(1-(Settings!$E$8/100))+(Settings!$B$9*G474)</f>
        <v>1300.9039372765969</v>
      </c>
      <c r="D475">
        <f>D474*(1-(Settings!$E$9/100))+(Settings!$B$10*G474)</f>
        <v>144.54494744023972</v>
      </c>
      <c r="E475">
        <f>(C475^Settings!$B$8)*(D475^(1-Settings!$B$8))</f>
        <v>433.63474403978125</v>
      </c>
      <c r="F475">
        <f>(B475^Settings!$B$7)*(E475^(1-Settings!$B$7))</f>
        <v>216.893012932251</v>
      </c>
      <c r="G475">
        <f>(Settings!$E$10/100)*F475</f>
        <v>43.378602586450199</v>
      </c>
      <c r="H475">
        <f t="shared" si="31"/>
        <v>1.5994420038795143</v>
      </c>
      <c r="I475">
        <f t="shared" si="32"/>
        <v>0.95529680810208495</v>
      </c>
      <c r="J475">
        <f>(B475*I475)/((1+(Settings!$E$11/100))^(A475-1))</f>
        <v>9.2219864213114577E-3</v>
      </c>
      <c r="K475">
        <f t="shared" si="33"/>
        <v>84.774491758955165</v>
      </c>
    </row>
    <row r="476" spans="1:11" x14ac:dyDescent="0.35">
      <c r="A476">
        <f t="shared" si="30"/>
        <v>473</v>
      </c>
      <c r="B476">
        <f>B475*(1+(Settings!$E$7/100))</f>
        <v>109.56918351786659</v>
      </c>
      <c r="C476">
        <f>C475*(1-(Settings!$E$8/100))+(Settings!$B$9*G475)</f>
        <v>1313.9266008588702</v>
      </c>
      <c r="D476">
        <f>D475*(1-(Settings!$E$9/100))+(Settings!$B$10*G475)</f>
        <v>145.99190875007994</v>
      </c>
      <c r="E476">
        <f>(C476^Settings!$B$8)*(D476^(1-Settings!$B$8))</f>
        <v>437.97562993492102</v>
      </c>
      <c r="F476">
        <f>(B476^Settings!$B$7)*(E476^(1-Settings!$B$7))</f>
        <v>219.06307806815047</v>
      </c>
      <c r="G476">
        <f>(Settings!$E$10/100)*F476</f>
        <v>43.812615613630101</v>
      </c>
      <c r="H476">
        <f t="shared" si="31"/>
        <v>1.599450290929143</v>
      </c>
      <c r="I476">
        <f t="shared" si="32"/>
        <v>0.955299996107975</v>
      </c>
      <c r="J476">
        <f>(B476*I476)/((1+(Settings!$E$11/100))^(A476-1))</f>
        <v>9.1316052635198649E-3</v>
      </c>
      <c r="K476">
        <f t="shared" si="33"/>
        <v>84.783623364218684</v>
      </c>
    </row>
    <row r="477" spans="1:11" x14ac:dyDescent="0.35">
      <c r="A477">
        <f t="shared" si="30"/>
        <v>474</v>
      </c>
      <c r="B477">
        <f>B476*(1+(Settings!$E$7/100))</f>
        <v>110.66487535304526</v>
      </c>
      <c r="C477">
        <f>C476*(1-(Settings!$E$8/100))+(Settings!$B$9*G476)</f>
        <v>1327.0794228939599</v>
      </c>
      <c r="D477">
        <f>D476*(1-(Settings!$E$9/100))+(Settings!$B$10*G476)</f>
        <v>147.45333213644133</v>
      </c>
      <c r="E477">
        <f>(C477^Settings!$B$8)*(D477^(1-Settings!$B$8))</f>
        <v>442.35990202031189</v>
      </c>
      <c r="F477">
        <f>(B477^Settings!$B$7)*(E477^(1-Settings!$B$7))</f>
        <v>221.25483818046357</v>
      </c>
      <c r="G477">
        <f>(Settings!$E$10/100)*F477</f>
        <v>44.250967636092717</v>
      </c>
      <c r="H477">
        <f t="shared" si="31"/>
        <v>1.5994584549044095</v>
      </c>
      <c r="I477">
        <f t="shared" si="32"/>
        <v>0.95530313675754797</v>
      </c>
      <c r="J477">
        <f>(B477*I477)/((1+(Settings!$E$11/100))^(A477-1))</f>
        <v>9.0421094485121627E-3</v>
      </c>
      <c r="K477">
        <f t="shared" si="33"/>
        <v>84.792665473667199</v>
      </c>
    </row>
    <row r="478" spans="1:11" x14ac:dyDescent="0.35">
      <c r="A478">
        <f t="shared" si="30"/>
        <v>475</v>
      </c>
      <c r="B478">
        <f>B477*(1+(Settings!$E$7/100))</f>
        <v>111.77152410657571</v>
      </c>
      <c r="C478">
        <f>C477*(1-(Settings!$E$8/100))+(Settings!$B$9*G477)</f>
        <v>1340.363705308564</v>
      </c>
      <c r="D478">
        <f>D477*(1-(Settings!$E$9/100))+(Settings!$B$10*G477)</f>
        <v>148.92936225732177</v>
      </c>
      <c r="E478">
        <f>(C478^Settings!$B$8)*(D478^(1-Settings!$B$8))</f>
        <v>446.78799427073369</v>
      </c>
      <c r="F478">
        <f>(B478^Settings!$B$7)*(E478^(1-Settings!$B$7))</f>
        <v>223.46851024732752</v>
      </c>
      <c r="G478">
        <f>(Settings!$E$10/100)*F478</f>
        <v>44.693702049465507</v>
      </c>
      <c r="H478">
        <f t="shared" si="31"/>
        <v>1.5994664976331334</v>
      </c>
      <c r="I478">
        <f t="shared" si="32"/>
        <v>0.95530623075440213</v>
      </c>
      <c r="J478">
        <f>(B478*I478)/((1+(Settings!$E$11/100))^(A478-1))</f>
        <v>8.953490314769507E-3</v>
      </c>
      <c r="K478">
        <f t="shared" si="33"/>
        <v>84.801618963981966</v>
      </c>
    </row>
    <row r="479" spans="1:11" x14ac:dyDescent="0.35">
      <c r="A479">
        <f t="shared" si="30"/>
        <v>476</v>
      </c>
      <c r="B479">
        <f>B478*(1+(Settings!$E$7/100))</f>
        <v>112.88923934764146</v>
      </c>
      <c r="C479">
        <f>C478*(1-(Settings!$E$8/100))+(Settings!$B$9*G478)</f>
        <v>1353.7807630469117</v>
      </c>
      <c r="D479">
        <f>D478*(1-(Settings!$E$9/100))+(Settings!$B$10*G478)</f>
        <v>150.4201452171219</v>
      </c>
      <c r="E479">
        <f>(C479^Settings!$B$8)*(D479^(1-Settings!$B$8))</f>
        <v>451.26034500015908</v>
      </c>
      <c r="F479">
        <f>(B479^Settings!$B$7)*(E479^(1-Settings!$B$7))</f>
        <v>225.704313416519</v>
      </c>
      <c r="G479">
        <f>(Settings!$E$10/100)*F479</f>
        <v>45.140862683303801</v>
      </c>
      <c r="H479">
        <f t="shared" si="31"/>
        <v>1.5994744209159881</v>
      </c>
      <c r="I479">
        <f t="shared" si="32"/>
        <v>0.95530927879167693</v>
      </c>
      <c r="J479">
        <f>(B479*I479)/((1+(Settings!$E$11/100))^(A479-1))</f>
        <v>8.8657392852409256E-3</v>
      </c>
      <c r="K479">
        <f t="shared" si="33"/>
        <v>84.810484703267207</v>
      </c>
    </row>
    <row r="480" spans="1:11" x14ac:dyDescent="0.35">
      <c r="A480">
        <f t="shared" si="30"/>
        <v>477</v>
      </c>
      <c r="B480">
        <f>B479*(1+(Settings!$E$7/100))</f>
        <v>114.01813174111788</v>
      </c>
      <c r="C480">
        <f>C479*(1-(Settings!$E$8/100))+(Settings!$B$9*G479)</f>
        <v>1367.3319242009468</v>
      </c>
      <c r="D480">
        <f>D479*(1-(Settings!$E$9/100))+(Settings!$B$10*G479)</f>
        <v>151.92582858110984</v>
      </c>
      <c r="E480">
        <f>(C480^Settings!$B$8)*(D480^(1-Settings!$B$8))</f>
        <v>455.77739690514721</v>
      </c>
      <c r="F480">
        <f>(B480^Settings!$B$7)*(E480^(1-Settings!$B$7))</f>
        <v>227.96246902715114</v>
      </c>
      <c r="G480">
        <f>(Settings!$E$10/100)*F480</f>
        <v>45.59249380543023</v>
      </c>
      <c r="H480">
        <f t="shared" si="31"/>
        <v>1.5994822265269024</v>
      </c>
      <c r="I480">
        <f t="shared" si="32"/>
        <v>0.95531228155220893</v>
      </c>
      <c r="J480">
        <f>(B480*I480)/((1+(Settings!$E$11/100))^(A480-1))</f>
        <v>8.7788478665262078E-3</v>
      </c>
      <c r="K480">
        <f t="shared" si="33"/>
        <v>84.81926355113373</v>
      </c>
    </row>
    <row r="481" spans="1:11" x14ac:dyDescent="0.35">
      <c r="A481">
        <f t="shared" si="30"/>
        <v>478</v>
      </c>
      <c r="B481">
        <f>B480*(1+(Settings!$E$7/100))</f>
        <v>115.15831305852906</v>
      </c>
      <c r="C481">
        <f>C480*(1-(Settings!$E$8/100))+(Settings!$B$9*G480)</f>
        <v>1381.0185301418151</v>
      </c>
      <c r="D481">
        <f>D480*(1-(Settings!$E$9/100))+(Settings!$B$10*G480)</f>
        <v>153.44656139003067</v>
      </c>
      <c r="E481">
        <f>(C481^Settings!$B$8)*(D481^(1-Settings!$B$8))</f>
        <v>460.33959710867367</v>
      </c>
      <c r="F481">
        <f>(B481^Settings!$B$7)*(E481^(1-Settings!$B$7))</f>
        <v>230.24320063158822</v>
      </c>
      <c r="G481">
        <f>(Settings!$E$10/100)*F481</f>
        <v>46.04864012631765</v>
      </c>
      <c r="H481">
        <f t="shared" si="31"/>
        <v>1.5994899162134646</v>
      </c>
      <c r="I481">
        <f t="shared" si="32"/>
        <v>0.95531523970868715</v>
      </c>
      <c r="J481">
        <f>(B481*I481)/((1+(Settings!$E$11/100))^(A481-1))</f>
        <v>8.6928076480665712E-3</v>
      </c>
      <c r="K481">
        <f t="shared" si="33"/>
        <v>84.82795635878179</v>
      </c>
    </row>
    <row r="482" spans="1:11" x14ac:dyDescent="0.35">
      <c r="A482">
        <f t="shared" si="30"/>
        <v>479</v>
      </c>
      <c r="B482">
        <f>B481*(1+(Settings!$E$7/100))</f>
        <v>116.30989618911435</v>
      </c>
      <c r="C482">
        <f>C481*(1-(Settings!$E$8/100))+(Settings!$B$9*G481)</f>
        <v>1394.8419356526647</v>
      </c>
      <c r="D482">
        <f>D481*(1-(Settings!$E$9/100))+(Settings!$B$10*G481)</f>
        <v>154.98249417486181</v>
      </c>
      <c r="E482">
        <f>(C482^Settings!$B$8)*(D482^(1-Settings!$B$8))</f>
        <v>464.94739720439566</v>
      </c>
      <c r="F482">
        <f>(B482^Settings!$B$7)*(E482^(1-Settings!$B$7))</f>
        <v>232.54673401757802</v>
      </c>
      <c r="G482">
        <f>(Settings!$E$10/100)*F482</f>
        <v>46.509346803515605</v>
      </c>
      <c r="H482">
        <f t="shared" si="31"/>
        <v>1.5994974916973057</v>
      </c>
      <c r="I482">
        <f t="shared" si="32"/>
        <v>0.95531815392380126</v>
      </c>
      <c r="J482">
        <f>(B482*I482)/((1+(Settings!$E$11/100))^(A482-1))</f>
        <v>8.6076103013429314E-3</v>
      </c>
      <c r="K482">
        <f t="shared" si="33"/>
        <v>84.83656396908313</v>
      </c>
    </row>
    <row r="483" spans="1:11" x14ac:dyDescent="0.35">
      <c r="A483">
        <f t="shared" si="30"/>
        <v>480</v>
      </c>
      <c r="B483">
        <f>B482*(1+(Settings!$E$7/100))</f>
        <v>117.47299515100551</v>
      </c>
      <c r="C483">
        <f>C482*(1-(Settings!$E$8/100))+(Settings!$B$9*G482)</f>
        <v>1408.8035090627754</v>
      </c>
      <c r="D483">
        <f>D482*(1-(Settings!$E$9/100))+(Settings!$B$10*G482)</f>
        <v>156.53377897171612</v>
      </c>
      <c r="E483">
        <f>(C483^Settings!$B$8)*(D483^(1-Settings!$B$8))</f>
        <v>469.60125330136265</v>
      </c>
      <c r="F483">
        <f>(B483^Settings!$B$7)*(E483^(1-Settings!$B$7))</f>
        <v>234.87329723060702</v>
      </c>
      <c r="G483">
        <f>(Settings!$E$10/100)*F483</f>
        <v>46.974659446121407</v>
      </c>
      <c r="H483">
        <f t="shared" si="31"/>
        <v>1.5995049546744899</v>
      </c>
      <c r="I483">
        <f t="shared" si="32"/>
        <v>0.95532102485039216</v>
      </c>
      <c r="J483">
        <f>(B483*I483)/((1+(Settings!$E$11/100))^(A483-1))</f>
        <v>8.5232475790818305E-3</v>
      </c>
      <c r="K483">
        <f t="shared" si="33"/>
        <v>84.845087216662208</v>
      </c>
    </row>
    <row r="484" spans="1:11" x14ac:dyDescent="0.35">
      <c r="A484">
        <f t="shared" si="30"/>
        <v>481</v>
      </c>
      <c r="B484">
        <f>B483*(1+(Settings!$E$7/100))</f>
        <v>118.64772510251557</v>
      </c>
      <c r="C484">
        <f>C483*(1-(Settings!$E$8/100))+(Settings!$B$9*G483)</f>
        <v>1422.9046323830294</v>
      </c>
      <c r="D484">
        <f>D483*(1-(Settings!$E$9/100))+(Settings!$B$10*G483)</f>
        <v>158.10056933689393</v>
      </c>
      <c r="E484">
        <f>(C484^Settings!$B$8)*(D484^(1-Settings!$B$8))</f>
        <v>474.30162606917213</v>
      </c>
      <c r="F484">
        <f>(B484^Settings!$B$7)*(E484^(1-Settings!$B$7))</f>
        <v>237.22312059647828</v>
      </c>
      <c r="G484">
        <f>(Settings!$E$10/100)*F484</f>
        <v>47.444624119295661</v>
      </c>
      <c r="H484">
        <f t="shared" si="31"/>
        <v>1.599512306815893</v>
      </c>
      <c r="I484">
        <f t="shared" si="32"/>
        <v>0.95532385313159729</v>
      </c>
      <c r="J484">
        <f>(B484*I484)/((1+(Settings!$E$11/100))^(A484-1))</f>
        <v>8.4397113144688649E-3</v>
      </c>
      <c r="K484">
        <f t="shared" si="33"/>
        <v>84.853526927976674</v>
      </c>
    </row>
    <row r="485" spans="1:11" x14ac:dyDescent="0.35">
      <c r="A485">
        <f t="shared" si="30"/>
        <v>482</v>
      </c>
      <c r="B485">
        <f>B484*(1+(Settings!$E$7/100))</f>
        <v>119.83420235354072</v>
      </c>
      <c r="C485">
        <f>C484*(1-(Settings!$E$8/100))+(Settings!$B$9*G484)</f>
        <v>1437.1467014427349</v>
      </c>
      <c r="D485">
        <f>D484*(1-(Settings!$E$9/100))+(Settings!$B$10*G484)</f>
        <v>159.68302036208561</v>
      </c>
      <c r="E485">
        <f>(C485^Settings!$B$8)*(D485^(1-Settings!$B$8))</f>
        <v>479.04898078357746</v>
      </c>
      <c r="F485">
        <f>(B485^Settings!$B$7)*(E485^(1-Settings!$B$7))</f>
        <v>239.59643674411492</v>
      </c>
      <c r="G485">
        <f>(Settings!$E$10/100)*F485</f>
        <v>47.919287348822991</v>
      </c>
      <c r="H485">
        <f t="shared" si="31"/>
        <v>1.5995195497675752</v>
      </c>
      <c r="I485">
        <f t="shared" si="32"/>
        <v>0.95532663940099594</v>
      </c>
      <c r="J485">
        <f>(B485*I485)/((1+(Settings!$E$11/100))^(A485-1))</f>
        <v>8.3569934203696107E-3</v>
      </c>
      <c r="K485">
        <f t="shared" si="33"/>
        <v>84.861883921397038</v>
      </c>
    </row>
    <row r="486" spans="1:11" x14ac:dyDescent="0.35">
      <c r="A486">
        <f t="shared" si="30"/>
        <v>483</v>
      </c>
      <c r="B486">
        <f>B485*(1+(Settings!$E$7/100))</f>
        <v>121.03254437707612</v>
      </c>
      <c r="C486">
        <f>C485*(1-(Settings!$E$8/100))+(Settings!$B$9*G485)</f>
        <v>1451.5311260278208</v>
      </c>
      <c r="D486">
        <f>D485*(1-(Settings!$E$9/100))+(Settings!$B$10*G485)</f>
        <v>161.28128868972621</v>
      </c>
      <c r="E486">
        <f>(C486^Settings!$B$8)*(D486^(1-Settings!$B$8))</f>
        <v>483.84378737255309</v>
      </c>
      <c r="F486">
        <f>(B486^Settings!$B$7)*(E486^(1-Settings!$B$7))</f>
        <v>241.99348062859278</v>
      </c>
      <c r="G486">
        <f>(Settings!$E$10/100)*F486</f>
        <v>48.398696125718558</v>
      </c>
      <c r="H486">
        <f t="shared" si="31"/>
        <v>1.5995266851511518</v>
      </c>
      <c r="I486">
        <f t="shared" si="32"/>
        <v>0.95532938428275083</v>
      </c>
      <c r="J486">
        <f>(B486*I486)/((1+(Settings!$E$11/100))^(A486-1))</f>
        <v>8.2750858885579336E-3</v>
      </c>
      <c r="K486">
        <f t="shared" si="33"/>
        <v>84.870159007285594</v>
      </c>
    </row>
    <row r="487" spans="1:11" x14ac:dyDescent="0.35">
      <c r="A487">
        <f t="shared" si="30"/>
        <v>484</v>
      </c>
      <c r="B487">
        <f>B486*(1+(Settings!$E$7/100))</f>
        <v>122.24286982084688</v>
      </c>
      <c r="C487">
        <f>C486*(1-(Settings!$E$8/100))+(Settings!$B$9*G486)</f>
        <v>1466.0593300204112</v>
      </c>
      <c r="D487">
        <f>D486*(1-(Settings!$E$9/100))+(Settings!$B$10*G486)</f>
        <v>162.89553252850354</v>
      </c>
      <c r="E487">
        <f>(C487^Settings!$B$8)*(D487^(1-Settings!$B$8))</f>
        <v>488.68652046281773</v>
      </c>
      <c r="F487">
        <f>(B487^Settings!$B$7)*(E487^(1-Settings!$B$7))</f>
        <v>244.41448955440194</v>
      </c>
      <c r="G487">
        <f>(Settings!$E$10/100)*F487</f>
        <v>48.882897910880388</v>
      </c>
      <c r="H487">
        <f t="shared" si="31"/>
        <v>1.5995337145641542</v>
      </c>
      <c r="I487">
        <f t="shared" si="32"/>
        <v>0.9553320883917481</v>
      </c>
      <c r="J487">
        <f>(B487*I487)/((1+(Settings!$E$11/100))^(A487-1))</f>
        <v>8.1939807889516089E-3</v>
      </c>
      <c r="K487">
        <f t="shared" si="33"/>
        <v>84.878352988074539</v>
      </c>
    </row>
    <row r="488" spans="1:11" x14ac:dyDescent="0.35">
      <c r="A488">
        <f t="shared" si="30"/>
        <v>485</v>
      </c>
      <c r="B488">
        <f>B487*(1+(Settings!$E$7/100))</f>
        <v>123.46529851905535</v>
      </c>
      <c r="C488">
        <f>C487*(1-(Settings!$E$8/100))+(Settings!$B$9*G487)</f>
        <v>1480.7327515397951</v>
      </c>
      <c r="D488">
        <f>D487*(1-(Settings!$E$9/100))+(Settings!$B$10*G487)</f>
        <v>164.5259116690215</v>
      </c>
      <c r="E488">
        <f>(C488^Settings!$B$8)*(D488^(1-Settings!$B$8))</f>
        <v>493.57765942682568</v>
      </c>
      <c r="F488">
        <f>(B488^Settings!$B$7)*(E488^(1-Settings!$B$7))</f>
        <v>246.85970319894187</v>
      </c>
      <c r="G488">
        <f>(Settings!$E$10/100)*F488</f>
        <v>49.371940639788377</v>
      </c>
      <c r="H488">
        <f t="shared" si="31"/>
        <v>1.5995406395803895</v>
      </c>
      <c r="I488">
        <f t="shared" si="32"/>
        <v>0.95533475233373621</v>
      </c>
      <c r="J488">
        <f>(B488*I488)/((1+(Settings!$E$11/100))^(A488-1))</f>
        <v>8.1136702688552609E-3</v>
      </c>
      <c r="K488">
        <f t="shared" si="33"/>
        <v>84.886466658343394</v>
      </c>
    </row>
    <row r="489" spans="1:11" x14ac:dyDescent="0.35">
      <c r="A489">
        <f t="shared" si="30"/>
        <v>486</v>
      </c>
      <c r="B489">
        <f>B488*(1+(Settings!$E$7/100))</f>
        <v>124.6999515042459</v>
      </c>
      <c r="C489">
        <f>C488*(1-(Settings!$E$8/100))+(Settings!$B$9*G488)</f>
        <v>1495.5528430848087</v>
      </c>
      <c r="D489">
        <f>D488*(1-(Settings!$E$9/100))+(Settings!$B$10*G488)</f>
        <v>166.17258749961991</v>
      </c>
      <c r="E489">
        <f>(C489^Settings!$B$8)*(D489^(1-Settings!$B$8))</f>
        <v>498.5176884302258</v>
      </c>
      <c r="F489">
        <f>(B489^Settings!$B$7)*(E489^(1-Settings!$B$7))</f>
        <v>249.32936363625109</v>
      </c>
      <c r="G489">
        <f>(Settings!$E$10/100)*F489</f>
        <v>49.86587272725022</v>
      </c>
      <c r="H489">
        <f t="shared" si="31"/>
        <v>1.5995474617502907</v>
      </c>
      <c r="I489">
        <f t="shared" si="32"/>
        <v>0.95533737670545993</v>
      </c>
      <c r="J489">
        <f>(B489*I489)/((1+(Settings!$E$11/100))^(A489-1))</f>
        <v>8.0341465522104413E-3</v>
      </c>
      <c r="K489">
        <f t="shared" si="33"/>
        <v>84.8945008048956</v>
      </c>
    </row>
    <row r="490" spans="1:11" x14ac:dyDescent="0.35">
      <c r="A490">
        <f t="shared" si="30"/>
        <v>487</v>
      </c>
      <c r="B490">
        <f>B489*(1+(Settings!$E$7/100))</f>
        <v>125.94695101928836</v>
      </c>
      <c r="C490">
        <f>C489*(1-(Settings!$E$8/100))+(Settings!$B$9*G489)</f>
        <v>1510.5210716776378</v>
      </c>
      <c r="D490">
        <f>D489*(1-(Settings!$E$9/100))+(Settings!$B$10*G489)</f>
        <v>167.83572302235251</v>
      </c>
      <c r="E490">
        <f>(C490^Settings!$B$8)*(D490^(1-Settings!$B$8))</f>
        <v>503.50709647979647</v>
      </c>
      <c r="F490">
        <f>(B490^Settings!$B$7)*(E490^(1-Settings!$B$7))</f>
        <v>251.82371536097438</v>
      </c>
      <c r="G490">
        <f>(Settings!$E$10/100)*F490</f>
        <v>50.364743072194877</v>
      </c>
      <c r="H490">
        <f t="shared" si="31"/>
        <v>1.5995541826012663</v>
      </c>
      <c r="I490">
        <f t="shared" si="32"/>
        <v>0.95533996209479644</v>
      </c>
      <c r="J490">
        <f>(B490*I490)/((1+(Settings!$E$11/100))^(A490-1))</f>
        <v>7.9554019388529042E-3</v>
      </c>
      <c r="K490">
        <f t="shared" si="33"/>
        <v>84.902456206834458</v>
      </c>
    </row>
    <row r="491" spans="1:11" x14ac:dyDescent="0.35">
      <c r="A491">
        <f t="shared" si="30"/>
        <v>488</v>
      </c>
      <c r="B491">
        <f>B490*(1+(Settings!$E$7/100))</f>
        <v>127.20642052948125</v>
      </c>
      <c r="C491">
        <f>C490*(1-(Settings!$E$8/100))+(Settings!$B$9*G490)</f>
        <v>1525.6389190090604</v>
      </c>
      <c r="D491">
        <f>D490*(1-(Settings!$E$9/100))+(Settings!$B$10*G490)</f>
        <v>169.51548286912495</v>
      </c>
      <c r="E491">
        <f>(C491^Settings!$B$8)*(D491^(1-Settings!$B$8))</f>
        <v>508.54637747185922</v>
      </c>
      <c r="F491">
        <f>(B491^Settings!$B$7)*(E491^(1-Settings!$B$7))</f>
        <v>254.34300531256923</v>
      </c>
      <c r="G491">
        <f>(Settings!$E$10/100)*F491</f>
        <v>50.868601062513847</v>
      </c>
      <c r="H491">
        <f t="shared" si="31"/>
        <v>1.5995608036380391</v>
      </c>
      <c r="I491">
        <f t="shared" si="32"/>
        <v>0.95534250908088558</v>
      </c>
      <c r="J491">
        <f>(B491*I491)/((1+(Settings!$E$11/100))^(A491-1))</f>
        <v>7.8774288037769119E-3</v>
      </c>
      <c r="K491">
        <f t="shared" si="33"/>
        <v>84.910333635638239</v>
      </c>
    </row>
    <row r="492" spans="1:11" x14ac:dyDescent="0.35">
      <c r="A492">
        <f t="shared" si="30"/>
        <v>489</v>
      </c>
      <c r="B492">
        <f>B491*(1+(Settings!$E$7/100))</f>
        <v>128.47848473477606</v>
      </c>
      <c r="C492">
        <f>C491*(1-(Settings!$E$8/100))+(Settings!$B$9*G491)</f>
        <v>1540.9078815851415</v>
      </c>
      <c r="D492">
        <f>D491*(1-(Settings!$E$9/100))+(Settings!$B$10*G491)</f>
        <v>171.21203331799384</v>
      </c>
      <c r="E492">
        <f>(C492^Settings!$B$8)*(D492^(1-Settings!$B$8))</f>
        <v>513.63603024117629</v>
      </c>
      <c r="F492">
        <f>(B492^Settings!$B$7)*(E492^(1-Settings!$B$7))</f>
        <v>256.88748289975507</v>
      </c>
      <c r="G492">
        <f>(Settings!$E$10/100)*F492</f>
        <v>51.377496579951014</v>
      </c>
      <c r="H492">
        <f t="shared" si="31"/>
        <v>1.5995673263429873</v>
      </c>
      <c r="I492">
        <f t="shared" si="32"/>
        <v>0.95534501823426099</v>
      </c>
      <c r="J492">
        <f>(B492*I492)/((1+(Settings!$E$11/100))^(A492-1))</f>
        <v>7.8002195964065419E-3</v>
      </c>
      <c r="K492">
        <f t="shared" si="33"/>
        <v>84.918133855234643</v>
      </c>
    </row>
    <row r="493" spans="1:11" x14ac:dyDescent="0.35">
      <c r="A493">
        <f t="shared" si="30"/>
        <v>490</v>
      </c>
      <c r="B493">
        <f>B492*(1+(Settings!$E$7/100))</f>
        <v>129.76326958212383</v>
      </c>
      <c r="C493">
        <f>C492*(1-(Settings!$E$8/100))+(Settings!$B$9*G492)</f>
        <v>1556.3294708753945</v>
      </c>
      <c r="D493">
        <f>D492*(1-(Settings!$E$9/100))+(Settings!$B$10*G492)</f>
        <v>172.92554230962907</v>
      </c>
      <c r="E493">
        <f>(C493^Settings!$B$8)*(D493^(1-Settings!$B$8))</f>
        <v>518.77655861033816</v>
      </c>
      <c r="F493">
        <f>(B493^Settings!$B$7)*(E493^(1-Settings!$B$7))</f>
        <v>259.45740002520603</v>
      </c>
      <c r="G493">
        <f>(Settings!$E$10/100)*F493</f>
        <v>51.89148000504121</v>
      </c>
      <c r="H493">
        <f t="shared" si="31"/>
        <v>1.5995737521764717</v>
      </c>
      <c r="I493">
        <f t="shared" si="32"/>
        <v>0.95534749011697673</v>
      </c>
      <c r="J493">
        <f>(B493*I493)/((1+(Settings!$E$11/100))^(A493-1))</f>
        <v>7.7237668398739915E-3</v>
      </c>
      <c r="K493">
        <f t="shared" si="33"/>
        <v>84.925857622074517</v>
      </c>
    </row>
    <row r="494" spans="1:11" x14ac:dyDescent="0.35">
      <c r="A494">
        <f t="shared" si="30"/>
        <v>491</v>
      </c>
      <c r="B494">
        <f>B493*(1+(Settings!$E$7/100))</f>
        <v>131.06090227794508</v>
      </c>
      <c r="C494">
        <f>C493*(1-(Settings!$E$8/100))+(Settings!$B$9*G493)</f>
        <v>1571.9052134624237</v>
      </c>
      <c r="D494">
        <f>D493*(1-(Settings!$E$9/100))+(Settings!$B$10*G493)</f>
        <v>174.65617946394062</v>
      </c>
      <c r="E494">
        <f>(C494^Settings!$B$8)*(D494^(1-Settings!$B$8))</f>
        <v>523.96847143964396</v>
      </c>
      <c r="F494">
        <f>(B494^Settings!$B$7)*(E494^(1-Settings!$B$7))</f>
        <v>262.05301111049158</v>
      </c>
      <c r="G494">
        <f>(Settings!$E$10/100)*F494</f>
        <v>52.410602222098319</v>
      </c>
      <c r="H494">
        <f t="shared" si="31"/>
        <v>1.599580082577166</v>
      </c>
      <c r="I494">
        <f t="shared" si="32"/>
        <v>0.95534992528273466</v>
      </c>
      <c r="J494">
        <f>(B494*I494)/((1+(Settings!$E$11/100))^(A494-1))</f>
        <v>7.6480631303046916E-3</v>
      </c>
      <c r="K494">
        <f t="shared" si="33"/>
        <v>84.933505685204821</v>
      </c>
    </row>
    <row r="495" spans="1:11" x14ac:dyDescent="0.35">
      <c r="A495">
        <f t="shared" si="30"/>
        <v>492</v>
      </c>
      <c r="B495">
        <f>B494*(1+(Settings!$E$7/100))</f>
        <v>132.37151130072453</v>
      </c>
      <c r="C495">
        <f>C494*(1-(Settings!$E$8/100))+(Settings!$B$9*G494)</f>
        <v>1587.6366511930637</v>
      </c>
      <c r="D495">
        <f>D494*(1-(Settings!$E$9/100))+(Settings!$B$10*G494)</f>
        <v>176.40411609687163</v>
      </c>
      <c r="E495">
        <f>(C495^Settings!$B$8)*(D495^(1-Settings!$B$8))</f>
        <v>529.21228267748063</v>
      </c>
      <c r="F495">
        <f>(B495^Settings!$B$7)*(E495^(1-Settings!$B$7))</f>
        <v>264.67457312126595</v>
      </c>
      <c r="G495">
        <f>(Settings!$E$10/100)*F495</f>
        <v>52.934914624253196</v>
      </c>
      <c r="H495">
        <f t="shared" si="31"/>
        <v>1.5995863189623778</v>
      </c>
      <c r="I495">
        <f t="shared" si="32"/>
        <v>0.955352324277008</v>
      </c>
      <c r="J495">
        <f>(B495*I495)/((1+(Settings!$E$11/100))^(A495-1))</f>
        <v>7.573101136109291E-3</v>
      </c>
      <c r="K495">
        <f t="shared" si="33"/>
        <v>84.941078786340924</v>
      </c>
    </row>
    <row r="496" spans="1:11" x14ac:dyDescent="0.35">
      <c r="A496">
        <f t="shared" si="30"/>
        <v>493</v>
      </c>
      <c r="B496">
        <f>B495*(1+(Settings!$E$7/100))</f>
        <v>133.69522641373177</v>
      </c>
      <c r="C496">
        <f>C495*(1-(Settings!$E$8/100))+(Settings!$B$9*G495)</f>
        <v>1603.5253413310302</v>
      </c>
      <c r="D496">
        <f>D495*(1-(Settings!$E$9/100))+(Settings!$B$10*G495)</f>
        <v>178.16952523735952</v>
      </c>
      <c r="E496">
        <f>(C496^Settings!$B$8)*(D496^(1-Settings!$B$8))</f>
        <v>534.50851141120711</v>
      </c>
      <c r="F496">
        <f>(B496^Settings!$B$7)*(E496^(1-Settings!$B$7))</f>
        <v>267.32234559270961</v>
      </c>
      <c r="G496">
        <f>(Settings!$E$10/100)*F496</f>
        <v>53.464469118541928</v>
      </c>
      <c r="H496">
        <f t="shared" si="31"/>
        <v>1.599592462728366</v>
      </c>
      <c r="I496">
        <f t="shared" si="32"/>
        <v>0.95535468763716413</v>
      </c>
      <c r="J496">
        <f>(B496*I496)/((1+(Settings!$E$11/100))^(A496-1))</f>
        <v>7.4988735972823716E-3</v>
      </c>
      <c r="K496">
        <f t="shared" si="33"/>
        <v>84.948577659938209</v>
      </c>
    </row>
    <row r="497" spans="1:11" x14ac:dyDescent="0.35">
      <c r="A497">
        <f t="shared" si="30"/>
        <v>494</v>
      </c>
      <c r="B497">
        <f>B496*(1+(Settings!$E$7/100))</f>
        <v>135.0321786778691</v>
      </c>
      <c r="C497">
        <f>C496*(1-(Settings!$E$8/100))+(Settings!$B$9*G496)</f>
        <v>1619.5728567110973</v>
      </c>
      <c r="D497">
        <f>D496*(1-(Settings!$E$9/100))+(Settings!$B$10*G496)</f>
        <v>179.95258164446653</v>
      </c>
      <c r="E497">
        <f>(C497^Settings!$B$8)*(D497^(1-Settings!$B$8))</f>
        <v>539.85768191854561</v>
      </c>
      <c r="F497">
        <f>(B497^Settings!$B$7)*(E497^(1-Settings!$B$7))</f>
        <v>269.99659065522525</v>
      </c>
      <c r="G497">
        <f>(Settings!$E$10/100)*F497</f>
        <v>53.999318131045051</v>
      </c>
      <c r="H497">
        <f t="shared" si="31"/>
        <v>1.5995985152506524</v>
      </c>
      <c r="I497">
        <f t="shared" si="32"/>
        <v>0.95535701589258371</v>
      </c>
      <c r="J497">
        <f>(B497*I497)/((1+(Settings!$E$11/100))^(A497-1))</f>
        <v>7.4253733247078646E-3</v>
      </c>
      <c r="K497">
        <f t="shared" si="33"/>
        <v>84.956003033262917</v>
      </c>
    </row>
    <row r="498" spans="1:11" x14ac:dyDescent="0.35">
      <c r="A498">
        <f t="shared" si="30"/>
        <v>495</v>
      </c>
      <c r="B498">
        <f>B497*(1+(Settings!$E$7/100))</f>
        <v>136.38250046464779</v>
      </c>
      <c r="C498">
        <f>C497*(1-(Settings!$E$8/100))+(Settings!$B$9*G497)</f>
        <v>1635.7807858948158</v>
      </c>
      <c r="D498">
        <f>D497*(1-(Settings!$E$9/100))+(Settings!$B$10*G497)</f>
        <v>181.75346182468169</v>
      </c>
      <c r="E498">
        <f>(C498^Settings!$B$8)*(D498^(1-Settings!$B$8))</f>
        <v>545.26032371948838</v>
      </c>
      <c r="F498">
        <f>(B498^Settings!$B$7)*(E498^(1-Settings!$B$7))</f>
        <v>272.69757306039071</v>
      </c>
      <c r="G498">
        <f>(Settings!$E$10/100)*F498</f>
        <v>54.539514612078143</v>
      </c>
      <c r="H498">
        <f t="shared" si="31"/>
        <v>1.5996044778843319</v>
      </c>
      <c r="I498">
        <f t="shared" si="32"/>
        <v>0.9553593095647821</v>
      </c>
      <c r="J498">
        <f>(B498*I498)/((1+(Settings!$E$11/100))^(A498-1))</f>
        <v>7.3525931994711021E-3</v>
      </c>
      <c r="K498">
        <f t="shared" si="33"/>
        <v>84.963355626462388</v>
      </c>
    </row>
    <row r="499" spans="1:11" x14ac:dyDescent="0.35">
      <c r="A499">
        <f t="shared" si="30"/>
        <v>496</v>
      </c>
      <c r="B499">
        <f>B498*(1+(Settings!$E$7/100))</f>
        <v>137.74632546929428</v>
      </c>
      <c r="C499">
        <f>C498*(1-(Settings!$E$8/100))+(Settings!$B$9*G498)</f>
        <v>1652.1507333277898</v>
      </c>
      <c r="D499">
        <f>D498*(1-(Settings!$E$9/100))+(Settings!$B$10*G498)</f>
        <v>183.57234404939587</v>
      </c>
      <c r="E499">
        <f>(C499^Settings!$B$8)*(D499^(1-Settings!$B$8))</f>
        <v>550.71697162872215</v>
      </c>
      <c r="F499">
        <f>(B499^Settings!$B$7)*(E499^(1-Settings!$B$7))</f>
        <v>275.4255602071712</v>
      </c>
      <c r="G499">
        <f>(Settings!$E$10/100)*F499</f>
        <v>55.085112041434243</v>
      </c>
      <c r="H499">
        <f t="shared" si="31"/>
        <v>1.5996103519643736</v>
      </c>
      <c r="I499">
        <f t="shared" si="32"/>
        <v>0.95536156916752357</v>
      </c>
      <c r="J499">
        <f>(B499*I499)/((1+(Settings!$E$11/100))^(A499-1))</f>
        <v>7.2805261721774301E-3</v>
      </c>
      <c r="K499">
        <f t="shared" si="33"/>
        <v>84.970636152634569</v>
      </c>
    </row>
    <row r="500" spans="1:11" x14ac:dyDescent="0.35">
      <c r="A500">
        <f t="shared" si="30"/>
        <v>497</v>
      </c>
      <c r="B500">
        <f>B499*(1+(Settings!$E$7/100))</f>
        <v>139.12378872398722</v>
      </c>
      <c r="C500">
        <f>C499*(1-(Settings!$E$8/100))+(Settings!$B$9*G499)</f>
        <v>1668.6843194985249</v>
      </c>
      <c r="D500">
        <f>D499*(1-(Settings!$E$9/100))+(Settings!$B$10*G499)</f>
        <v>185.40940837255135</v>
      </c>
      <c r="E500">
        <f>(C500^Settings!$B$8)*(D500^(1-Settings!$B$8))</f>
        <v>556.22816580857807</v>
      </c>
      <c r="F500">
        <f>(B500^Settings!$B$7)*(E500^(1-Settings!$B$7))</f>
        <v>278.18082216839383</v>
      </c>
      <c r="G500">
        <f>(Settings!$E$10/100)*F500</f>
        <v>55.636164433678772</v>
      </c>
      <c r="H500">
        <f t="shared" si="31"/>
        <v>1.5996161388059202</v>
      </c>
      <c r="I500">
        <f t="shared" si="32"/>
        <v>0.95536379520693815</v>
      </c>
      <c r="J500">
        <f>(B500*I500)/((1+(Settings!$E$11/100))^(A500-1))</f>
        <v>7.2091652622773301E-3</v>
      </c>
      <c r="K500">
        <f t="shared" si="33"/>
        <v>84.97784531789685</v>
      </c>
    </row>
    <row r="501" spans="1:11" x14ac:dyDescent="0.35">
      <c r="A501">
        <f t="shared" si="30"/>
        <v>498</v>
      </c>
      <c r="B501">
        <f>B500*(1+(Settings!$E$7/100))</f>
        <v>140.51502661122709</v>
      </c>
      <c r="C501">
        <f>C500*(1-(Settings!$E$8/100))+(Settings!$B$9*G500)</f>
        <v>1685.3831810988652</v>
      </c>
      <c r="D501">
        <f>D500*(1-(Settings!$E$9/100))+(Settings!$B$10*G500)</f>
        <v>187.26483664846819</v>
      </c>
      <c r="E501">
        <f>(C501^Settings!$B$8)*(D501^(1-Settings!$B$8))</f>
        <v>561.79445182251015</v>
      </c>
      <c r="F501">
        <f>(B501^Settings!$B$7)*(E501^(1-Settings!$B$7))</f>
        <v>280.96363171748715</v>
      </c>
      <c r="G501">
        <f>(Settings!$E$10/100)*F501</f>
        <v>56.192726343497434</v>
      </c>
      <c r="H501">
        <f t="shared" si="31"/>
        <v>1.5996218397045845</v>
      </c>
      <c r="I501">
        <f t="shared" si="32"/>
        <v>0.95536598818163476</v>
      </c>
      <c r="J501">
        <f>(B501*I501)/((1+(Settings!$E$11/100))^(A501-1))</f>
        <v>7.1385035573980384E-3</v>
      </c>
      <c r="K501">
        <f t="shared" si="33"/>
        <v>84.98498382145425</v>
      </c>
    </row>
    <row r="502" spans="1:11" x14ac:dyDescent="0.35">
      <c r="A502">
        <f t="shared" si="30"/>
        <v>499</v>
      </c>
      <c r="B502">
        <f>B501*(1+(Settings!$E$7/100))</f>
        <v>141.92017687733934</v>
      </c>
      <c r="C502">
        <f>C501*(1-(Settings!$E$8/100))+(Settings!$B$9*G501)</f>
        <v>1702.2489711860355</v>
      </c>
      <c r="D502">
        <f>D501*(1-(Settings!$E$9/100))+(Settings!$B$10*G501)</f>
        <v>189.13881254984858</v>
      </c>
      <c r="E502">
        <f>(C502^Settings!$B$8)*(D502^(1-Settings!$B$8))</f>
        <v>567.41638068910925</v>
      </c>
      <c r="F502">
        <f>(B502^Settings!$B$7)*(E502^(1-Settings!$B$7))</f>
        <v>283.7742643554875</v>
      </c>
      <c r="G502">
        <f>(Settings!$E$10/100)*F502</f>
        <v>56.754852871097505</v>
      </c>
      <c r="H502">
        <f t="shared" si="31"/>
        <v>1.5996274559367365</v>
      </c>
      <c r="I502">
        <f t="shared" si="32"/>
        <v>0.95536814858281283</v>
      </c>
      <c r="J502">
        <f>(B502*I502)/((1+(Settings!$E$11/100))^(A502-1))</f>
        <v>7.0685342126814788E-3</v>
      </c>
      <c r="K502">
        <f t="shared" si="33"/>
        <v>84.992052355666928</v>
      </c>
    </row>
    <row r="503" spans="1:11" x14ac:dyDescent="0.35">
      <c r="A503">
        <f t="shared" si="30"/>
        <v>500</v>
      </c>
      <c r="B503">
        <f>B502*(1+(Settings!$E$7/100))</f>
        <v>143.33937864611275</v>
      </c>
      <c r="C503">
        <f>C502*(1-(Settings!$E$8/100))+(Settings!$B$9*G502)</f>
        <v>1719.2833593463026</v>
      </c>
      <c r="D503">
        <f>D502*(1-(Settings!$E$9/100))+(Settings!$B$10*G502)</f>
        <v>191.03152158596134</v>
      </c>
      <c r="E503">
        <f>(C503^Settings!$B$8)*(D503^(1-Settings!$B$8))</f>
        <v>573.09450893665644</v>
      </c>
      <c r="F503">
        <f>(B503^Settings!$B$7)*(E503^(1-Settings!$B$7))</f>
        <v>286.61299833831589</v>
      </c>
      <c r="G503">
        <f>(Settings!$E$10/100)*F503</f>
        <v>57.322599667663184</v>
      </c>
      <c r="H503">
        <f t="shared" si="31"/>
        <v>1.5996329887597911</v>
      </c>
      <c r="I503">
        <f t="shared" si="32"/>
        <v>0.95537027689437326</v>
      </c>
      <c r="J503">
        <f>(B503*I503)/((1+(Settings!$E$11/100))^(A503-1))</f>
        <v>6.99925045012861E-3</v>
      </c>
      <c r="K503">
        <f t="shared" si="33"/>
        <v>84.999051606117064</v>
      </c>
    </row>
    <row r="504" spans="1:11" x14ac:dyDescent="0.35">
      <c r="A504">
        <f t="shared" si="30"/>
        <v>501</v>
      </c>
      <c r="B504">
        <f>B503*(1+(Settings!$E$7/100))</f>
        <v>144.77277243257387</v>
      </c>
      <c r="C504">
        <f>C503*(1-(Settings!$E$8/100))+(Settings!$B$9*G503)</f>
        <v>1736.4880318602734</v>
      </c>
      <c r="D504">
        <f>D503*(1-(Settings!$E$9/100))+(Settings!$B$10*G503)</f>
        <v>192.94315112100844</v>
      </c>
      <c r="E504">
        <f>(C504^Settings!$B$8)*(D504^(1-Settings!$B$8))</f>
        <v>578.82939865822232</v>
      </c>
      <c r="F504">
        <f>(B504^Settings!$B$7)*(E504^(1-Settings!$B$7))</f>
        <v>289.48011470432715</v>
      </c>
      <c r="G504">
        <f>(Settings!$E$10/100)*F504</f>
        <v>57.896022940865436</v>
      </c>
      <c r="H504">
        <f t="shared" si="31"/>
        <v>1.5996384394124878</v>
      </c>
      <c r="I504">
        <f t="shared" si="32"/>
        <v>0.95537237359302496</v>
      </c>
      <c r="J504">
        <f>(B504*I504)/((1+(Settings!$E$11/100))^(A504-1))</f>
        <v>6.9306455579499718E-3</v>
      </c>
      <c r="K504">
        <f t="shared" si="33"/>
        <v>85.005982251675007</v>
      </c>
    </row>
    <row r="505" spans="1:11" x14ac:dyDescent="0.35">
      <c r="A505">
        <f t="shared" si="30"/>
        <v>502</v>
      </c>
      <c r="B505">
        <f>B504*(1+(Settings!$E$7/100))</f>
        <v>146.22050015689962</v>
      </c>
      <c r="C505">
        <f>C504*(1-(Settings!$E$8/100))+(Settings!$B$9*G504)</f>
        <v>1753.8646918698466</v>
      </c>
      <c r="D505">
        <f>D504*(1-(Settings!$E$9/100))+(Settings!$B$10*G504)</f>
        <v>194.87389039267481</v>
      </c>
      <c r="E505">
        <f>(C505^Settings!$B$8)*(D505^(1-Settings!$B$8))</f>
        <v>584.62161756731757</v>
      </c>
      <c r="F505">
        <f>(B505^Settings!$B$7)*(E505^(1-Settings!$B$7))</f>
        <v>292.37589730213546</v>
      </c>
      <c r="G505">
        <f>(Settings!$E$10/100)*F505</f>
        <v>58.475179460427093</v>
      </c>
      <c r="H505">
        <f t="shared" si="31"/>
        <v>1.599643809115171</v>
      </c>
      <c r="I505">
        <f t="shared" si="32"/>
        <v>0.95537443914839448</v>
      </c>
      <c r="J505">
        <f>(B505*I505)/((1+(Settings!$E$11/100))^(A505-1))</f>
        <v>6.8627128899225358E-3</v>
      </c>
      <c r="K505">
        <f t="shared" si="33"/>
        <v>85.012844964564934</v>
      </c>
    </row>
    <row r="506" spans="1:11" x14ac:dyDescent="0.35">
      <c r="A506">
        <f t="shared" si="30"/>
        <v>503</v>
      </c>
      <c r="B506">
        <f>B505*(1+(Settings!$E$7/100))</f>
        <v>147.68270515846862</v>
      </c>
      <c r="C506">
        <f>C505*(1-(Settings!$E$8/100))+(Settings!$B$9*G505)</f>
        <v>1771.4150595468341</v>
      </c>
      <c r="D506">
        <f>D505*(1-(Settings!$E$9/100))+(Settings!$B$10*G505)</f>
        <v>196.823930530864</v>
      </c>
      <c r="E506">
        <f>(C506^Settings!$B$8)*(D506^(1-Settings!$B$8))</f>
        <v>590.47173905409932</v>
      </c>
      <c r="F506">
        <f>(B506^Settings!$B$7)*(E506^(1-Settings!$B$7))</f>
        <v>295.30063281871708</v>
      </c>
      <c r="G506">
        <f>(Settings!$E$10/100)*F506</f>
        <v>59.060126563743417</v>
      </c>
      <c r="H506">
        <f t="shared" si="31"/>
        <v>1.5996490990700603</v>
      </c>
      <c r="I506">
        <f t="shared" si="32"/>
        <v>0.95537647402312942</v>
      </c>
      <c r="J506">
        <f>(B506*I506)/((1+(Settings!$E$11/100))^(A506-1))</f>
        <v>6.7954458647526278E-3</v>
      </c>
      <c r="K506">
        <f t="shared" si="33"/>
        <v>85.019640410429687</v>
      </c>
    </row>
    <row r="507" spans="1:11" x14ac:dyDescent="0.35">
      <c r="A507">
        <f t="shared" si="30"/>
        <v>504</v>
      </c>
      <c r="B507">
        <f>B506*(1+(Settings!$E$7/100))</f>
        <v>149.1595322100533</v>
      </c>
      <c r="C507">
        <f>C506*(1-(Settings!$E$8/100))+(Settings!$B$9*G506)</f>
        <v>1789.1408722632664</v>
      </c>
      <c r="D507">
        <f>D506*(1-(Settings!$E$9/100))+(Settings!$B$10*G506)</f>
        <v>198.79346457662106</v>
      </c>
      <c r="E507">
        <f>(C507^Settings!$B$8)*(D507^(1-Settings!$B$8))</f>
        <v>596.3803422421405</v>
      </c>
      <c r="F507">
        <f>(B507^Settings!$B$7)*(E507^(1-Settings!$B$7))</f>
        <v>298.25461080779485</v>
      </c>
      <c r="G507">
        <f>(Settings!$E$10/100)*F507</f>
        <v>59.650922161558974</v>
      </c>
      <c r="H507">
        <f t="shared" si="31"/>
        <v>1.5996543104615211</v>
      </c>
      <c r="I507">
        <f t="shared" si="32"/>
        <v>0.95537847867300285</v>
      </c>
      <c r="J507">
        <f>(B507*I507)/((1+(Settings!$E$11/100))^(A507-1))</f>
        <v>6.72883796544503E-3</v>
      </c>
      <c r="K507">
        <f t="shared" si="33"/>
        <v>85.026369248395127</v>
      </c>
    </row>
    <row r="508" spans="1:11" x14ac:dyDescent="0.35">
      <c r="A508">
        <f t="shared" si="30"/>
        <v>505</v>
      </c>
      <c r="B508">
        <f>B507*(1+(Settings!$E$7/100))</f>
        <v>150.65112753215382</v>
      </c>
      <c r="C508">
        <f>C507*(1-(Settings!$E$8/100))+(Settings!$B$9*G507)</f>
        <v>1807.0438847634041</v>
      </c>
      <c r="D508">
        <f>D507*(1-(Settings!$E$9/100))+(Settings!$B$10*G507)</f>
        <v>200.78268750124454</v>
      </c>
      <c r="E508">
        <f>(C508^Settings!$B$8)*(D508^(1-Settings!$B$8))</f>
        <v>602.34801204576547</v>
      </c>
      <c r="F508">
        <f>(B508^Settings!$B$7)*(E508^(1-Settings!$B$7))</f>
        <v>301.23812371850602</v>
      </c>
      <c r="G508">
        <f>(Settings!$E$10/100)*F508</f>
        <v>60.247624743701209</v>
      </c>
      <c r="H508">
        <f t="shared" si="31"/>
        <v>1.5996594444563295</v>
      </c>
      <c r="I508">
        <f t="shared" si="32"/>
        <v>0.95538045354701528</v>
      </c>
      <c r="J508">
        <f>(B508*I508)/((1+(Settings!$E$11/100))^(A508-1))</f>
        <v>6.6628827386780659E-3</v>
      </c>
      <c r="K508">
        <f t="shared" si="33"/>
        <v>85.033032131133808</v>
      </c>
    </row>
    <row r="509" spans="1:11" x14ac:dyDescent="0.35">
      <c r="A509">
        <f t="shared" si="30"/>
        <v>506</v>
      </c>
      <c r="B509">
        <f>B508*(1+(Settings!$E$7/100))</f>
        <v>152.15763880747537</v>
      </c>
      <c r="C509">
        <f>C508*(1-(Settings!$E$8/100))+(Settings!$B$9*G508)</f>
        <v>1825.1258693374671</v>
      </c>
      <c r="D509">
        <f>D508*(1-(Settings!$E$9/100))+(Settings!$B$10*G508)</f>
        <v>202.79179622558979</v>
      </c>
      <c r="E509">
        <f>(C509^Settings!$B$8)*(D509^(1-Settings!$B$8))</f>
        <v>608.37533922796047</v>
      </c>
      <c r="F509">
        <f>(B509^Settings!$B$7)*(E509^(1-Settings!$B$7))</f>
        <v>304.25146692435732</v>
      </c>
      <c r="G509">
        <f>(Settings!$E$10/100)*F509</f>
        <v>60.850293384871463</v>
      </c>
      <c r="H509">
        <f t="shared" si="31"/>
        <v>1.5996645022039326</v>
      </c>
      <c r="I509">
        <f t="shared" si="32"/>
        <v>0.955382399087495</v>
      </c>
      <c r="J509">
        <f>(B509*I509)/((1+(Settings!$E$11/100))^(A509-1))</f>
        <v>6.5975737941847369E-3</v>
      </c>
      <c r="K509">
        <f t="shared" si="33"/>
        <v>85.039629704927989</v>
      </c>
    </row>
    <row r="510" spans="1:11" x14ac:dyDescent="0.35">
      <c r="A510">
        <f t="shared" si="30"/>
        <v>507</v>
      </c>
      <c r="B510">
        <f>B509*(1+(Settings!$E$7/100))</f>
        <v>153.67921519555011</v>
      </c>
      <c r="C510">
        <f>C509*(1-(Settings!$E$8/100))+(Settings!$B$9*G509)</f>
        <v>1843.3886159971021</v>
      </c>
      <c r="D510">
        <f>D509*(1-(Settings!$E$9/100))+(Settings!$B$10*G509)</f>
        <v>204.82098963956514</v>
      </c>
      <c r="E510">
        <f>(C510^Settings!$B$8)*(D510^(1-Settings!$B$8))</f>
        <v>614.46292045886287</v>
      </c>
      <c r="F510">
        <f>(B510^Settings!$B$7)*(E510^(1-Settings!$B$7))</f>
        <v>307.29493875246919</v>
      </c>
      <c r="G510">
        <f>(Settings!$E$10/100)*F510</f>
        <v>61.45898775049384</v>
      </c>
      <c r="H510">
        <f t="shared" si="31"/>
        <v>1.5996694848367088</v>
      </c>
      <c r="I510">
        <f t="shared" si="32"/>
        <v>0.95538431573019933</v>
      </c>
      <c r="J510">
        <f>(B510*I510)/((1+(Settings!$E$11/100))^(A510-1))</f>
        <v>6.5329048041397548E-3</v>
      </c>
      <c r="K510">
        <f t="shared" si="33"/>
        <v>85.046162609732136</v>
      </c>
    </row>
    <row r="511" spans="1:11" x14ac:dyDescent="0.35">
      <c r="A511">
        <f t="shared" si="30"/>
        <v>508</v>
      </c>
      <c r="B511">
        <f>B510*(1+(Settings!$E$7/100))</f>
        <v>155.21600734750561</v>
      </c>
      <c r="C511">
        <f>C510*(1-(Settings!$E$8/100))+(Settings!$B$9*G510)</f>
        <v>1861.8339326526045</v>
      </c>
      <c r="D511">
        <f>D510*(1-(Settings!$E$9/100))+(Settings!$B$10*G510)</f>
        <v>206.87046862182322</v>
      </c>
      <c r="E511">
        <f>(C511^Settings!$B$8)*(D511^(1-Settings!$B$8))</f>
        <v>620.61135837483369</v>
      </c>
      <c r="F511">
        <f>(B511^Settings!$B$7)*(E511^(1-Settings!$B$7))</f>
        <v>310.36884051311205</v>
      </c>
      <c r="G511">
        <f>(Settings!$E$10/100)*F511</f>
        <v>62.07376810262241</v>
      </c>
      <c r="H511">
        <f t="shared" si="31"/>
        <v>1.599674393470216</v>
      </c>
      <c r="I511">
        <f t="shared" si="32"/>
        <v>0.95538620390440809</v>
      </c>
      <c r="J511">
        <f>(B511*I511)/((1+(Settings!$E$11/100))^(A511-1))</f>
        <v>6.4688695025524531E-3</v>
      </c>
      <c r="K511">
        <f t="shared" si="33"/>
        <v>85.052631479234691</v>
      </c>
    </row>
    <row r="512" spans="1:11" x14ac:dyDescent="0.35">
      <c r="A512">
        <f t="shared" si="30"/>
        <v>509</v>
      </c>
      <c r="B512">
        <f>B511*(1+(Settings!$E$7/100))</f>
        <v>156.76816742098066</v>
      </c>
      <c r="C512">
        <f>C511*(1-(Settings!$E$8/100))+(Settings!$B$9*G511)</f>
        <v>1880.4636452919126</v>
      </c>
      <c r="D512">
        <f>D511*(1-(Settings!$E$9/100))+(Settings!$B$10*G511)</f>
        <v>208.94043605964899</v>
      </c>
      <c r="E512">
        <f>(C512^Settings!$B$8)*(D512^(1-Settings!$B$8))</f>
        <v>626.82126163812381</v>
      </c>
      <c r="F512">
        <f>(B512^Settings!$B$7)*(E512^(1-Settings!$B$7))</f>
        <v>313.47347652953943</v>
      </c>
      <c r="G512">
        <f>(Settings!$E$10/100)*F512</f>
        <v>62.694695305907885</v>
      </c>
      <c r="H512">
        <f t="shared" si="31"/>
        <v>1.5996792292034487</v>
      </c>
      <c r="I512">
        <f t="shared" si="32"/>
        <v>0.95538806403302556</v>
      </c>
      <c r="J512">
        <f>(B512*I512)/((1+(Settings!$E$11/100))^(A512-1))</f>
        <v>6.4054616846655676E-3</v>
      </c>
      <c r="K512">
        <f t="shared" si="33"/>
        <v>85.059036940919356</v>
      </c>
    </row>
    <row r="513" spans="1:11" x14ac:dyDescent="0.35">
      <c r="A513">
        <f t="shared" si="30"/>
        <v>510</v>
      </c>
      <c r="B513">
        <f>B512*(1+(Settings!$E$7/100))</f>
        <v>158.33584909519047</v>
      </c>
      <c r="C513">
        <f>C512*(1-(Settings!$E$8/100))+(Settings!$B$9*G512)</f>
        <v>1899.2795981613915</v>
      </c>
      <c r="D513">
        <f>D512*(1-(Settings!$E$9/100))+(Settings!$B$10*G512)</f>
        <v>211.03109686904679</v>
      </c>
      <c r="E513">
        <f>(C513^Settings!$B$8)*(D513^(1-Settings!$B$8))</f>
        <v>633.09324499713387</v>
      </c>
      <c r="F513">
        <f>(B513^Settings!$B$7)*(E513^(1-Settings!$B$7))</f>
        <v>316.60915416811724</v>
      </c>
      <c r="G513">
        <f>(Settings!$E$10/100)*F513</f>
        <v>63.321830833623451</v>
      </c>
      <c r="H513">
        <f t="shared" si="31"/>
        <v>1.5996839931190765</v>
      </c>
      <c r="I513">
        <f t="shared" si="32"/>
        <v>0.95538989653266981</v>
      </c>
      <c r="J513">
        <f>(B513*I513)/((1+(Settings!$E$11/100))^(A513-1))</f>
        <v>6.3426752063597356E-3</v>
      </c>
      <c r="K513">
        <f t="shared" si="33"/>
        <v>85.065379616125711</v>
      </c>
    </row>
    <row r="514" spans="1:11" x14ac:dyDescent="0.35">
      <c r="A514">
        <f t="shared" si="30"/>
        <v>511</v>
      </c>
      <c r="B514">
        <f>B513*(1+(Settings!$E$7/100))</f>
        <v>159.91920758614236</v>
      </c>
      <c r="C514">
        <f>C513*(1-(Settings!$E$8/100))+(Settings!$B$9*G513)</f>
        <v>1918.2836539484249</v>
      </c>
      <c r="D514">
        <f>D513*(1-(Settings!$E$9/100))+(Settings!$B$10*G513)</f>
        <v>213.14265801502819</v>
      </c>
      <c r="E514">
        <f>(C514^Settings!$B$8)*(D514^(1-Settings!$B$8))</f>
        <v>639.42792934727811</v>
      </c>
      <c r="F514">
        <f>(B514^Settings!$B$7)*(E514^(1-Settings!$B$7))</f>
        <v>319.77618386875616</v>
      </c>
      <c r="G514">
        <f>(Settings!$E$10/100)*F514</f>
        <v>63.955236773751238</v>
      </c>
      <c r="H514">
        <f t="shared" si="31"/>
        <v>1.5996886862836908</v>
      </c>
      <c r="I514">
        <f t="shared" si="32"/>
        <v>0.95539170181376953</v>
      </c>
      <c r="J514">
        <f>(B514*I514)/((1+(Settings!$E$11/100))^(A514-1))</f>
        <v>6.2805039835637485E-3</v>
      </c>
      <c r="K514">
        <f t="shared" si="33"/>
        <v>85.071660120109271</v>
      </c>
    </row>
    <row r="515" spans="1:11" x14ac:dyDescent="0.35">
      <c r="A515">
        <f t="shared" si="30"/>
        <v>512</v>
      </c>
      <c r="B515">
        <f>B514*(1+(Settings!$E$7/100))</f>
        <v>161.51839966200379</v>
      </c>
      <c r="C515">
        <f>C514*(1-(Settings!$E$8/100))+(Settings!$B$9*G514)</f>
        <v>1937.4776939658325</v>
      </c>
      <c r="D515">
        <f>D514*(1-(Settings!$E$9/100))+(Settings!$B$10*G514)</f>
        <v>215.27532853210272</v>
      </c>
      <c r="E515">
        <f>(C515^Settings!$B$8)*(D515^(1-Settings!$B$8))</f>
        <v>645.82594179245791</v>
      </c>
      <c r="F515">
        <f>(B515^Settings!$B$7)*(E515^(1-Settings!$B$7))</f>
        <v>322.97487917564769</v>
      </c>
      <c r="G515">
        <f>(Settings!$E$10/100)*F515</f>
        <v>64.594975835129546</v>
      </c>
      <c r="H515">
        <f t="shared" si="31"/>
        <v>1.5996933097480437</v>
      </c>
      <c r="I515">
        <f t="shared" si="32"/>
        <v>0.95539348028065518</v>
      </c>
      <c r="J515">
        <f>(B515*I515)/((1+(Settings!$E$11/100))^(A515-1))</f>
        <v>6.2189419916704666E-3</v>
      </c>
      <c r="K515">
        <f t="shared" si="33"/>
        <v>85.077879062100948</v>
      </c>
    </row>
    <row r="516" spans="1:11" x14ac:dyDescent="0.35">
      <c r="A516">
        <f t="shared" si="30"/>
        <v>513</v>
      </c>
      <c r="B516">
        <f>B515*(1+(Settings!$E$7/100))</f>
        <v>163.13358365862382</v>
      </c>
      <c r="C516">
        <f>C515*(1-(Settings!$E$8/100))+(Settings!$B$9*G515)</f>
        <v>1956.8636183381325</v>
      </c>
      <c r="D516">
        <f>D515*(1-(Settings!$E$9/100))+(Settings!$B$10*G515)</f>
        <v>217.42931954497362</v>
      </c>
      <c r="E516">
        <f>(C516^Settings!$B$8)*(D516^(1-Settings!$B$8))</f>
        <v>652.2879157071477</v>
      </c>
      <c r="F516">
        <f>(B516^Settings!$B$7)*(E516^(1-Settings!$B$7))</f>
        <v>326.2055567683073</v>
      </c>
      <c r="G516">
        <f>(Settings!$E$10/100)*F516</f>
        <v>65.241111353661466</v>
      </c>
      <c r="H516">
        <f t="shared" si="31"/>
        <v>1.5996978645472817</v>
      </c>
      <c r="I516">
        <f t="shared" si="32"/>
        <v>0.95539523233164936</v>
      </c>
      <c r="J516">
        <f>(B516*I516)/((1+(Settings!$E$11/100))^(A516-1))</f>
        <v>6.1579832649583327E-3</v>
      </c>
      <c r="K516">
        <f t="shared" si="33"/>
        <v>85.084037045365903</v>
      </c>
    </row>
    <row r="517" spans="1:11" x14ac:dyDescent="0.35">
      <c r="A517">
        <f t="shared" si="30"/>
        <v>514</v>
      </c>
      <c r="B517">
        <f>B516*(1+(Settings!$E$7/100))</f>
        <v>164.76491949521005</v>
      </c>
      <c r="C517">
        <f>C516*(1-(Settings!$E$8/100))+(Settings!$B$9*G516)</f>
        <v>1976.4433461896651</v>
      </c>
      <c r="D517">
        <f>D516*(1-(Settings!$E$9/100))+(Settings!$B$10*G516)</f>
        <v>219.60484428944031</v>
      </c>
      <c r="E517">
        <f>(C517^Settings!$B$8)*(D517^(1-Settings!$B$8))</f>
        <v>658.8144907991034</v>
      </c>
      <c r="F517">
        <f>(B517^Settings!$B$7)*(E517^(1-Settings!$B$7))</f>
        <v>329.46853649292837</v>
      </c>
      <c r="G517">
        <f>(Settings!$E$10/100)*F517</f>
        <v>65.893707298585682</v>
      </c>
      <c r="H517">
        <f t="shared" si="31"/>
        <v>1.5997023517011772</v>
      </c>
      <c r="I517">
        <f t="shared" si="32"/>
        <v>0.95539695835915606</v>
      </c>
      <c r="J517">
        <f>(B517*I517)/((1+(Settings!$E$11/100))^(A517-1))</f>
        <v>6.0976218960184635E-3</v>
      </c>
      <c r="K517">
        <f t="shared" si="33"/>
        <v>85.090134667261921</v>
      </c>
    </row>
    <row r="518" spans="1:11" x14ac:dyDescent="0.35">
      <c r="A518">
        <f t="shared" ref="A518:A581" si="34">A517+1</f>
        <v>515</v>
      </c>
      <c r="B518">
        <f>B517*(1+(Settings!$E$7/100))</f>
        <v>166.41256869016215</v>
      </c>
      <c r="C518">
        <f>C517*(1-(Settings!$E$8/100))+(Settings!$B$9*G517)</f>
        <v>1996.2188158345989</v>
      </c>
      <c r="D518">
        <f>D517*(1-(Settings!$E$9/100))+(Settings!$B$10*G517)</f>
        <v>221.80211813351005</v>
      </c>
      <c r="E518">
        <f>(C518^Settings!$B$8)*(D518^(1-Settings!$B$8))</f>
        <v>665.40631317269697</v>
      </c>
      <c r="F518">
        <f>(B518^Settings!$B$7)*(E518^(1-Settings!$B$7))</f>
        <v>332.76414139404949</v>
      </c>
      <c r="G518">
        <f>(Settings!$E$10/100)*F518</f>
        <v>66.552828278809898</v>
      </c>
      <c r="H518">
        <f t="shared" ref="H518:H581" si="35">(F518-G518)/B518</f>
        <v>1.599706772214359</v>
      </c>
      <c r="I518">
        <f t="shared" ref="I518:I581" si="36">LN(1+H518)</f>
        <v>0.95539865874974905</v>
      </c>
      <c r="J518">
        <f>(B518*I518)/((1+(Settings!$E$11/100))^(A518-1))</f>
        <v>6.0378520351872331E-3</v>
      </c>
      <c r="K518">
        <f t="shared" ref="K518:K581" si="37">K517+J518</f>
        <v>85.096172519297113</v>
      </c>
    </row>
    <row r="519" spans="1:11" x14ac:dyDescent="0.35">
      <c r="A519">
        <f t="shared" si="34"/>
        <v>516</v>
      </c>
      <c r="B519">
        <f>B518*(1+(Settings!$E$7/100))</f>
        <v>168.07669437706377</v>
      </c>
      <c r="C519">
        <f>C518*(1-(Settings!$E$8/100))+(Settings!$B$9*G518)</f>
        <v>2016.1919849688359</v>
      </c>
      <c r="D519">
        <f>D518*(1-(Settings!$E$9/100))+(Settings!$B$10*G518)</f>
        <v>224.02135859872084</v>
      </c>
      <c r="E519">
        <f>(C519^Settings!$B$8)*(D519^(1-Settings!$B$8))</f>
        <v>672.06403539288601</v>
      </c>
      <c r="F519">
        <f>(B519^Settings!$B$7)*(E519^(1-Settings!$B$7))</f>
        <v>336.09269774653876</v>
      </c>
      <c r="G519">
        <f>(Settings!$E$10/100)*F519</f>
        <v>67.218539549307749</v>
      </c>
      <c r="H519">
        <f t="shared" si="35"/>
        <v>1.599711127076535</v>
      </c>
      <c r="I519">
        <f t="shared" si="36"/>
        <v>0.95540033388425849</v>
      </c>
      <c r="J519">
        <f>(B519*I519)/((1+(Settings!$E$11/100))^(A519-1))</f>
        <v>5.9786678899843336E-3</v>
      </c>
      <c r="K519">
        <f t="shared" si="37"/>
        <v>85.102151187187104</v>
      </c>
    </row>
    <row r="520" spans="1:11" x14ac:dyDescent="0.35">
      <c r="A520">
        <f t="shared" si="34"/>
        <v>517</v>
      </c>
      <c r="B520">
        <f>B519*(1+(Settings!$E$7/100))</f>
        <v>169.75746132083441</v>
      </c>
      <c r="C520">
        <f>C519*(1-(Settings!$E$8/100))+(Settings!$B$9*G519)</f>
        <v>2036.364830863836</v>
      </c>
      <c r="D520">
        <f>D519*(1-(Settings!$E$9/100))+(Settings!$B$10*G519)</f>
        <v>226.26278538167719</v>
      </c>
      <c r="E520">
        <f>(C520^Settings!$B$8)*(D520^(1-Settings!$B$8))</f>
        <v>678.78831654982059</v>
      </c>
      <c r="F520">
        <f>(B520^Settings!$B$7)*(E520^(1-Settings!$B$7))</f>
        <v>339.45453508789723</v>
      </c>
      <c r="G520">
        <f>(Settings!$E$10/100)*F520</f>
        <v>67.890907017579451</v>
      </c>
      <c r="H520">
        <f t="shared" si="35"/>
        <v>1.5997154172627148</v>
      </c>
      <c r="I520">
        <f t="shared" si="36"/>
        <v>0.95540198413785593</v>
      </c>
      <c r="J520">
        <f>(B520*I520)/((1+(Settings!$E$11/100))^(A520-1))</f>
        <v>5.920063724556222E-3</v>
      </c>
      <c r="K520">
        <f t="shared" si="37"/>
        <v>85.108071250911664</v>
      </c>
    </row>
    <row r="521" spans="1:11" x14ac:dyDescent="0.35">
      <c r="A521">
        <f t="shared" si="34"/>
        <v>518</v>
      </c>
      <c r="B521">
        <f>B520*(1+(Settings!$E$7/100))</f>
        <v>171.45503593404274</v>
      </c>
      <c r="C521">
        <f>C520*(1-(Settings!$E$8/100))+(Settings!$B$9*G520)</f>
        <v>2056.7393505623809</v>
      </c>
      <c r="D521">
        <f>D520*(1-(Settings!$E$9/100))+(Settings!$B$10*G520)</f>
        <v>228.52662037580157</v>
      </c>
      <c r="E521">
        <f>(C521^Settings!$B$8)*(D521^(1-Settings!$B$8))</f>
        <v>685.57982232409813</v>
      </c>
      <c r="F521">
        <f>(B521^Settings!$B$7)*(E521^(1-Settings!$B$7))</f>
        <v>342.84998625088622</v>
      </c>
      <c r="G521">
        <f>(Settings!$E$10/100)*F521</f>
        <v>68.569997250177252</v>
      </c>
      <c r="H521">
        <f t="shared" si="35"/>
        <v>1.599719643733428</v>
      </c>
      <c r="I521">
        <f t="shared" si="36"/>
        <v>0.95540360988013884</v>
      </c>
      <c r="J521">
        <f>(B521*I521)/((1+(Settings!$E$11/100))^(A521-1))</f>
        <v>5.8620338591249431E-3</v>
      </c>
      <c r="K521">
        <f t="shared" si="37"/>
        <v>85.113933284770795</v>
      </c>
    </row>
    <row r="522" spans="1:11" x14ac:dyDescent="0.35">
      <c r="A522">
        <f t="shared" si="34"/>
        <v>519</v>
      </c>
      <c r="B522">
        <f>B521*(1+(Settings!$E$7/100))</f>
        <v>173.16958629338316</v>
      </c>
      <c r="C522">
        <f>C521*(1-(Settings!$E$8/100))+(Settings!$B$9*G521)</f>
        <v>2077.3175610762928</v>
      </c>
      <c r="D522">
        <f>D521*(1-(Settings!$E$9/100))+(Settings!$B$10*G521)</f>
        <v>230.81308769330326</v>
      </c>
      <c r="E522">
        <f>(C522^Settings!$B$8)*(D522^(1-Settings!$B$8))</f>
        <v>692.43922505266937</v>
      </c>
      <c r="F522">
        <f>(B522^Settings!$B$7)*(E522^(1-Settings!$B$7))</f>
        <v>346.27938739648016</v>
      </c>
      <c r="G522">
        <f>(Settings!$E$10/100)*F522</f>
        <v>69.255877479296032</v>
      </c>
      <c r="H522">
        <f t="shared" si="35"/>
        <v>1.5997238074349389</v>
      </c>
      <c r="I522">
        <f t="shared" si="36"/>
        <v>0.95540521147521351</v>
      </c>
      <c r="J522">
        <f>(B522*I522)/((1+(Settings!$E$11/100))^(A522-1))</f>
        <v>5.8045726694422447E-3</v>
      </c>
      <c r="K522">
        <f t="shared" si="37"/>
        <v>85.119737857440242</v>
      </c>
    </row>
    <row r="523" spans="1:11" x14ac:dyDescent="0.35">
      <c r="A523">
        <f t="shared" si="34"/>
        <v>520</v>
      </c>
      <c r="B523">
        <f>B522*(1+(Settings!$E$7/100))</f>
        <v>174.901282156317</v>
      </c>
      <c r="C523">
        <f>C522*(1-(Settings!$E$8/100))+(Settings!$B$9*G522)</f>
        <v>2098.1014995861333</v>
      </c>
      <c r="D523">
        <f>D522*(1-(Settings!$E$9/100))+(Settings!$B$10*G522)</f>
        <v>233.12241368736679</v>
      </c>
      <c r="E523">
        <f>(C523^Settings!$B$8)*(D523^(1-Settings!$B$8))</f>
        <v>699.36720379540475</v>
      </c>
      <c r="F523">
        <f>(B523^Settings!$B$7)*(E523^(1-Settings!$B$7))</f>
        <v>349.74307804714954</v>
      </c>
      <c r="G523">
        <f>(Settings!$E$10/100)*F523</f>
        <v>69.948615609429908</v>
      </c>
      <c r="H523">
        <f t="shared" si="35"/>
        <v>1.5997279092994583</v>
      </c>
      <c r="I523">
        <f t="shared" si="36"/>
        <v>0.9554067892817758</v>
      </c>
      <c r="J523">
        <f>(B523*I523)/((1+(Settings!$E$11/100))^(A523-1))</f>
        <v>5.7476745862489534E-3</v>
      </c>
      <c r="K523">
        <f t="shared" si="37"/>
        <v>85.125485532026488</v>
      </c>
    </row>
    <row r="524" spans="1:11" x14ac:dyDescent="0.35">
      <c r="A524">
        <f t="shared" si="34"/>
        <v>521</v>
      </c>
      <c r="B524">
        <f>B523*(1+(Settings!$E$7/100))</f>
        <v>176.65029497788018</v>
      </c>
      <c r="C524">
        <f>C523*(1-(Settings!$E$8/100))+(Settings!$B$9*G523)</f>
        <v>2119.0932236428976</v>
      </c>
      <c r="D524">
        <f>D523*(1-(Settings!$E$9/100))+(Settings!$B$10*G523)</f>
        <v>235.45482697456242</v>
      </c>
      <c r="E524">
        <f>(C524^Settings!$B$8)*(D524^(1-Settings!$B$8))</f>
        <v>706.3644444023256</v>
      </c>
      <c r="F524">
        <f>(B524^Settings!$B$7)*(E524^(1-Settings!$B$7))</f>
        <v>353.24140112047633</v>
      </c>
      <c r="G524">
        <f>(Settings!$E$10/100)*F524</f>
        <v>70.648280224095274</v>
      </c>
      <c r="H524">
        <f t="shared" si="35"/>
        <v>1.5997319502453524</v>
      </c>
      <c r="I524">
        <f t="shared" si="36"/>
        <v>0.95540834365319249</v>
      </c>
      <c r="J524">
        <f>(B524*I524)/((1+(Settings!$E$11/100))^(A524-1))</f>
        <v>5.6913340947395514E-3</v>
      </c>
      <c r="K524">
        <f t="shared" si="37"/>
        <v>85.131176866121223</v>
      </c>
    </row>
    <row r="525" spans="1:11" x14ac:dyDescent="0.35">
      <c r="A525">
        <f t="shared" si="34"/>
        <v>522</v>
      </c>
      <c r="B525">
        <f>B524*(1+(Settings!$E$7/100))</f>
        <v>178.41679792765899</v>
      </c>
      <c r="C525">
        <f>C524*(1-(Settings!$E$8/100))+(Settings!$B$9*G524)</f>
        <v>2140.2948113717252</v>
      </c>
      <c r="D525">
        <f>D524*(1-(Settings!$E$9/100))+(Settings!$B$10*G524)</f>
        <v>237.81055845748071</v>
      </c>
      <c r="E525">
        <f>(C525^Settings!$B$8)*(D525^(1-Settings!$B$8))</f>
        <v>713.43163958150774</v>
      </c>
      <c r="F525">
        <f>(B525^Settings!$B$7)*(E525^(1-Settings!$B$7))</f>
        <v>356.77470296310571</v>
      </c>
      <c r="G525">
        <f>(Settings!$E$10/100)*F525</f>
        <v>71.354940592621148</v>
      </c>
      <c r="H525">
        <f t="shared" si="35"/>
        <v>1.5997359311773498</v>
      </c>
      <c r="I525">
        <f t="shared" si="36"/>
        <v>0.95540987493758089</v>
      </c>
      <c r="J525">
        <f>(B525*I525)/((1+(Settings!$E$11/100))^(A525-1))</f>
        <v>5.6355457340319407E-3</v>
      </c>
      <c r="K525">
        <f t="shared" si="37"/>
        <v>85.13681241185526</v>
      </c>
    </row>
    <row r="526" spans="1:11" x14ac:dyDescent="0.35">
      <c r="A526">
        <f t="shared" si="34"/>
        <v>523</v>
      </c>
      <c r="B526">
        <f>B525*(1+(Settings!$E$7/100))</f>
        <v>180.20096590693558</v>
      </c>
      <c r="C526">
        <f>C525*(1-(Settings!$E$8/100))+(Settings!$B$9*G525)</f>
        <v>2161.7083616776499</v>
      </c>
      <c r="D526">
        <f>D525*(1-(Settings!$E$9/100))+(Settings!$B$10*G525)</f>
        <v>240.18984134759319</v>
      </c>
      <c r="E526">
        <f>(C526^Settings!$B$8)*(D526^(1-Settings!$B$8))</f>
        <v>720.56948896766403</v>
      </c>
      <c r="F526">
        <f>(B526^Settings!$B$7)*(E526^(1-Settings!$B$7))</f>
        <v>360.34333338503717</v>
      </c>
      <c r="G526">
        <f>(Settings!$E$10/100)*F526</f>
        <v>72.068666677007442</v>
      </c>
      <c r="H526">
        <f t="shared" si="35"/>
        <v>1.5997398529867402</v>
      </c>
      <c r="I526">
        <f t="shared" si="36"/>
        <v>0.95541138347788512</v>
      </c>
      <c r="J526">
        <f>(B526*I526)/((1+(Settings!$E$11/100))^(A526-1))</f>
        <v>5.5803040966422674E-3</v>
      </c>
      <c r="K526">
        <f t="shared" si="37"/>
        <v>85.1423927159519</v>
      </c>
    </row>
    <row r="527" spans="1:11" x14ac:dyDescent="0.35">
      <c r="A527">
        <f t="shared" si="34"/>
        <v>524</v>
      </c>
      <c r="B527">
        <f>B526*(1+(Settings!$E$7/100))</f>
        <v>182.00297556600495</v>
      </c>
      <c r="C527">
        <f>C526*(1-(Settings!$E$8/100))+(Settings!$B$9*G526)</f>
        <v>2183.3359944534036</v>
      </c>
      <c r="D527">
        <f>D526*(1-(Settings!$E$9/100))+(Settings!$B$10*G526)</f>
        <v>242.59291118834207</v>
      </c>
      <c r="E527">
        <f>(C527^Settings!$B$8)*(D527^(1-Settings!$B$8))</f>
        <v>727.7786991914129</v>
      </c>
      <c r="F527">
        <f>(B527^Settings!$B$7)*(E527^(1-Settings!$B$7))</f>
        <v>363.9476456942586</v>
      </c>
      <c r="G527">
        <f>(Settings!$E$10/100)*F527</f>
        <v>72.789529138851719</v>
      </c>
      <c r="H527">
        <f t="shared" si="35"/>
        <v>1.5997437165515784</v>
      </c>
      <c r="I527">
        <f t="shared" si="36"/>
        <v>0.95541286961195449</v>
      </c>
      <c r="J527">
        <f>(B527*I527)/((1+(Settings!$E$11/100))^(A527-1))</f>
        <v>5.5256038279648621E-3</v>
      </c>
      <c r="K527">
        <f t="shared" si="37"/>
        <v>85.147918319779862</v>
      </c>
    </row>
    <row r="528" spans="1:11" x14ac:dyDescent="0.35">
      <c r="A528">
        <f t="shared" si="34"/>
        <v>525</v>
      </c>
      <c r="B528">
        <f>B527*(1+(Settings!$E$7/100))</f>
        <v>183.82300532166499</v>
      </c>
      <c r="C528">
        <f>C527*(1-(Settings!$E$8/100))+(Settings!$B$9*G527)</f>
        <v>2205.1798507893018</v>
      </c>
      <c r="D528">
        <f>D527*(1-(Settings!$E$9/100))+(Settings!$B$10*G527)</f>
        <v>245.02000587846041</v>
      </c>
      <c r="E528">
        <f>(C528^Settings!$B$8)*(D528^(1-Settings!$B$8))</f>
        <v>735.05998394924006</v>
      </c>
      <c r="F528">
        <f>(B528^Settings!$B$7)*(E528^(1-Settings!$B$7))</f>
        <v>367.587996731727</v>
      </c>
      <c r="G528">
        <f>(Settings!$E$10/100)*F528</f>
        <v>73.517599346345406</v>
      </c>
      <c r="H528">
        <f t="shared" si="35"/>
        <v>1.5997475227368787</v>
      </c>
      <c r="I528">
        <f t="shared" si="36"/>
        <v>0.9554143336726193</v>
      </c>
      <c r="J528">
        <f>(B528*I528)/((1+(Settings!$E$11/100))^(A528-1))</f>
        <v>5.4714396257571516E-3</v>
      </c>
      <c r="K528">
        <f t="shared" si="37"/>
        <v>85.153389759405613</v>
      </c>
    </row>
    <row r="529" spans="1:11" x14ac:dyDescent="0.35">
      <c r="A529">
        <f t="shared" si="34"/>
        <v>526</v>
      </c>
      <c r="B529">
        <f>B528*(1+(Settings!$E$7/100))</f>
        <v>185.66123537488164</v>
      </c>
      <c r="C529">
        <f>C528*(1-(Settings!$E$8/100))+(Settings!$B$9*G528)</f>
        <v>2227.2420931852266</v>
      </c>
      <c r="D529">
        <f>D528*(1-(Settings!$E$9/100))+(Settings!$B$10*G528)</f>
        <v>247.47136569552575</v>
      </c>
      <c r="E529">
        <f>(C529^Settings!$B$8)*(D529^(1-Settings!$B$8))</f>
        <v>742.41406407415889</v>
      </c>
      <c r="F529">
        <f>(B529^Settings!$B$7)*(E529^(1-Settings!$B$7))</f>
        <v>371.26474690669846</v>
      </c>
      <c r="G529">
        <f>(Settings!$E$10/100)*F529</f>
        <v>74.25294938133969</v>
      </c>
      <c r="H529">
        <f t="shared" si="35"/>
        <v>1.5997512723948075</v>
      </c>
      <c r="I529">
        <f t="shared" si="36"/>
        <v>0.95541577598776417</v>
      </c>
      <c r="J529">
        <f>(B529*I529)/((1+(Settings!$E$11/100))^(A529-1))</f>
        <v>5.4178062396295643E-3</v>
      </c>
      <c r="K529">
        <f t="shared" si="37"/>
        <v>85.158807565645247</v>
      </c>
    </row>
    <row r="530" spans="1:11" x14ac:dyDescent="0.35">
      <c r="A530">
        <f t="shared" si="34"/>
        <v>527</v>
      </c>
      <c r="B530">
        <f>B529*(1+(Settings!$E$7/100))</f>
        <v>187.51784772863047</v>
      </c>
      <c r="C530">
        <f>C529*(1-(Settings!$E$8/100))+(Settings!$B$9*G529)</f>
        <v>2249.5249057647275</v>
      </c>
      <c r="D530">
        <f>D529*(1-(Settings!$E$9/100))+(Settings!$B$10*G529)</f>
        <v>249.94723331974919</v>
      </c>
      <c r="E530">
        <f>(C530^Settings!$B$8)*(D530^(1-Settings!$B$8))</f>
        <v>749.84166760707762</v>
      </c>
      <c r="F530">
        <f>(B530^Settings!$B$7)*(E530^(1-Settings!$B$7))</f>
        <v>374.97826023241174</v>
      </c>
      <c r="G530">
        <f>(Settings!$E$10/100)*F530</f>
        <v>74.995652046482348</v>
      </c>
      <c r="H530">
        <f t="shared" si="35"/>
        <v>1.5997549663648771</v>
      </c>
      <c r="I530">
        <f t="shared" si="36"/>
        <v>0.95541719688040272</v>
      </c>
      <c r="J530">
        <f>(B530*I530)/((1+(Settings!$E$11/100))^(A530-1))</f>
        <v>5.3646984705403499E-3</v>
      </c>
      <c r="K530">
        <f t="shared" si="37"/>
        <v>85.164172264115791</v>
      </c>
    </row>
    <row r="531" spans="1:11" x14ac:dyDescent="0.35">
      <c r="A531">
        <f t="shared" si="34"/>
        <v>528</v>
      </c>
      <c r="B531">
        <f>B530*(1+(Settings!$E$7/100))</f>
        <v>189.39302620591678</v>
      </c>
      <c r="C531">
        <f>C530*(1-(Settings!$E$8/100))+(Settings!$B$9*G530)</f>
        <v>2272.0304944912673</v>
      </c>
      <c r="D531">
        <f>D530*(1-(Settings!$E$9/100))+(Settings!$B$10*G530)</f>
        <v>252.44785385800245</v>
      </c>
      <c r="E531">
        <f>(C531^Settings!$B$8)*(D531^(1-Settings!$B$8))</f>
        <v>757.34352986888086</v>
      </c>
      <c r="F531">
        <f>(B531^Settings!$B$7)*(E531^(1-Settings!$B$7))</f>
        <v>378.72890436212879</v>
      </c>
      <c r="G531">
        <f>(Settings!$E$10/100)*F531</f>
        <v>75.745780872425755</v>
      </c>
      <c r="H531">
        <f t="shared" si="35"/>
        <v>1.5997586054741313</v>
      </c>
      <c r="I531">
        <f t="shared" si="36"/>
        <v>0.95541859666874984</v>
      </c>
      <c r="J531">
        <f>(B531*I531)/((1+(Settings!$E$11/100))^(A531-1))</f>
        <v>5.312111170295274E-3</v>
      </c>
      <c r="K531">
        <f t="shared" si="37"/>
        <v>85.169484375286089</v>
      </c>
    </row>
    <row r="532" spans="1:11" x14ac:dyDescent="0.35">
      <c r="A532">
        <f t="shared" si="34"/>
        <v>529</v>
      </c>
      <c r="B532">
        <f>B531*(1+(Settings!$E$7/100))</f>
        <v>191.28695646797595</v>
      </c>
      <c r="C532">
        <f>C531*(1-(Settings!$E$8/100))+(Settings!$B$9*G531)</f>
        <v>2294.7610873866251</v>
      </c>
      <c r="D532">
        <f>D531*(1-(Settings!$E$9/100))+(Settings!$B$10*G531)</f>
        <v>254.97347486808496</v>
      </c>
      <c r="E532">
        <f>(C532^Settings!$B$8)*(D532^(1-Settings!$B$8))</f>
        <v>764.92039353323105</v>
      </c>
      <c r="F532">
        <f>(B532^Settings!$B$7)*(E532^(1-Settings!$B$7))</f>
        <v>382.51705062553515</v>
      </c>
      <c r="G532">
        <f>(Settings!$E$10/100)*F532</f>
        <v>76.503410125107038</v>
      </c>
      <c r="H532">
        <f t="shared" si="35"/>
        <v>1.59976219053733</v>
      </c>
      <c r="I532">
        <f t="shared" si="36"/>
        <v>0.95541997566629189</v>
      </c>
      <c r="J532">
        <f>(B532*I532)/((1+(Settings!$E$11/100))^(A532-1))</f>
        <v>5.2600392410521246E-3</v>
      </c>
      <c r="K532">
        <f t="shared" si="37"/>
        <v>85.17474441452714</v>
      </c>
    </row>
    <row r="533" spans="1:11" x14ac:dyDescent="0.35">
      <c r="A533">
        <f t="shared" si="34"/>
        <v>530</v>
      </c>
      <c r="B533">
        <f>B532*(1+(Settings!$E$7/100))</f>
        <v>193.19982603265572</v>
      </c>
      <c r="C533">
        <f>C532*(1-(Settings!$E$8/100))+(Settings!$B$9*G532)</f>
        <v>2317.7189347514886</v>
      </c>
      <c r="D533">
        <f>D532*(1-(Settings!$E$9/100))+(Settings!$B$10*G532)</f>
        <v>257.52434638323399</v>
      </c>
      <c r="E533">
        <f>(C533^Settings!$B$8)*(D533^(1-Settings!$B$8))</f>
        <v>772.57300870009863</v>
      </c>
      <c r="F533">
        <f>(B533^Settings!$B$7)*(E533^(1-Settings!$B$7))</f>
        <v>386.34307406550522</v>
      </c>
      <c r="G533">
        <f>(Settings!$E$10/100)*F533</f>
        <v>77.268614813101053</v>
      </c>
      <c r="H533">
        <f t="shared" si="35"/>
        <v>1.5997657223571342</v>
      </c>
      <c r="I533">
        <f t="shared" si="36"/>
        <v>0.95542133418185848</v>
      </c>
      <c r="J533">
        <f>(B533*I533)/((1+(Settings!$E$11/100))^(A533-1))</f>
        <v>5.208477634830044E-3</v>
      </c>
      <c r="K533">
        <f t="shared" si="37"/>
        <v>85.179952892161964</v>
      </c>
    </row>
    <row r="534" spans="1:11" x14ac:dyDescent="0.35">
      <c r="A534">
        <f t="shared" si="34"/>
        <v>531</v>
      </c>
      <c r="B534">
        <f>B533*(1+(Settings!$E$7/100))</f>
        <v>195.13182429298229</v>
      </c>
      <c r="C534">
        <f>C533*(1-(Settings!$E$8/100))+(Settings!$B$9*G533)</f>
        <v>2340.9063093882496</v>
      </c>
      <c r="D534">
        <f>D533*(1-(Settings!$E$9/100))+(Settings!$B$10*G533)</f>
        <v>260.10072093687944</v>
      </c>
      <c r="E534">
        <f>(C534^Settings!$B$8)*(D534^(1-Settings!$B$8))</f>
        <v>780.30213297002683</v>
      </c>
      <c r="F534">
        <f>(B534^Settings!$B$7)*(E534^(1-Settings!$B$7))</f>
        <v>390.20735347523447</v>
      </c>
      <c r="G534">
        <f>(Settings!$E$10/100)*F534</f>
        <v>78.041470695046897</v>
      </c>
      <c r="H534">
        <f t="shared" si="35"/>
        <v>1.5997692017242844</v>
      </c>
      <c r="I534">
        <f t="shared" si="36"/>
        <v>0.95542267251969104</v>
      </c>
      <c r="J534">
        <f>(B534*I534)/((1+(Settings!$E$11/100))^(A534-1))</f>
        <v>5.1574213530235537E-3</v>
      </c>
      <c r="K534">
        <f t="shared" si="37"/>
        <v>85.185110313514983</v>
      </c>
    </row>
    <row r="535" spans="1:11" x14ac:dyDescent="0.35">
      <c r="A535">
        <f t="shared" si="34"/>
        <v>532</v>
      </c>
      <c r="B535">
        <f>B534*(1+(Settings!$E$7/100))</f>
        <v>197.08314253591212</v>
      </c>
      <c r="C535">
        <f>C534*(1-(Settings!$E$8/100))+(Settings!$B$9*G534)</f>
        <v>2364.3255068260269</v>
      </c>
      <c r="D535">
        <f>D534*(1-(Settings!$E$9/100))+(Settings!$B$10*G534)</f>
        <v>262.70285358764653</v>
      </c>
      <c r="E535">
        <f>(C535^Settings!$B$8)*(D535^(1-Settings!$B$8))</f>
        <v>788.10853151914046</v>
      </c>
      <c r="F535">
        <f>(B535^Settings!$B$7)*(E535^(1-Settings!$B$7))</f>
        <v>394.11027143574319</v>
      </c>
      <c r="G535">
        <f>(Settings!$E$10/100)*F535</f>
        <v>78.822054287148646</v>
      </c>
      <c r="H535">
        <f t="shared" si="35"/>
        <v>1.5997726294177763</v>
      </c>
      <c r="I535">
        <f t="shared" si="36"/>
        <v>0.95542399097951036</v>
      </c>
      <c r="J535">
        <f>(B535*I535)/((1+(Settings!$E$11/100))^(A535-1))</f>
        <v>5.1068654459212924E-3</v>
      </c>
      <c r="K535">
        <f t="shared" si="37"/>
        <v>85.190217178960907</v>
      </c>
    </row>
    <row r="536" spans="1:11" x14ac:dyDescent="0.35">
      <c r="A536">
        <f t="shared" si="34"/>
        <v>533</v>
      </c>
      <c r="B536">
        <f>B535*(1+(Settings!$E$7/100))</f>
        <v>199.05397396127125</v>
      </c>
      <c r="C536">
        <f>C535*(1-(Settings!$E$8/100))+(Settings!$B$9*G535)</f>
        <v>2387.9788455479402</v>
      </c>
      <c r="D536">
        <f>D535*(1-(Settings!$E$9/100))+(Settings!$B$10*G535)</f>
        <v>265.33100194460849</v>
      </c>
      <c r="E536">
        <f>(C536^Settings!$B$8)*(D536^(1-Settings!$B$8))</f>
        <v>795.99297717490219</v>
      </c>
      <c r="F536">
        <f>(B536^Settings!$B$7)*(E536^(1-Settings!$B$7))</f>
        <v>398.05221435375506</v>
      </c>
      <c r="G536">
        <f>(Settings!$E$10/100)*F536</f>
        <v>79.610442870751015</v>
      </c>
      <c r="H536">
        <f t="shared" si="35"/>
        <v>1.5997760062050375</v>
      </c>
      <c r="I536">
        <f t="shared" si="36"/>
        <v>0.95542528985658537</v>
      </c>
      <c r="J536">
        <f>(B536*I536)/((1+(Settings!$E$11/100))^(A536-1))</f>
        <v>5.0568050122294173E-3</v>
      </c>
      <c r="K536">
        <f t="shared" si="37"/>
        <v>85.195273983973138</v>
      </c>
    </row>
    <row r="537" spans="1:11" x14ac:dyDescent="0.35">
      <c r="A537">
        <f t="shared" si="34"/>
        <v>534</v>
      </c>
      <c r="B537">
        <f>B536*(1+(Settings!$E$7/100))</f>
        <v>201.04451370088398</v>
      </c>
      <c r="C537">
        <f>C536*(1-(Settings!$E$8/100))+(Settings!$B$9*G536)</f>
        <v>2411.8686672206572</v>
      </c>
      <c r="D537">
        <f>D536*(1-(Settings!$E$9/100))+(Settings!$B$10*G536)</f>
        <v>267.98542619279141</v>
      </c>
      <c r="E537">
        <f>(C537^Settings!$B$8)*(D537^(1-Settings!$B$8))</f>
        <v>803.95625049262947</v>
      </c>
      <c r="F537">
        <f>(B537^Settings!$B$7)*(E537^(1-Settings!$B$7))</f>
        <v>402.0335724999552</v>
      </c>
      <c r="G537">
        <f>(Settings!$E$10/100)*F537</f>
        <v>80.40671449999104</v>
      </c>
      <c r="H537">
        <f t="shared" si="35"/>
        <v>1.5997793328420977</v>
      </c>
      <c r="I537">
        <f t="shared" si="36"/>
        <v>0.95542656944179716</v>
      </c>
      <c r="J537">
        <f>(B537*I537)/((1+(Settings!$E$11/100))^(A537-1))</f>
        <v>5.0072351985995809E-3</v>
      </c>
      <c r="K537">
        <f t="shared" si="37"/>
        <v>85.200281219171742</v>
      </c>
    </row>
    <row r="538" spans="1:11" x14ac:dyDescent="0.35">
      <c r="A538">
        <f t="shared" si="34"/>
        <v>535</v>
      </c>
      <c r="B538">
        <f>B537*(1+(Settings!$E$7/100))</f>
        <v>203.05495883789283</v>
      </c>
      <c r="C538">
        <f>C537*(1-(Settings!$E$8/100))+(Settings!$B$9*G537)</f>
        <v>2435.9973369262357</v>
      </c>
      <c r="D538">
        <f>D537*(1-(Settings!$E$9/100))+(Settings!$B$10*G537)</f>
        <v>270.66638911893466</v>
      </c>
      <c r="E538">
        <f>(C538^Settings!$B$8)*(D538^(1-Settings!$B$8))</f>
        <v>811.99913983277418</v>
      </c>
      <c r="F538">
        <f>(B538^Settings!$B$7)*(E538^(1-Settings!$B$7))</f>
        <v>406.05474004762993</v>
      </c>
      <c r="G538">
        <f>(Settings!$E$10/100)*F538</f>
        <v>81.210948009525993</v>
      </c>
      <c r="H538">
        <f t="shared" si="35"/>
        <v>1.5997826100737593</v>
      </c>
      <c r="I538">
        <f t="shared" si="36"/>
        <v>0.95542783002170661</v>
      </c>
      <c r="J538">
        <f>(B538*I538)/((1+(Settings!$E$11/100))^(A538-1))</f>
        <v>4.958151199161492E-3</v>
      </c>
      <c r="K538">
        <f t="shared" si="37"/>
        <v>85.205239370370904</v>
      </c>
    </row>
    <row r="539" spans="1:11" x14ac:dyDescent="0.35">
      <c r="A539">
        <f t="shared" si="34"/>
        <v>536</v>
      </c>
      <c r="B539">
        <f>B538*(1+(Settings!$E$7/100))</f>
        <v>205.08550842627176</v>
      </c>
      <c r="C539">
        <f>C538*(1-(Settings!$E$8/100))+(Settings!$B$9*G538)</f>
        <v>2460.3672433962843</v>
      </c>
      <c r="D539">
        <f>D538*(1-(Settings!$E$9/100))+(Settings!$B$10*G538)</f>
        <v>273.37415613750858</v>
      </c>
      <c r="E539">
        <f>(C539^Settings!$B$8)*(D539^(1-Settings!$B$8))</f>
        <v>820.12244143897658</v>
      </c>
      <c r="F539">
        <f>(B539^Settings!$B$7)*(E539^(1-Settings!$B$7))</f>
        <v>410.11611511169349</v>
      </c>
      <c r="G539">
        <f>(Settings!$E$10/100)*F539</f>
        <v>82.023223022338698</v>
      </c>
      <c r="H539">
        <f t="shared" si="35"/>
        <v>1.5997858386337629</v>
      </c>
      <c r="I539">
        <f t="shared" si="36"/>
        <v>0.9554290718786167</v>
      </c>
      <c r="J539">
        <f>(B539*I539)/((1+(Settings!$E$11/100))^(A539-1))</f>
        <v>4.9095482550599945E-3</v>
      </c>
      <c r="K539">
        <f t="shared" si="37"/>
        <v>85.210148918625961</v>
      </c>
    </row>
    <row r="540" spans="1:11" x14ac:dyDescent="0.35">
      <c r="A540">
        <f t="shared" si="34"/>
        <v>537</v>
      </c>
      <c r="B540">
        <f>B539*(1+(Settings!$E$7/100))</f>
        <v>207.13636351053447</v>
      </c>
      <c r="C540">
        <f>C539*(1-(Settings!$E$8/100))+(Settings!$B$9*G539)</f>
        <v>2484.9807992484634</v>
      </c>
      <c r="D540">
        <f>D539*(1-(Settings!$E$9/100))+(Settings!$B$10*G539)</f>
        <v>276.10899531699226</v>
      </c>
      <c r="E540">
        <f>(C540^Settings!$B$8)*(D540^(1-Settings!$B$8))</f>
        <v>828.32695951689846</v>
      </c>
      <c r="F540">
        <f>(B540^Settings!$B$7)*(E540^(1-Settings!$B$7))</f>
        <v>414.2180997881045</v>
      </c>
      <c r="G540">
        <f>(Settings!$E$10/100)*F540</f>
        <v>82.843619957620902</v>
      </c>
      <c r="H540">
        <f t="shared" si="35"/>
        <v>1.5997890192449511</v>
      </c>
      <c r="I540">
        <f t="shared" si="36"/>
        <v>0.95543029529063583</v>
      </c>
      <c r="J540">
        <f>(B540*I540)/((1+(Settings!$E$11/100))^(A540-1))</f>
        <v>4.8614216539965985E-3</v>
      </c>
      <c r="K540">
        <f t="shared" si="37"/>
        <v>85.21501034027996</v>
      </c>
    </row>
    <row r="541" spans="1:11" x14ac:dyDescent="0.35">
      <c r="A541">
        <f t="shared" si="34"/>
        <v>538</v>
      </c>
      <c r="B541">
        <f>B540*(1+(Settings!$E$7/100))</f>
        <v>209.20772714563981</v>
      </c>
      <c r="C541">
        <f>C540*(1-(Settings!$E$8/100))+(Settings!$B$9*G540)</f>
        <v>2509.8404412253531</v>
      </c>
      <c r="D541">
        <f>D540*(1-(Settings!$E$9/100))+(Settings!$B$10*G540)</f>
        <v>278.87117740641452</v>
      </c>
      <c r="E541">
        <f>(C541^Settings!$B$8)*(D541^(1-Settings!$B$8))</f>
        <v>836.61350631384687</v>
      </c>
      <c r="F541">
        <f>(B541^Settings!$B$7)*(E541^(1-Settings!$B$7))</f>
        <v>418.36110019367754</v>
      </c>
      <c r="G541">
        <f>(Settings!$E$10/100)*F541</f>
        <v>83.672220038735517</v>
      </c>
      <c r="H541">
        <f t="shared" si="35"/>
        <v>1.5997921526194325</v>
      </c>
      <c r="I541">
        <f t="shared" si="36"/>
        <v>0.95543150053174208</v>
      </c>
      <c r="J541">
        <f>(B541*I541)/((1+(Settings!$E$11/100))^(A541-1))</f>
        <v>4.8137667297754915E-3</v>
      </c>
      <c r="K541">
        <f t="shared" si="37"/>
        <v>85.219824107009742</v>
      </c>
    </row>
    <row r="542" spans="1:11" x14ac:dyDescent="0.35">
      <c r="A542">
        <f t="shared" si="34"/>
        <v>539</v>
      </c>
      <c r="B542">
        <f>B541*(1+(Settings!$E$7/100))</f>
        <v>211.2998044170962</v>
      </c>
      <c r="C542">
        <f>C541*(1-(Settings!$E$8/100))+(Settings!$B$9*G541)</f>
        <v>2534.9486304357079</v>
      </c>
      <c r="D542">
        <f>D541*(1-(Settings!$E$9/100))+(Settings!$B$10*G541)</f>
        <v>281.66097586215977</v>
      </c>
      <c r="E542">
        <f>(C542^Settings!$B$8)*(D542^(1-Settings!$B$8))</f>
        <v>844.98290219919068</v>
      </c>
      <c r="F542">
        <f>(B542^Settings!$B$7)*(E542^(1-Settings!$B$7))</f>
        <v>422.54552650629176</v>
      </c>
      <c r="G542">
        <f>(Settings!$E$10/100)*F542</f>
        <v>84.509105301258359</v>
      </c>
      <c r="H542">
        <f t="shared" si="35"/>
        <v>1.5997952394587405</v>
      </c>
      <c r="I542">
        <f t="shared" si="36"/>
        <v>0.95543268787184232</v>
      </c>
      <c r="J542">
        <f>(B542*I542)/((1+(Settings!$E$11/100))^(A542-1))</f>
        <v>4.7665788618538856E-3</v>
      </c>
      <c r="K542">
        <f t="shared" si="37"/>
        <v>85.22459068587159</v>
      </c>
    </row>
    <row r="543" spans="1:11" x14ac:dyDescent="0.35">
      <c r="A543">
        <f t="shared" si="34"/>
        <v>540</v>
      </c>
      <c r="B543">
        <f>B542*(1+(Settings!$E$7/100))</f>
        <v>213.41280246126715</v>
      </c>
      <c r="C543">
        <f>C542*(1-(Settings!$E$8/100))+(Settings!$B$9*G542)</f>
        <v>2560.3078525981264</v>
      </c>
      <c r="D543">
        <f>D542*(1-(Settings!$E$9/100))+(Settings!$B$10*G542)</f>
        <v>284.47866687504239</v>
      </c>
      <c r="E543">
        <f>(C543^Settings!$B$8)*(D543^(1-Settings!$B$8))</f>
        <v>853.43597574558419</v>
      </c>
      <c r="F543">
        <f>(B543^Settings!$B$7)*(E543^(1-Settings!$B$7))</f>
        <v>426.7717930055021</v>
      </c>
      <c r="G543">
        <f>(Settings!$E$10/100)*F543</f>
        <v>85.354358601100429</v>
      </c>
      <c r="H543">
        <f t="shared" si="35"/>
        <v>1.5997982804539874</v>
      </c>
      <c r="I543">
        <f t="shared" si="36"/>
        <v>0.95543385757683386</v>
      </c>
      <c r="J543">
        <f>(B543*I543)/((1+(Settings!$E$11/100))^(A543-1))</f>
        <v>4.7198534748967612E-3</v>
      </c>
      <c r="K543">
        <f t="shared" si="37"/>
        <v>85.229310539346486</v>
      </c>
    </row>
    <row r="544" spans="1:11" x14ac:dyDescent="0.35">
      <c r="A544">
        <f t="shared" si="34"/>
        <v>541</v>
      </c>
      <c r="B544">
        <f>B543*(1+(Settings!$E$7/100))</f>
        <v>215.54693048587981</v>
      </c>
      <c r="C544">
        <f>C543*(1-(Settings!$E$8/100))+(Settings!$B$9*G543)</f>
        <v>2585.920618287154</v>
      </c>
      <c r="D544">
        <f>D543*(1-(Settings!$E$9/100))+(Settings!$B$10*G543)</f>
        <v>287.32452939765159</v>
      </c>
      <c r="E544">
        <f>(C544^Settings!$B$8)*(D544^(1-Settings!$B$8))</f>
        <v>861.97356381100258</v>
      </c>
      <c r="F544">
        <f>(B544^Settings!$B$7)*(E544^(1-Settings!$B$7))</f>
        <v>431.04031811355685</v>
      </c>
      <c r="G544">
        <f>(Settings!$E$10/100)*F544</f>
        <v>86.208063622711379</v>
      </c>
      <c r="H544">
        <f t="shared" si="35"/>
        <v>1.5998012762860241</v>
      </c>
      <c r="I544">
        <f t="shared" si="36"/>
        <v>0.95543500990866403</v>
      </c>
      <c r="J544">
        <f>(B544*I544)/((1+(Settings!$E$11/100))^(A544-1))</f>
        <v>4.6735860383358904E-3</v>
      </c>
      <c r="K544">
        <f t="shared" si="37"/>
        <v>85.233984125384822</v>
      </c>
    </row>
    <row r="545" spans="1:11" x14ac:dyDescent="0.35">
      <c r="A545">
        <f t="shared" si="34"/>
        <v>542</v>
      </c>
      <c r="B545">
        <f>B544*(1+(Settings!$E$7/100))</f>
        <v>217.70239979073861</v>
      </c>
      <c r="C545">
        <f>C544*(1-(Settings!$E$8/100))+(Settings!$B$9*G544)</f>
        <v>2611.7894631818513</v>
      </c>
      <c r="D545">
        <f>D544*(1-(Settings!$E$9/100))+(Settings!$B$10*G544)</f>
        <v>290.19884517196971</v>
      </c>
      <c r="E545">
        <f>(C545^Settings!$B$8)*(D545^(1-Settings!$B$8))</f>
        <v>870.59651162159605</v>
      </c>
      <c r="F545">
        <f>(B545^Settings!$B$7)*(E545^(1-Settings!$B$7))</f>
        <v>435.3515244368246</v>
      </c>
      <c r="G545">
        <f>(Settings!$E$10/100)*F545</f>
        <v>87.070304887364927</v>
      </c>
      <c r="H545">
        <f t="shared" si="35"/>
        <v>1.5998042276255886</v>
      </c>
      <c r="I545">
        <f t="shared" si="36"/>
        <v>0.95543614512538855</v>
      </c>
      <c r="J545">
        <f>(B545*I545)/((1+(Settings!$E$11/100))^(A545-1))</f>
        <v>4.62777206593315E-3</v>
      </c>
      <c r="K545">
        <f t="shared" si="37"/>
        <v>85.238611897450753</v>
      </c>
    </row>
    <row r="546" spans="1:11" x14ac:dyDescent="0.35">
      <c r="A546">
        <f t="shared" si="34"/>
        <v>543</v>
      </c>
      <c r="B546">
        <f>B545*(1+(Settings!$E$7/100))</f>
        <v>219.87942378864599</v>
      </c>
      <c r="C546">
        <f>C545*(1-(Settings!$E$8/100))+(Settings!$B$9*G545)</f>
        <v>2637.916948316843</v>
      </c>
      <c r="D546">
        <f>D545*(1-(Settings!$E$9/100))+(Settings!$B$10*G545)</f>
        <v>293.10189875726684</v>
      </c>
      <c r="E546">
        <f>(C546^Settings!$B$8)*(D546^(1-Settings!$B$8))</f>
        <v>879.3056728553737</v>
      </c>
      <c r="F546">
        <f>(B546^Settings!$B$7)*(E546^(1-Settings!$B$7))</f>
        <v>439.7058388076365</v>
      </c>
      <c r="G546">
        <f>(Settings!$E$10/100)*F546</f>
        <v>87.941167761527311</v>
      </c>
      <c r="H546">
        <f t="shared" si="35"/>
        <v>1.5998071351334577</v>
      </c>
      <c r="I546">
        <f t="shared" si="36"/>
        <v>0.95543726348122948</v>
      </c>
      <c r="J546">
        <f>(B546*I546)/((1+(Settings!$E$11/100))^(A546-1))</f>
        <v>4.582407115348036E-3</v>
      </c>
      <c r="K546">
        <f t="shared" si="37"/>
        <v>85.243194304566103</v>
      </c>
    </row>
    <row r="547" spans="1:11" x14ac:dyDescent="0.35">
      <c r="A547">
        <f t="shared" si="34"/>
        <v>544</v>
      </c>
      <c r="B547">
        <f>B546*(1+(Settings!$E$7/100))</f>
        <v>222.07821802653245</v>
      </c>
      <c r="C547">
        <f>C546*(1-(Settings!$E$8/100))+(Settings!$B$9*G546)</f>
        <v>2664.3056603358809</v>
      </c>
      <c r="D547">
        <f>D546*(1-(Settings!$E$9/100))+(Settings!$B$10*G546)</f>
        <v>296.03397755827422</v>
      </c>
      <c r="E547">
        <f>(C547^Settings!$B$8)*(D547^(1-Settings!$B$8))</f>
        <v>888.10190972672456</v>
      </c>
      <c r="F547">
        <f>(B547^Settings!$B$7)*(E547^(1-Settings!$B$7))</f>
        <v>444.10369232654591</v>
      </c>
      <c r="G547">
        <f>(Settings!$E$10/100)*F547</f>
        <v>88.820738465309191</v>
      </c>
      <c r="H547">
        <f t="shared" si="35"/>
        <v>1.5998099994605945</v>
      </c>
      <c r="I547">
        <f t="shared" si="36"/>
        <v>0.95543836522663228</v>
      </c>
      <c r="J547">
        <f>(B547*I547)/((1+(Settings!$E$11/100))^(A547-1))</f>
        <v>4.5374867877093963E-3</v>
      </c>
      <c r="K547">
        <f t="shared" si="37"/>
        <v>85.247731791353814</v>
      </c>
    </row>
    <row r="548" spans="1:11" x14ac:dyDescent="0.35">
      <c r="A548">
        <f t="shared" si="34"/>
        <v>545</v>
      </c>
      <c r="B548">
        <f>B547*(1+(Settings!$E$7/100))</f>
        <v>224.29900020679779</v>
      </c>
      <c r="C548">
        <f>C547*(1-(Settings!$E$8/100))+(Settings!$B$9*G547)</f>
        <v>2690.9582117479413</v>
      </c>
      <c r="D548">
        <f>D547*(1-(Settings!$E$9/100))+(Settings!$B$10*G547)</f>
        <v>298.99537185363965</v>
      </c>
      <c r="E548">
        <f>(C548^Settings!$B$8)*(D548^(1-Settings!$B$8))</f>
        <v>896.98609307178276</v>
      </c>
      <c r="F548">
        <f>(B548^Settings!$B$7)*(E548^(1-Settings!$B$7))</f>
        <v>448.54552040501147</v>
      </c>
      <c r="G548">
        <f>(Settings!$E$10/100)*F548</f>
        <v>89.709104081002295</v>
      </c>
      <c r="H548">
        <f t="shared" si="35"/>
        <v>1.5998128212482954</v>
      </c>
      <c r="I548">
        <f t="shared" si="36"/>
        <v>0.95543945060832158</v>
      </c>
      <c r="J548">
        <f>(B548*I548)/((1+(Settings!$E$11/100))^(A548-1))</f>
        <v>4.4930067271912819E-3</v>
      </c>
      <c r="K548">
        <f t="shared" si="37"/>
        <v>85.252224798081002</v>
      </c>
    </row>
    <row r="549" spans="1:11" x14ac:dyDescent="0.35">
      <c r="A549">
        <f t="shared" si="34"/>
        <v>546</v>
      </c>
      <c r="B549">
        <f>B548*(1+(Settings!$E$7/100))</f>
        <v>226.54199020886577</v>
      </c>
      <c r="C549">
        <f>C548*(1-(Settings!$E$8/100))+(Settings!$B$9*G548)</f>
        <v>2717.8772411858845</v>
      </c>
      <c r="D549">
        <f>D548*(1-(Settings!$E$9/100))+(Settings!$B$10*G548)</f>
        <v>301.98637482466705</v>
      </c>
      <c r="E549">
        <f>(C549^Settings!$B$8)*(D549^(1-Settings!$B$8))</f>
        <v>905.95910243464766</v>
      </c>
      <c r="F549">
        <f>(B549^Settings!$B$7)*(E549^(1-Settings!$B$7))</f>
        <v>453.03176280850636</v>
      </c>
      <c r="G549">
        <f>(Settings!$E$10/100)*F549</f>
        <v>90.606352561701271</v>
      </c>
      <c r="H549">
        <f t="shared" si="35"/>
        <v>1.5998156011283311</v>
      </c>
      <c r="I549">
        <f t="shared" si="36"/>
        <v>0.95544051986935719</v>
      </c>
      <c r="J549">
        <f>(B549*I549)/((1+(Settings!$E$11/100))^(A549-1))</f>
        <v>4.4489626205929372E-3</v>
      </c>
      <c r="K549">
        <f t="shared" si="37"/>
        <v>85.256673760701588</v>
      </c>
    </row>
    <row r="550" spans="1:11" x14ac:dyDescent="0.35">
      <c r="A550">
        <f t="shared" si="34"/>
        <v>547</v>
      </c>
      <c r="B550">
        <f>B549*(1+(Settings!$E$7/100))</f>
        <v>228.80741011095444</v>
      </c>
      <c r="C550">
        <f>C549*(1-(Settings!$E$8/100))+(Settings!$B$9*G549)</f>
        <v>2745.0654136676976</v>
      </c>
      <c r="D550">
        <f>D549*(1-(Settings!$E$9/100))+(Settings!$B$10*G549)</f>
        <v>305.00728258434384</v>
      </c>
      <c r="E550">
        <f>(C550^Settings!$B$8)*(D550^(1-Settings!$B$8))</f>
        <v>915.02182615446509</v>
      </c>
      <c r="F550">
        <f>(B550^Settings!$B$7)*(E550^(1-Settings!$B$7))</f>
        <v>457.56286370005938</v>
      </c>
      <c r="G550">
        <f>(Settings!$E$10/100)*F550</f>
        <v>91.512572740011876</v>
      </c>
      <c r="H550">
        <f t="shared" si="35"/>
        <v>1.599818339723091</v>
      </c>
      <c r="I550">
        <f t="shared" si="36"/>
        <v>0.95544157324918777</v>
      </c>
      <c r="J550">
        <f>(B550*I550)/((1+(Settings!$E$11/100))^(A550-1))</f>
        <v>4.4053501969228233E-3</v>
      </c>
      <c r="K550">
        <f t="shared" si="37"/>
        <v>85.261079110898507</v>
      </c>
    </row>
    <row r="551" spans="1:11" x14ac:dyDescent="0.35">
      <c r="A551">
        <f t="shared" si="34"/>
        <v>548</v>
      </c>
      <c r="B551">
        <f>B550*(1+(Settings!$E$7/100))</f>
        <v>231.09548421206398</v>
      </c>
      <c r="C551">
        <f>C550*(1-(Settings!$E$8/100))+(Settings!$B$9*G550)</f>
        <v>2772.5254208603542</v>
      </c>
      <c r="D551">
        <f>D550*(1-(Settings!$E$9/100))+(Settings!$B$10*G550)</f>
        <v>308.05839420665814</v>
      </c>
      <c r="E551">
        <f>(C551^Settings!$B$8)*(D551^(1-Settings!$B$8))</f>
        <v>924.17516145337936</v>
      </c>
      <c r="F551">
        <f>(B551^Settings!$B$7)*(E551^(1-Settings!$B$7))</f>
        <v>462.13927168423066</v>
      </c>
      <c r="G551">
        <f>(Settings!$E$10/100)*F551</f>
        <v>92.427854336846138</v>
      </c>
      <c r="H551">
        <f t="shared" si="35"/>
        <v>1.5998210376457211</v>
      </c>
      <c r="I551">
        <f t="shared" si="36"/>
        <v>0.95544261098370531</v>
      </c>
      <c r="J551">
        <f>(B551*I551)/((1+(Settings!$E$11/100))^(A551-1))</f>
        <v>4.3621652269867023E-3</v>
      </c>
      <c r="K551">
        <f t="shared" si="37"/>
        <v>85.2654412761255</v>
      </c>
    </row>
    <row r="552" spans="1:11" x14ac:dyDescent="0.35">
      <c r="A552">
        <f t="shared" si="34"/>
        <v>549</v>
      </c>
      <c r="B552">
        <f>B551*(1+(Settings!$E$7/100))</f>
        <v>233.40643905418463</v>
      </c>
      <c r="C552">
        <f>C551*(1-(Settings!$E$8/100))+(Settings!$B$9*G551)</f>
        <v>2800.2599813463089</v>
      </c>
      <c r="D552">
        <f>D551*(1-(Settings!$E$9/100))+(Settings!$B$10*G551)</f>
        <v>311.14001175620956</v>
      </c>
      <c r="E552">
        <f>(C552^Settings!$B$8)*(D552^(1-Settings!$B$8))</f>
        <v>933.42001452536556</v>
      </c>
      <c r="F552">
        <f>(B552^Settings!$B$7)*(E552^(1-Settings!$B$7))</f>
        <v>466.76143985152726</v>
      </c>
      <c r="G552">
        <f>(Settings!$E$10/100)*F552</f>
        <v>93.352287970305454</v>
      </c>
      <c r="H552">
        <f t="shared" si="35"/>
        <v>1.5998236955002598</v>
      </c>
      <c r="I552">
        <f t="shared" si="36"/>
        <v>0.95544363330529647</v>
      </c>
      <c r="J552">
        <f>(B552*I552)/((1+(Settings!$E$11/100))^(A552-1))</f>
        <v>4.3194035229797024E-3</v>
      </c>
      <c r="K552">
        <f t="shared" si="37"/>
        <v>85.269760679648485</v>
      </c>
    </row>
    <row r="553" spans="1:11" x14ac:dyDescent="0.35">
      <c r="A553">
        <f t="shared" si="34"/>
        <v>550</v>
      </c>
      <c r="B553">
        <f>B552*(1+(Settings!$E$7/100))</f>
        <v>235.74050344472647</v>
      </c>
      <c r="C553">
        <f>C552*(1-(Settings!$E$8/100))+(Settings!$B$9*G552)</f>
        <v>2828.2718408926576</v>
      </c>
      <c r="D553">
        <f>D552*(1-(Settings!$E$9/100))+(Settings!$B$10*G552)</f>
        <v>314.25244031811593</v>
      </c>
      <c r="E553">
        <f>(C553^Settings!$B$8)*(D553^(1-Settings!$B$8))</f>
        <v>942.75730062594994</v>
      </c>
      <c r="F553">
        <f>(B553^Settings!$B$7)*(E553^(1-Settings!$B$7))</f>
        <v>471.42982582326374</v>
      </c>
      <c r="G553">
        <f>(Settings!$E$10/100)*F553</f>
        <v>94.285965164652751</v>
      </c>
      <c r="H553">
        <f t="shared" si="35"/>
        <v>1.5998263138817765</v>
      </c>
      <c r="I553">
        <f t="shared" si="36"/>
        <v>0.95544464044289701</v>
      </c>
      <c r="J553">
        <f>(B553*I553)/((1+(Settings!$E$11/100))^(A553-1))</f>
        <v>4.2770609380823332E-3</v>
      </c>
      <c r="K553">
        <f t="shared" si="37"/>
        <v>85.274037740586564</v>
      </c>
    </row>
    <row r="554" spans="1:11" x14ac:dyDescent="0.35">
      <c r="A554">
        <f t="shared" si="34"/>
        <v>551</v>
      </c>
      <c r="B554">
        <f>B553*(1+(Settings!$E$7/100))</f>
        <v>238.09790847917373</v>
      </c>
      <c r="C554">
        <f>C553*(1-(Settings!$E$8/100))+(Settings!$B$9*G553)</f>
        <v>2856.5637727229914</v>
      </c>
      <c r="D554">
        <f>D553*(1-(Settings!$E$9/100))+(Settings!$B$10*G553)</f>
        <v>317.39598802821888</v>
      </c>
      <c r="E554">
        <f>(C554^Settings!$B$8)*(D554^(1-Settings!$B$8))</f>
        <v>952.18794416282662</v>
      </c>
      <c r="F554">
        <f>(B554^Settings!$B$7)*(E554^(1-Settings!$B$7))</f>
        <v>476.14489179687024</v>
      </c>
      <c r="G554">
        <f>(Settings!$E$10/100)*F554</f>
        <v>95.228978359374054</v>
      </c>
      <c r="H554">
        <f t="shared" si="35"/>
        <v>1.5998288933765024</v>
      </c>
      <c r="I554">
        <f t="shared" si="36"/>
        <v>0.95544563262204063</v>
      </c>
      <c r="J554">
        <f>(B554*I554)/((1+(Settings!$E$11/100))^(A554-1))</f>
        <v>4.2351333660604236E-3</v>
      </c>
      <c r="K554">
        <f t="shared" si="37"/>
        <v>85.278272873952631</v>
      </c>
    </row>
    <row r="555" spans="1:11" x14ac:dyDescent="0.35">
      <c r="A555">
        <f t="shared" si="34"/>
        <v>552</v>
      </c>
      <c r="B555">
        <f>B554*(1+(Settings!$E$7/100))</f>
        <v>240.47888756396546</v>
      </c>
      <c r="C555">
        <f>C554*(1-(Settings!$E$8/100))+(Settings!$B$9*G554)</f>
        <v>2885.1385777919686</v>
      </c>
      <c r="D555">
        <f>D554*(1-(Settings!$E$9/100))+(Settings!$B$10*G554)</f>
        <v>320.5709661035919</v>
      </c>
      <c r="E555">
        <f>(C555^Settings!$B$8)*(D555^(1-Settings!$B$8))</f>
        <v>961.71287878738235</v>
      </c>
      <c r="F555">
        <f>(B555^Settings!$B$7)*(E555^(1-Settings!$B$7))</f>
        <v>480.90710459165444</v>
      </c>
      <c r="G555">
        <f>(Settings!$E$10/100)*F555</f>
        <v>96.1814209183309</v>
      </c>
      <c r="H555">
        <f t="shared" si="35"/>
        <v>1.5998314345619618</v>
      </c>
      <c r="I555">
        <f t="shared" si="36"/>
        <v>0.95544661006491161</v>
      </c>
      <c r="J555">
        <f>(B555*I555)/((1+(Settings!$E$11/100))^(A555-1))</f>
        <v>4.1936167408689416E-3</v>
      </c>
      <c r="K555">
        <f t="shared" si="37"/>
        <v>85.282466490693494</v>
      </c>
    </row>
    <row r="556" spans="1:11" x14ac:dyDescent="0.35">
      <c r="A556">
        <f t="shared" si="34"/>
        <v>553</v>
      </c>
      <c r="B556">
        <f>B555*(1+(Settings!$E$7/100))</f>
        <v>242.88367643960513</v>
      </c>
      <c r="C556">
        <f>C555*(1-(Settings!$E$8/100))+(Settings!$B$9*G555)</f>
        <v>2913.9990850626273</v>
      </c>
      <c r="D556">
        <f>D555*(1-(Settings!$E$9/100))+(Settings!$B$10*G555)</f>
        <v>323.77768887335316</v>
      </c>
      <c r="E556">
        <f>(C556^Settings!$B$8)*(D556^(1-Settings!$B$8))</f>
        <v>971.33304748713408</v>
      </c>
      <c r="F556">
        <f>(B556^Settings!$B$7)*(E556^(1-Settings!$B$7))</f>
        <v>485.71693569502048</v>
      </c>
      <c r="G556">
        <f>(Settings!$E$10/100)*F556</f>
        <v>97.143387139004105</v>
      </c>
      <c r="H556">
        <f t="shared" si="35"/>
        <v>1.5998339380071025</v>
      </c>
      <c r="I556">
        <f t="shared" si="36"/>
        <v>0.95544757299039296</v>
      </c>
      <c r="J556">
        <f>(B556*I556)/((1+(Settings!$E$11/100))^(A556-1))</f>
        <v>4.1525070362596365E-3</v>
      </c>
      <c r="K556">
        <f t="shared" si="37"/>
        <v>85.286618997729761</v>
      </c>
    </row>
    <row r="557" spans="1:11" x14ac:dyDescent="0.35">
      <c r="A557">
        <f t="shared" si="34"/>
        <v>554</v>
      </c>
      <c r="B557">
        <f>B556*(1+(Settings!$E$7/100))</f>
        <v>245.31251320400119</v>
      </c>
      <c r="C557">
        <f>C556*(1-(Settings!$E$8/100))+(Settings!$B$9*G556)</f>
        <v>2943.1481517864786</v>
      </c>
      <c r="D557">
        <f>D556*(1-(Settings!$E$9/100))+(Settings!$B$10*G556)</f>
        <v>327.01647380978653</v>
      </c>
      <c r="E557">
        <f>(C557^Settings!$B$8)*(D557^(1-Settings!$B$8))</f>
        <v>981.04940267909262</v>
      </c>
      <c r="F557">
        <f>(B557^Settings!$B$7)*(E557^(1-Settings!$B$7))</f>
        <v>490.57486130915066</v>
      </c>
      <c r="G557">
        <f>(Settings!$E$10/100)*F557</f>
        <v>98.114972261830133</v>
      </c>
      <c r="H557">
        <f t="shared" si="35"/>
        <v>1.5998364042724229</v>
      </c>
      <c r="I557">
        <f t="shared" si="36"/>
        <v>0.95544852161411642</v>
      </c>
      <c r="J557">
        <f>(B557*I557)/((1+(Settings!$E$11/100))^(A557-1))</f>
        <v>4.1118002653925236E-3</v>
      </c>
      <c r="K557">
        <f t="shared" si="37"/>
        <v>85.290730797995153</v>
      </c>
    </row>
    <row r="558" spans="1:11" x14ac:dyDescent="0.35">
      <c r="A558">
        <f t="shared" si="34"/>
        <v>555</v>
      </c>
      <c r="B558">
        <f>B557*(1+(Settings!$E$7/100))</f>
        <v>247.76563833604121</v>
      </c>
      <c r="C558">
        <f>C557*(1-(Settings!$E$8/100))+(Settings!$B$9*G557)</f>
        <v>2972.588663786396</v>
      </c>
      <c r="D558">
        <f>D557*(1-(Settings!$E$9/100))+(Settings!$B$10*G557)</f>
        <v>330.28764155977382</v>
      </c>
      <c r="E558">
        <f>(C558^Settings!$B$8)*(D558^(1-Settings!$B$8))</f>
        <v>990.86290630405995</v>
      </c>
      <c r="F558">
        <f>(B558^Settings!$B$7)*(E558^(1-Settings!$B$7))</f>
        <v>495.48136239815358</v>
      </c>
      <c r="G558">
        <f>(Settings!$E$10/100)*F558</f>
        <v>99.096272479630727</v>
      </c>
      <c r="H558">
        <f t="shared" si="35"/>
        <v>1.5998388339100964</v>
      </c>
      <c r="I558">
        <f t="shared" si="36"/>
        <v>0.9554494561485104</v>
      </c>
      <c r="J558">
        <f>(B558*I558)/((1+(Settings!$E$11/100))^(A558-1))</f>
        <v>4.0714924804510985E-3</v>
      </c>
      <c r="K558">
        <f t="shared" si="37"/>
        <v>85.294802290475602</v>
      </c>
    </row>
    <row r="559" spans="1:11" x14ac:dyDescent="0.35">
      <c r="A559">
        <f t="shared" si="34"/>
        <v>556</v>
      </c>
      <c r="B559">
        <f>B558*(1+(Settings!$E$7/100))</f>
        <v>250.24329471940163</v>
      </c>
      <c r="C559">
        <f>C558*(1-(Settings!$E$8/100))+(Settings!$B$9*G558)</f>
        <v>3002.3235357423355</v>
      </c>
      <c r="D559">
        <f>D558*(1-(Settings!$E$9/100))+(Settings!$B$10*G558)</f>
        <v>333.59151597654136</v>
      </c>
      <c r="E559">
        <f>(C559^Settings!$B$8)*(D559^(1-Settings!$B$8))</f>
        <v>1000.7745299218678</v>
      </c>
      <c r="F559">
        <f>(B559^Settings!$B$7)*(E559^(1-Settings!$B$7))</f>
        <v>500.43692473568399</v>
      </c>
      <c r="G559">
        <f>(Settings!$E$10/100)*F559</f>
        <v>100.0873849471368</v>
      </c>
      <c r="H559">
        <f t="shared" si="35"/>
        <v>1.5998412274640965</v>
      </c>
      <c r="I559">
        <f t="shared" si="36"/>
        <v>0.95545037680284739</v>
      </c>
      <c r="J559">
        <f>(B559*I559)/((1+(Settings!$E$11/100))^(A559-1))</f>
        <v>4.0315797722613091E-3</v>
      </c>
      <c r="K559">
        <f t="shared" si="37"/>
        <v>85.298833870247861</v>
      </c>
    </row>
    <row r="560" spans="1:11" x14ac:dyDescent="0.35">
      <c r="A560">
        <f t="shared" si="34"/>
        <v>557</v>
      </c>
      <c r="B560">
        <f>B559*(1+(Settings!$E$7/100))</f>
        <v>252.74572766659566</v>
      </c>
      <c r="C560">
        <f>C559*(1-(Settings!$E$8/100))+(Settings!$B$9*G559)</f>
        <v>3032.3557114799119</v>
      </c>
      <c r="D560">
        <f>D559*(1-(Settings!$E$9/100))+(Settings!$B$10*G559)</f>
        <v>336.92842415172419</v>
      </c>
      <c r="E560">
        <f>(C560^Settings!$B$8)*(D560^(1-Settings!$B$8))</f>
        <v>1010.7852548075714</v>
      </c>
      <c r="F560">
        <f>(B560^Settings!$B$7)*(E560^(1-Settings!$B$7))</f>
        <v>505.44203895303855</v>
      </c>
      <c r="G560">
        <f>(Settings!$E$10/100)*F560</f>
        <v>101.08840779060772</v>
      </c>
      <c r="H560">
        <f t="shared" si="35"/>
        <v>1.5998435854703175</v>
      </c>
      <c r="I560">
        <f t="shared" si="36"/>
        <v>0.95545128378329169</v>
      </c>
      <c r="J560">
        <f>(B560*I560)/((1+(Settings!$E$11/100))^(A560-1))</f>
        <v>3.9920582699142226E-3</v>
      </c>
      <c r="K560">
        <f t="shared" si="37"/>
        <v>85.302825928517777</v>
      </c>
    </row>
    <row r="561" spans="1:11" x14ac:dyDescent="0.35">
      <c r="A561">
        <f t="shared" si="34"/>
        <v>558</v>
      </c>
      <c r="B561">
        <f>B560*(1+(Settings!$E$7/100))</f>
        <v>255.27318494326161</v>
      </c>
      <c r="C561">
        <f>C560*(1-(Settings!$E$8/100))+(Settings!$B$9*G560)</f>
        <v>3062.6881642618605</v>
      </c>
      <c r="D561">
        <f>D560*(1-(Settings!$E$9/100))+(Settings!$B$10*G560)</f>
        <v>340.29869644775044</v>
      </c>
      <c r="E561">
        <f>(C561^Settings!$B$8)*(D561^(1-Settings!$B$8))</f>
        <v>1020.8960720486023</v>
      </c>
      <c r="F561">
        <f>(B561^Settings!$B$7)*(E561^(1-Settings!$B$7))</f>
        <v>510.49720058773306</v>
      </c>
      <c r="G561">
        <f>(Settings!$E$10/100)*F561</f>
        <v>102.09944011754662</v>
      </c>
      <c r="H561">
        <f t="shared" si="35"/>
        <v>1.5998459084566956</v>
      </c>
      <c r="I561">
        <f t="shared" si="36"/>
        <v>0.95545217729294496</v>
      </c>
      <c r="J561">
        <f>(B561*I561)/((1+(Settings!$E$11/100))^(A561-1))</f>
        <v>3.9529241403923479E-3</v>
      </c>
      <c r="K561">
        <f t="shared" si="37"/>
        <v>85.306778852658169</v>
      </c>
    </row>
    <row r="562" spans="1:11" x14ac:dyDescent="0.35">
      <c r="A562">
        <f t="shared" si="34"/>
        <v>559</v>
      </c>
      <c r="B562">
        <f>B561*(1+(Settings!$E$7/100))</f>
        <v>257.82591679269422</v>
      </c>
      <c r="C562">
        <f>C561*(1-(Settings!$E$8/100))+(Settings!$B$9*G561)</f>
        <v>3093.323897082415</v>
      </c>
      <c r="D562">
        <f>D561*(1-(Settings!$E$9/100))+(Settings!$B$10*G561)</f>
        <v>343.70266653055006</v>
      </c>
      <c r="E562">
        <f>(C562^Settings!$B$8)*(D562^(1-Settings!$B$8))</f>
        <v>1031.1079826428941</v>
      </c>
      <c r="F562">
        <f>(B562^Settings!$B$7)*(E562^(1-Settings!$B$7))</f>
        <v>515.60291013256472</v>
      </c>
      <c r="G562">
        <f>(Settings!$E$10/100)*F562</f>
        <v>103.12058202651295</v>
      </c>
      <c r="H562">
        <f t="shared" si="35"/>
        <v>1.5998481969433258</v>
      </c>
      <c r="I562">
        <f t="shared" si="36"/>
        <v>0.95545305753189114</v>
      </c>
      <c r="J562">
        <f>(B562*I562)/((1+(Settings!$E$11/100))^(A562-1))</f>
        <v>3.914173588199581E-3</v>
      </c>
      <c r="K562">
        <f t="shared" si="37"/>
        <v>85.310693026246369</v>
      </c>
    </row>
    <row r="563" spans="1:11" x14ac:dyDescent="0.35">
      <c r="A563">
        <f t="shared" si="34"/>
        <v>560</v>
      </c>
      <c r="B563">
        <f>B562*(1+(Settings!$E$7/100))</f>
        <v>260.40417596062116</v>
      </c>
      <c r="C563">
        <f>C562*(1-(Settings!$E$8/100))+(Settings!$B$9*G562)</f>
        <v>3124.2659429646283</v>
      </c>
      <c r="D563">
        <f>D562*(1-(Settings!$E$9/100))+(Settings!$B$10*G562)</f>
        <v>347.14067140259039</v>
      </c>
      <c r="E563">
        <f>(C563^Settings!$B$8)*(D563^(1-Settings!$B$8))</f>
        <v>1041.4219975979902</v>
      </c>
      <c r="F563">
        <f>(B563^Settings!$B$7)*(E563^(1-Settings!$B$7))</f>
        <v>520.75967308516567</v>
      </c>
      <c r="G563">
        <f>(Settings!$E$10/100)*F563</f>
        <v>104.15193461703313</v>
      </c>
      <c r="H563">
        <f t="shared" si="35"/>
        <v>1.5998504514425791</v>
      </c>
      <c r="I563">
        <f t="shared" si="36"/>
        <v>0.95545392469724288</v>
      </c>
      <c r="J563">
        <f>(B563*I563)/((1+(Settings!$E$11/100))^(A563-1))</f>
        <v>3.8758028549947692E-3</v>
      </c>
      <c r="K563">
        <f t="shared" si="37"/>
        <v>85.314568829101361</v>
      </c>
    </row>
    <row r="564" spans="1:11" x14ac:dyDescent="0.35">
      <c r="A564">
        <f t="shared" si="34"/>
        <v>561</v>
      </c>
      <c r="B564">
        <f>B563*(1+(Settings!$E$7/100))</f>
        <v>263.00821772022738</v>
      </c>
      <c r="C564">
        <f>C563*(1-(Settings!$E$8/100))+(Settings!$B$9*G563)</f>
        <v>3155.5173652606659</v>
      </c>
      <c r="D564">
        <f>D563*(1-(Settings!$E$9/100))+(Settings!$B$10*G563)</f>
        <v>350.6130514362419</v>
      </c>
      <c r="E564">
        <f>(C564^Settings!$B$8)*(D564^(1-Settings!$B$8))</f>
        <v>1051.8391380311402</v>
      </c>
      <c r="F564">
        <f>(B564^Settings!$B$7)*(E564^(1-Settings!$B$7))</f>
        <v>525.9679999980516</v>
      </c>
      <c r="G564">
        <f>(Settings!$E$10/100)*F564</f>
        <v>105.19359999961033</v>
      </c>
      <c r="H564">
        <f t="shared" si="35"/>
        <v>1.5998526724592166</v>
      </c>
      <c r="I564">
        <f t="shared" si="36"/>
        <v>0.95545477898318354</v>
      </c>
      <c r="J564">
        <f>(B564*I564)/((1+(Settings!$E$11/100))^(A564-1))</f>
        <v>3.8378082192287886E-3</v>
      </c>
      <c r="K564">
        <f t="shared" si="37"/>
        <v>85.318406637320592</v>
      </c>
    </row>
    <row r="565" spans="1:11" x14ac:dyDescent="0.35">
      <c r="A565">
        <f t="shared" si="34"/>
        <v>562</v>
      </c>
      <c r="B565">
        <f>B564*(1+(Settings!$E$7/100))</f>
        <v>265.63829989742965</v>
      </c>
      <c r="C565">
        <f>C564*(1-(Settings!$E$8/100))+(Settings!$B$9*G564)</f>
        <v>3187.0812579551016</v>
      </c>
      <c r="D565">
        <f>D564*(1-(Settings!$E$9/100))+(Settings!$B$10*G564)</f>
        <v>354.12015040747809</v>
      </c>
      <c r="E565">
        <f>(C565^Settings!$B$8)*(D565^(1-Settings!$B$8))</f>
        <v>1062.3604352704006</v>
      </c>
      <c r="F565">
        <f>(B565^Settings!$B$7)*(E565^(1-Settings!$B$7))</f>
        <v>531.22840652917125</v>
      </c>
      <c r="G565">
        <f>(Settings!$E$10/100)*F565</f>
        <v>106.24568130583425</v>
      </c>
      <c r="H565">
        <f t="shared" si="35"/>
        <v>1.5998548604905041</v>
      </c>
      <c r="I565">
        <f t="shared" si="36"/>
        <v>0.95545562058101341</v>
      </c>
      <c r="J565">
        <f>(B565*I565)/((1+(Settings!$E$11/100))^(A565-1))</f>
        <v>3.8001859957852015E-3</v>
      </c>
      <c r="K565">
        <f t="shared" si="37"/>
        <v>85.322206823316378</v>
      </c>
    </row>
    <row r="566" spans="1:11" x14ac:dyDescent="0.35">
      <c r="A566">
        <f t="shared" si="34"/>
        <v>563</v>
      </c>
      <c r="B566">
        <f>B565*(1+(Settings!$E$7/100))</f>
        <v>268.29468289640397</v>
      </c>
      <c r="C566">
        <f>C565*(1-(Settings!$E$8/100))+(Settings!$B$9*G565)</f>
        <v>3218.9607459712502</v>
      </c>
      <c r="D566">
        <f>D565*(1-(Settings!$E$9/100))+(Settings!$B$10*G565)</f>
        <v>357.66231552991195</v>
      </c>
      <c r="E566">
        <f>(C566^Settings!$B$8)*(D566^(1-Settings!$B$8))</f>
        <v>1072.9869309567428</v>
      </c>
      <c r="F566">
        <f>(B566^Settings!$B$7)*(E566^(1-Settings!$B$7))</f>
        <v>536.5414134929614</v>
      </c>
      <c r="G566">
        <f>(Settings!$E$10/100)*F566</f>
        <v>107.30828269859228</v>
      </c>
      <c r="H566">
        <f t="shared" si="35"/>
        <v>1.5998570160263219</v>
      </c>
      <c r="I566">
        <f t="shared" si="36"/>
        <v>0.95545644967918975</v>
      </c>
      <c r="J566">
        <f>(B566*I566)/((1+(Settings!$E$11/100))^(A566-1))</f>
        <v>3.7629325356243514E-3</v>
      </c>
      <c r="K566">
        <f t="shared" si="37"/>
        <v>85.325969755852</v>
      </c>
    </row>
    <row r="567" spans="1:11" x14ac:dyDescent="0.35">
      <c r="A567">
        <f t="shared" si="34"/>
        <v>564</v>
      </c>
      <c r="B567">
        <f>B566*(1+(Settings!$E$7/100))</f>
        <v>270.97762972536799</v>
      </c>
      <c r="C567">
        <f>C566*(1-(Settings!$E$8/100))+(Settings!$B$9*G566)</f>
        <v>3251.1589854805579</v>
      </c>
      <c r="D567">
        <f>D566*(1-(Settings!$E$9/100))+(Settings!$B$10*G566)</f>
        <v>361.2398974891729</v>
      </c>
      <c r="E567">
        <f>(C567^Settings!$B$8)*(D567^(1-Settings!$B$8))</f>
        <v>1083.7196771471856</v>
      </c>
      <c r="F567">
        <f>(B567^Settings!$B$7)*(E567^(1-Settings!$B$7))</f>
        <v>541.90754691191137</v>
      </c>
      <c r="G567">
        <f>(Settings!$E$10/100)*F567</f>
        <v>108.38150938238228</v>
      </c>
      <c r="H567">
        <f t="shared" si="35"/>
        <v>1.5998591395492743</v>
      </c>
      <c r="I567">
        <f t="shared" si="36"/>
        <v>0.95545726646337148</v>
      </c>
      <c r="J567">
        <f>(B567*I567)/((1+(Settings!$E$11/100))^(A567-1))</f>
        <v>3.726044225430953E-3</v>
      </c>
      <c r="K567">
        <f t="shared" si="37"/>
        <v>85.329695800077431</v>
      </c>
    </row>
    <row r="568" spans="1:11" x14ac:dyDescent="0.35">
      <c r="A568">
        <f t="shared" si="34"/>
        <v>565</v>
      </c>
      <c r="B568">
        <f>B567*(1+(Settings!$E$7/100))</f>
        <v>273.68740602262164</v>
      </c>
      <c r="C568">
        <f>C567*(1-(Settings!$E$8/100))+(Settings!$B$9*G567)</f>
        <v>3283.6791642150906</v>
      </c>
      <c r="D568">
        <f>D567*(1-(Settings!$E$9/100))+(Settings!$B$10*G567)</f>
        <v>364.85325047762768</v>
      </c>
      <c r="E568">
        <f>(C568^Settings!$B$8)*(D568^(1-Settings!$B$8))</f>
        <v>1094.5597364189566</v>
      </c>
      <c r="F568">
        <f>(B568^Settings!$B$7)*(E568^(1-Settings!$B$7))</f>
        <v>547.32733806864485</v>
      </c>
      <c r="G568">
        <f>(Settings!$E$10/100)*F568</f>
        <v>109.46546761372898</v>
      </c>
      <c r="H568">
        <f t="shared" si="35"/>
        <v>1.5998612315347986</v>
      </c>
      <c r="I568">
        <f t="shared" si="36"/>
        <v>0.95545807111645864</v>
      </c>
      <c r="J568">
        <f>(B568*I568)/((1+(Settings!$E$11/100))^(A568-1))</f>
        <v>3.6895174872650831E-3</v>
      </c>
      <c r="K568">
        <f t="shared" si="37"/>
        <v>85.333385317564691</v>
      </c>
    </row>
    <row r="569" spans="1:11" x14ac:dyDescent="0.35">
      <c r="A569">
        <f t="shared" si="34"/>
        <v>566</v>
      </c>
      <c r="B569">
        <f>B568*(1+(Settings!$E$7/100))</f>
        <v>276.42428008284787</v>
      </c>
      <c r="C569">
        <f>C568*(1-(Settings!$E$8/100))+(Settings!$B$9*G568)</f>
        <v>3316.5245017831448</v>
      </c>
      <c r="D569">
        <f>D568*(1-(Settings!$E$9/100))+(Settings!$B$10*G568)</f>
        <v>368.50273222944799</v>
      </c>
      <c r="E569">
        <f>(C569^Settings!$B$8)*(D569^(1-Settings!$B$8))</f>
        <v>1105.5081819746961</v>
      </c>
      <c r="F569">
        <f>(B569^Settings!$B$7)*(E569^(1-Settings!$B$7))</f>
        <v>552.80132355852163</v>
      </c>
      <c r="G569">
        <f>(Settings!$E$10/100)*F569</f>
        <v>110.56026471170433</v>
      </c>
      <c r="H569">
        <f t="shared" si="35"/>
        <v>1.599863292451271</v>
      </c>
      <c r="I569">
        <f t="shared" si="36"/>
        <v>0.95545886381863465</v>
      </c>
      <c r="J569">
        <f>(B569*I569)/((1+(Settings!$E$11/100))^(A569-1))</f>
        <v>3.6533487782165804E-3</v>
      </c>
      <c r="K569">
        <f t="shared" si="37"/>
        <v>85.337038666342906</v>
      </c>
    </row>
    <row r="570" spans="1:11" x14ac:dyDescent="0.35">
      <c r="A570">
        <f t="shared" si="34"/>
        <v>567</v>
      </c>
      <c r="B570">
        <f>B569*(1+(Settings!$E$7/100))</f>
        <v>279.18852288367634</v>
      </c>
      <c r="C570">
        <f>C569*(1-(Settings!$E$8/100))+(Settings!$B$9*G569)</f>
        <v>3349.698249988016</v>
      </c>
      <c r="D570">
        <f>D569*(1-(Settings!$E$9/100))+(Settings!$B$10*G569)</f>
        <v>372.18870405602945</v>
      </c>
      <c r="E570">
        <f>(C570^Settings!$B$8)*(D570^(1-Settings!$B$8))</f>
        <v>1116.5660977487134</v>
      </c>
      <c r="F570">
        <f>(B570^Settings!$B$7)*(E570^(1-Settings!$B$7))</f>
        <v>558.33004534276495</v>
      </c>
      <c r="G570">
        <f>(Settings!$E$10/100)*F570</f>
        <v>111.666009068553</v>
      </c>
      <c r="H570">
        <f t="shared" si="35"/>
        <v>1.5998653227601127</v>
      </c>
      <c r="I570">
        <f t="shared" si="36"/>
        <v>0.95545964474740686</v>
      </c>
      <c r="J570">
        <f>(B570*I570)/((1+(Settings!$E$11/100))^(A570-1))</f>
        <v>3.6175345900627842E-3</v>
      </c>
      <c r="K570">
        <f t="shared" si="37"/>
        <v>85.340656200932969</v>
      </c>
    </row>
    <row r="571" spans="1:11" x14ac:dyDescent="0.35">
      <c r="A571">
        <f t="shared" si="34"/>
        <v>568</v>
      </c>
      <c r="B571">
        <f>B570*(1+(Settings!$E$7/100))</f>
        <v>281.98040811251309</v>
      </c>
      <c r="C571">
        <f>C570*(1-(Settings!$E$8/100))+(Settings!$B$9*G570)</f>
        <v>3383.2036931499533</v>
      </c>
      <c r="D571">
        <f>D570*(1-(Settings!$E$9/100))+(Settings!$B$10*G570)</f>
        <v>375.91153088176418</v>
      </c>
      <c r="E571">
        <f>(C571^Settings!$B$8)*(D571^(1-Settings!$B$8))</f>
        <v>1127.734578514305</v>
      </c>
      <c r="F571">
        <f>(B571^Settings!$B$7)*(E571^(1-Settings!$B$7))</f>
        <v>563.91405080212053</v>
      </c>
      <c r="G571">
        <f>(Settings!$E$10/100)*F571</f>
        <v>112.78281016042411</v>
      </c>
      <c r="H571">
        <f t="shared" si="35"/>
        <v>1.59986732291589</v>
      </c>
      <c r="I571">
        <f t="shared" si="36"/>
        <v>0.95546041407764504</v>
      </c>
      <c r="J571">
        <f>(B571*I571)/((1+(Settings!$E$11/100))^(A571-1))</f>
        <v>3.5820714489296222E-3</v>
      </c>
      <c r="K571">
        <f t="shared" si="37"/>
        <v>85.344238272381901</v>
      </c>
    </row>
    <row r="572" spans="1:11" x14ac:dyDescent="0.35">
      <c r="A572">
        <f t="shared" si="34"/>
        <v>569</v>
      </c>
      <c r="B572">
        <f>B571*(1+(Settings!$E$7/100))</f>
        <v>284.80021219363823</v>
      </c>
      <c r="C572">
        <f>C571*(1-(Settings!$E$8/100))+(Settings!$B$9*G571)</f>
        <v>3417.044148431336</v>
      </c>
      <c r="D572">
        <f>D571*(1-(Settings!$E$9/100))+(Settings!$B$10*G571)</f>
        <v>379.67158128017127</v>
      </c>
      <c r="E572">
        <f>(C572^Settings!$B$8)*(D572^(1-Settings!$B$8))</f>
        <v>1139.0147299921462</v>
      </c>
      <c r="F572">
        <f>(B572^Settings!$B$7)*(E572^(1-Settings!$B$7))</f>
        <v>569.5538927910535</v>
      </c>
      <c r="G572">
        <f>(Settings!$E$10/100)*F572</f>
        <v>113.91077855821071</v>
      </c>
      <c r="H572">
        <f t="shared" si="35"/>
        <v>1.5998692933664211</v>
      </c>
      <c r="I572">
        <f t="shared" si="36"/>
        <v>0.95546117198162217</v>
      </c>
      <c r="J572">
        <f>(B572*I572)/((1+(Settings!$E$11/100))^(A572-1))</f>
        <v>3.5469559149559735E-3</v>
      </c>
      <c r="K572">
        <f t="shared" si="37"/>
        <v>85.347785228296857</v>
      </c>
    </row>
    <row r="573" spans="1:11" x14ac:dyDescent="0.35">
      <c r="A573">
        <f t="shared" si="34"/>
        <v>570</v>
      </c>
      <c r="B573">
        <f>B572*(1+(Settings!$E$7/100))</f>
        <v>287.64821431557459</v>
      </c>
      <c r="C573">
        <f>C572*(1-(Settings!$E$8/100))+(Settings!$B$9*G572)</f>
        <v>3451.222966165099</v>
      </c>
      <c r="D573">
        <f>D572*(1-(Settings!$E$9/100))+(Settings!$B$10*G572)</f>
        <v>383.46922751038892</v>
      </c>
      <c r="E573">
        <f>(C573^Settings!$B$8)*(D573^(1-Settings!$B$8))</f>
        <v>1150.4076689597664</v>
      </c>
      <c r="F573">
        <f>(B573^Settings!$B$7)*(E573^(1-Settings!$B$7))</f>
        <v>575.25012969248382</v>
      </c>
      <c r="G573">
        <f>(Settings!$E$10/100)*F573</f>
        <v>115.05002593849677</v>
      </c>
      <c r="H573">
        <f t="shared" si="35"/>
        <v>1.5998712345528707</v>
      </c>
      <c r="I573">
        <f t="shared" si="36"/>
        <v>0.95546191862905172</v>
      </c>
      <c r="J573">
        <f>(B573*I573)/((1+(Settings!$E$11/100))^(A573-1))</f>
        <v>3.5121845819613045E-3</v>
      </c>
      <c r="K573">
        <f t="shared" si="37"/>
        <v>85.351297412878822</v>
      </c>
    </row>
    <row r="574" spans="1:11" x14ac:dyDescent="0.35">
      <c r="A574">
        <f t="shared" si="34"/>
        <v>571</v>
      </c>
      <c r="B574">
        <f>B573*(1+(Settings!$E$7/100))</f>
        <v>290.52469645873032</v>
      </c>
      <c r="C574">
        <f>C573*(1-(Settings!$E$8/100))+(Settings!$B$9*G573)</f>
        <v>3485.7435301864443</v>
      </c>
      <c r="D574">
        <f>D573*(1-(Settings!$E$9/100))+(Settings!$B$10*G573)</f>
        <v>387.30484555403081</v>
      </c>
      <c r="E574">
        <f>(C574^Settings!$B$8)*(D574^(1-Settings!$B$8))</f>
        <v>1161.9145233621202</v>
      </c>
      <c r="F574">
        <f>(B574^Settings!$B$7)*(E574^(1-Settings!$B$7))</f>
        <v>581.00332547307369</v>
      </c>
      <c r="G574">
        <f>(Settings!$E$10/100)*F574</f>
        <v>116.20066509461475</v>
      </c>
      <c r="H574">
        <f t="shared" si="35"/>
        <v>1.5998731469098537</v>
      </c>
      <c r="I574">
        <f t="shared" si="36"/>
        <v>0.95546265418712639</v>
      </c>
      <c r="J574">
        <f>(B574*I574)/((1+(Settings!$E$11/100))^(A574-1))</f>
        <v>3.4777540771165367E-3</v>
      </c>
      <c r="K574">
        <f t="shared" si="37"/>
        <v>85.354775166955932</v>
      </c>
    </row>
    <row r="575" spans="1:11" x14ac:dyDescent="0.35">
      <c r="A575">
        <f t="shared" si="34"/>
        <v>572</v>
      </c>
      <c r="B575">
        <f>B574*(1+(Settings!$E$7/100))</f>
        <v>293.42994342331764</v>
      </c>
      <c r="C575">
        <f>C574*(1-(Settings!$E$8/100))+(Settings!$B$9*G574)</f>
        <v>3520.609258167869</v>
      </c>
      <c r="D575">
        <f>D574*(1-(Settings!$E$9/100))+(Settings!$B$10*G574)</f>
        <v>391.17881515241169</v>
      </c>
      <c r="E575">
        <f>(C575^Settings!$B$8)*(D575^(1-Settings!$B$8))</f>
        <v>1173.5364324232623</v>
      </c>
      <c r="F575">
        <f>(B575^Settings!$B$7)*(E575^(1-Settings!$B$7))</f>
        <v>586.81404973906342</v>
      </c>
      <c r="G575">
        <f>(Settings!$E$10/100)*F575</f>
        <v>117.36280994781269</v>
      </c>
      <c r="H575">
        <f t="shared" si="35"/>
        <v>1.599875030865529</v>
      </c>
      <c r="I575">
        <f t="shared" si="36"/>
        <v>0.95546337882055499</v>
      </c>
      <c r="J575">
        <f>(B575*I575)/((1+(Settings!$E$11/100))^(A575-1))</f>
        <v>3.4436610606181106E-3</v>
      </c>
      <c r="K575">
        <f t="shared" si="37"/>
        <v>85.358218828016547</v>
      </c>
    </row>
    <row r="576" spans="1:11" x14ac:dyDescent="0.35">
      <c r="A576">
        <f t="shared" si="34"/>
        <v>573</v>
      </c>
      <c r="B576">
        <f>B575*(1+(Settings!$E$7/100))</f>
        <v>296.36424285755083</v>
      </c>
      <c r="C576">
        <f>C575*(1-(Settings!$E$8/100))+(Settings!$B$9*G575)</f>
        <v>3555.8236019575429</v>
      </c>
      <c r="D576">
        <f>D575*(1-(Settings!$E$9/100))+(Settings!$B$10*G575)</f>
        <v>395.09151984414473</v>
      </c>
      <c r="E576">
        <f>(C576^Settings!$B$8)*(D576^(1-Settings!$B$8))</f>
        <v>1185.2745467591408</v>
      </c>
      <c r="F576">
        <f>(B576^Settings!$B$7)*(E576^(1-Settings!$B$7))</f>
        <v>592.68287779266871</v>
      </c>
      <c r="G576">
        <f>(Settings!$E$10/100)*F576</f>
        <v>118.53657555853374</v>
      </c>
      <c r="H576">
        <f t="shared" si="35"/>
        <v>1.5998768868416966</v>
      </c>
      <c r="I576">
        <f t="shared" si="36"/>
        <v>0.95546409269160015</v>
      </c>
      <c r="J576">
        <f>(B576*I576)/((1+(Settings!$E$11/100))^(A576-1))</f>
        <v>3.4099022253652185E-3</v>
      </c>
      <c r="K576">
        <f t="shared" si="37"/>
        <v>85.361628730241918</v>
      </c>
    </row>
    <row r="577" spans="1:11" x14ac:dyDescent="0.35">
      <c r="A577">
        <f t="shared" si="34"/>
        <v>574</v>
      </c>
      <c r="B577">
        <f>B576*(1+(Settings!$E$7/100))</f>
        <v>299.32788528612633</v>
      </c>
      <c r="C577">
        <f>C576*(1-(Settings!$E$8/100))+(Settings!$B$9*G576)</f>
        <v>3591.3900479210724</v>
      </c>
      <c r="D577">
        <f>D576*(1-(Settings!$E$9/100))+(Settings!$B$10*G576)</f>
        <v>399.04334700311517</v>
      </c>
      <c r="E577">
        <f>(C577^Settings!$B$8)*(D577^(1-Settings!$B$8))</f>
        <v>1197.1300284915183</v>
      </c>
      <c r="F577">
        <f>(B577^Settings!$B$7)*(E577^(1-Settings!$B$7))</f>
        <v>598.61039068904097</v>
      </c>
      <c r="G577">
        <f>(Settings!$E$10/100)*F577</f>
        <v>119.7220781378082</v>
      </c>
      <c r="H577">
        <f t="shared" si="35"/>
        <v>1.599878715253894</v>
      </c>
      <c r="I577">
        <f t="shared" si="36"/>
        <v>0.95546479596011391</v>
      </c>
      <c r="J577">
        <f>(B577*I577)/((1+(Settings!$E$11/100))^(A577-1))</f>
        <v>3.3764742966401876E-3</v>
      </c>
      <c r="K577">
        <f t="shared" si="37"/>
        <v>85.365005204538562</v>
      </c>
    </row>
    <row r="578" spans="1:11" x14ac:dyDescent="0.35">
      <c r="A578">
        <f t="shared" si="34"/>
        <v>575</v>
      </c>
      <c r="B578">
        <f>B577*(1+(Settings!$E$7/100))</f>
        <v>302.32116413898757</v>
      </c>
      <c r="C578">
        <f>C577*(1-(Settings!$E$8/100))+(Settings!$B$9*G577)</f>
        <v>3627.3121172866786</v>
      </c>
      <c r="D578">
        <f>D577*(1-(Settings!$E$9/100))+(Settings!$B$10*G577)</f>
        <v>403.03468787683369</v>
      </c>
      <c r="E578">
        <f>(C578^Settings!$B$8)*(D578^(1-Settings!$B$8))</f>
        <v>1209.1040513630301</v>
      </c>
      <c r="F578">
        <f>(B578^Settings!$B$7)*(E578^(1-Settings!$B$7))</f>
        <v>604.59717529379634</v>
      </c>
      <c r="G578">
        <f>(Settings!$E$10/100)*F578</f>
        <v>120.91943505875928</v>
      </c>
      <c r="H578">
        <f t="shared" si="35"/>
        <v>1.5998805165114856</v>
      </c>
      <c r="I578">
        <f t="shared" si="36"/>
        <v>0.95546548878357429</v>
      </c>
      <c r="J578">
        <f>(B578*I578)/((1+(Settings!$E$11/100))^(A578-1))</f>
        <v>3.3433740317919593E-3</v>
      </c>
      <c r="K578">
        <f t="shared" si="37"/>
        <v>85.368348578570348</v>
      </c>
    </row>
    <row r="579" spans="1:11" x14ac:dyDescent="0.35">
      <c r="A579">
        <f t="shared" si="34"/>
        <v>576</v>
      </c>
      <c r="B579">
        <f>B578*(1+(Settings!$E$7/100))</f>
        <v>305.34437578037745</v>
      </c>
      <c r="C579">
        <f>C578*(1-(Settings!$E$8/100))+(Settings!$B$9*G578)</f>
        <v>3663.5933664938279</v>
      </c>
      <c r="D579">
        <f>D578*(1-(Settings!$E$9/100))+(Settings!$B$10*G578)</f>
        <v>407.06593762517292</v>
      </c>
      <c r="E579">
        <f>(C579^Settings!$B$8)*(D579^(1-Settings!$B$8))</f>
        <v>1221.1978008533972</v>
      </c>
      <c r="F579">
        <f>(B579^Settings!$B$7)*(E579^(1-Settings!$B$7))</f>
        <v>610.64382434112133</v>
      </c>
      <c r="G579">
        <f>(Settings!$E$10/100)*F579</f>
        <v>122.12876486822427</v>
      </c>
      <c r="H579">
        <f t="shared" si="35"/>
        <v>1.5998822910177566</v>
      </c>
      <c r="I579">
        <f t="shared" si="36"/>
        <v>0.9554661713171192</v>
      </c>
      <c r="J579">
        <f>(B579*I579)/((1+(Settings!$E$11/100))^(A579-1))</f>
        <v>3.3105982199226535E-3</v>
      </c>
      <c r="K579">
        <f t="shared" si="37"/>
        <v>85.371659176790274</v>
      </c>
    </row>
    <row r="580" spans="1:11" x14ac:dyDescent="0.35">
      <c r="A580">
        <f t="shared" si="34"/>
        <v>577</v>
      </c>
      <c r="B580">
        <f>B579*(1+(Settings!$E$7/100))</f>
        <v>308.39781953818124</v>
      </c>
      <c r="C580">
        <f>C579*(1-(Settings!$E$8/100))+(Settings!$B$9*G579)</f>
        <v>3700.2373875453532</v>
      </c>
      <c r="D580">
        <f>D579*(1-(Settings!$E$9/100))+(Settings!$B$10*G579)</f>
        <v>411.13749535949188</v>
      </c>
      <c r="E580">
        <f>(C580^Settings!$B$8)*(D580^(1-Settings!$B$8))</f>
        <v>1233.4124742967965</v>
      </c>
      <c r="F580">
        <f>(B580^Settings!$B$7)*(E580^(1-Settings!$B$7))</f>
        <v>616.75093649245889</v>
      </c>
      <c r="G580">
        <f>(Settings!$E$10/100)*F580</f>
        <v>123.35018729849179</v>
      </c>
      <c r="H580">
        <f t="shared" si="35"/>
        <v>1.5998840391700031</v>
      </c>
      <c r="I580">
        <f t="shared" si="36"/>
        <v>0.95546684371358293</v>
      </c>
      <c r="J580">
        <f>(B580*I580)/((1+(Settings!$E$11/100))^(A580-1))</f>
        <v>3.2781436815771839E-3</v>
      </c>
      <c r="K580">
        <f t="shared" si="37"/>
        <v>85.374937320471858</v>
      </c>
    </row>
    <row r="581" spans="1:11" x14ac:dyDescent="0.35">
      <c r="A581">
        <f t="shared" si="34"/>
        <v>578</v>
      </c>
      <c r="B581">
        <f>B580*(1+(Settings!$E$7/100))</f>
        <v>311.48179773356304</v>
      </c>
      <c r="C581">
        <f>C580*(1-(Settings!$E$8/100))+(Settings!$B$9*G580)</f>
        <v>3737.247808363089</v>
      </c>
      <c r="D581">
        <f>D580*(1-(Settings!$E$9/100))+(Settings!$B$10*G580)</f>
        <v>415.24976418215124</v>
      </c>
      <c r="E581">
        <f>(C581^Settings!$B$8)*(D581^(1-Settings!$B$8))</f>
        <v>1245.7492810004082</v>
      </c>
      <c r="F581">
        <f>(B581^Settings!$B$7)*(E581^(1-Settings!$B$7))</f>
        <v>622.9191163957812</v>
      </c>
      <c r="G581">
        <f>(Settings!$E$10/100)*F581</f>
        <v>124.58382327915625</v>
      </c>
      <c r="H581">
        <f t="shared" si="35"/>
        <v>1.5998857613596209</v>
      </c>
      <c r="I581">
        <f t="shared" si="36"/>
        <v>0.9554675061235296</v>
      </c>
      <c r="J581">
        <f>(B581*I581)/((1+(Settings!$E$11/100))^(A581-1))</f>
        <v>3.2460072684358946E-3</v>
      </c>
      <c r="K581">
        <f t="shared" si="37"/>
        <v>85.378183327740288</v>
      </c>
    </row>
    <row r="582" spans="1:11" x14ac:dyDescent="0.35">
      <c r="A582">
        <f t="shared" ref="A582:A645" si="38">A581+1</f>
        <v>579</v>
      </c>
      <c r="B582">
        <f>B581*(1+(Settings!$E$7/100))</f>
        <v>314.59661571089867</v>
      </c>
      <c r="C582">
        <f>C581*(1-(Settings!$E$8/100))+(Settings!$B$9*G581)</f>
        <v>3774.6282931470678</v>
      </c>
      <c r="D582">
        <f>D581*(1-(Settings!$E$9/100))+(Settings!$B$10*G581)</f>
        <v>419.4031512264238</v>
      </c>
      <c r="E582">
        <f>(C582^Settings!$B$8)*(D582^(1-Settings!$B$8))</f>
        <v>1258.209442364147</v>
      </c>
      <c r="F582">
        <f>(B582^Settings!$B$7)*(E582^(1-Settings!$B$7))</f>
        <v>629.14897474545535</v>
      </c>
      <c r="G582">
        <f>(Settings!$E$10/100)*F582</f>
        <v>125.82979494909108</v>
      </c>
      <c r="H582">
        <f t="shared" ref="H582:H645" si="39">(F582-G582)/B582</f>
        <v>1.599887457972192</v>
      </c>
      <c r="I582">
        <f t="shared" ref="I582:I645" si="40">LN(1+H582)</f>
        <v>0.95546815869528579</v>
      </c>
      <c r="J582">
        <f>(B582*I582)/((1+(Settings!$E$11/100))^(A582-1))</f>
        <v>3.2141858630101799E-3</v>
      </c>
      <c r="K582">
        <f t="shared" ref="K582:K645" si="41">K581+J582</f>
        <v>85.381397513603304</v>
      </c>
    </row>
    <row r="583" spans="1:11" x14ac:dyDescent="0.35">
      <c r="A583">
        <f t="shared" si="38"/>
        <v>580</v>
      </c>
      <c r="B583">
        <f>B582*(1+(Settings!$E$7/100))</f>
        <v>317.74258186800768</v>
      </c>
      <c r="C583">
        <f>C582*(1-(Settings!$E$8/100))+(Settings!$B$9*G582)</f>
        <v>3812.3825427383085</v>
      </c>
      <c r="D583">
        <f>D582*(1-(Settings!$E$9/100))+(Settings!$B$10*G582)</f>
        <v>423.59806769680443</v>
      </c>
      <c r="E583">
        <f>(C583^Settings!$B$8)*(D583^(1-Settings!$B$8))</f>
        <v>1270.7941920015912</v>
      </c>
      <c r="F583">
        <f>(B583^Settings!$B$7)*(E583^(1-Settings!$B$7))</f>
        <v>635.44112834270834</v>
      </c>
      <c r="G583">
        <f>(Settings!$E$10/100)*F583</f>
        <v>127.08822566854167</v>
      </c>
      <c r="H583">
        <f t="shared" si="39"/>
        <v>1.5998891293875737</v>
      </c>
      <c r="I583">
        <f t="shared" si="40"/>
        <v>0.95546880157497638</v>
      </c>
      <c r="J583">
        <f>(B583*I583)/((1+(Settings!$E$11/100))^(A583-1))</f>
        <v>3.1826763783410804E-3</v>
      </c>
      <c r="K583">
        <f t="shared" si="41"/>
        <v>85.384580189981648</v>
      </c>
    </row>
    <row r="584" spans="1:11" x14ac:dyDescent="0.35">
      <c r="A584">
        <f t="shared" si="38"/>
        <v>581</v>
      </c>
      <c r="B584">
        <f>B583*(1+(Settings!$E$7/100))</f>
        <v>320.92000768668777</v>
      </c>
      <c r="C584">
        <f>C583*(1-(Settings!$E$8/100))+(Settings!$B$9*G583)</f>
        <v>3850.5142949852298</v>
      </c>
      <c r="D584">
        <f>D583*(1-(Settings!$E$9/100))+(Settings!$B$10*G583)</f>
        <v>427.83492890972252</v>
      </c>
      <c r="E584">
        <f>(C584^Settings!$B$8)*(D584^(1-Settings!$B$8))</f>
        <v>1283.5047758621222</v>
      </c>
      <c r="F584">
        <f>(B584^Settings!$B$7)*(E584^(1-Settings!$B$7))</f>
        <v>641.79620015669514</v>
      </c>
      <c r="G584">
        <f>(Settings!$E$10/100)*F584</f>
        <v>128.35924003133903</v>
      </c>
      <c r="H584">
        <f t="shared" si="39"/>
        <v>1.5998907759799803</v>
      </c>
      <c r="I584">
        <f t="shared" si="40"/>
        <v>0.95546943490655434</v>
      </c>
      <c r="J584">
        <f>(B584*I584)/((1+(Settings!$E$11/100))^(A584-1))</f>
        <v>3.1514757577007979E-3</v>
      </c>
      <c r="K584">
        <f t="shared" si="41"/>
        <v>85.387731665739352</v>
      </c>
    </row>
    <row r="585" spans="1:11" x14ac:dyDescent="0.35">
      <c r="A585">
        <f t="shared" si="38"/>
        <v>582</v>
      </c>
      <c r="B585">
        <f>B584*(1+(Settings!$E$7/100))</f>
        <v>324.12920776355463</v>
      </c>
      <c r="C585">
        <f>C584*(1-(Settings!$E$8/100))+(Settings!$B$9*G584)</f>
        <v>3889.0273251137301</v>
      </c>
      <c r="D585">
        <f>D584*(1-(Settings!$E$9/100))+(Settings!$B$10*G584)</f>
        <v>432.11415433466198</v>
      </c>
      <c r="E585">
        <f>(C585^Settings!$B$8)*(D585^(1-Settings!$B$8))</f>
        <v>1296.3424523542812</v>
      </c>
      <c r="F585">
        <f>(B585^Settings!$B$7)*(E585^(1-Settings!$B$7))</f>
        <v>648.2148193861791</v>
      </c>
      <c r="G585">
        <f>(Settings!$E$10/100)*F585</f>
        <v>129.64296387723581</v>
      </c>
      <c r="H585">
        <f t="shared" si="39"/>
        <v>1.599892398118069</v>
      </c>
      <c r="I585">
        <f t="shared" si="40"/>
        <v>0.95547005883183533</v>
      </c>
      <c r="J585">
        <f>(B585*I585)/((1+(Settings!$E$11/100))^(A585-1))</f>
        <v>3.1205809742971286E-3</v>
      </c>
      <c r="K585">
        <f t="shared" si="41"/>
        <v>85.390852246713649</v>
      </c>
    </row>
    <row r="586" spans="1:11" x14ac:dyDescent="0.35">
      <c r="A586">
        <f t="shared" si="38"/>
        <v>583</v>
      </c>
      <c r="B586">
        <f>B585*(1+(Settings!$E$7/100))</f>
        <v>327.37049984119017</v>
      </c>
      <c r="C586">
        <f>C585*(1-(Settings!$E$8/100))+(Settings!$B$9*G585)</f>
        <v>3927.9254461009677</v>
      </c>
      <c r="D586">
        <f>D585*(1-(Settings!$E$9/100))+(Settings!$B$10*G585)</f>
        <v>436.43616763569236</v>
      </c>
      <c r="E586">
        <f>(C586^Settings!$B$8)*(D586^(1-Settings!$B$8))</f>
        <v>1309.3084924703664</v>
      </c>
      <c r="F586">
        <f>(B586^Settings!$B$7)*(E586^(1-Settings!$B$7))</f>
        <v>654.69762152182818</v>
      </c>
      <c r="G586">
        <f>(Settings!$E$10/100)*F586</f>
        <v>130.93952430436565</v>
      </c>
      <c r="H586">
        <f t="shared" si="39"/>
        <v>1.5998939961650225</v>
      </c>
      <c r="I586">
        <f t="shared" si="40"/>
        <v>0.95547067349052783</v>
      </c>
      <c r="J586">
        <f>(B586*I586)/((1+(Settings!$E$11/100))^(A586-1))</f>
        <v>3.0899890309807679E-3</v>
      </c>
      <c r="K586">
        <f t="shared" si="41"/>
        <v>85.393942235744632</v>
      </c>
    </row>
    <row r="587" spans="1:11" x14ac:dyDescent="0.35">
      <c r="A587">
        <f t="shared" si="38"/>
        <v>584</v>
      </c>
      <c r="B587">
        <f>B586*(1+(Settings!$E$7/100))</f>
        <v>330.64420483960208</v>
      </c>
      <c r="C587">
        <f>C586*(1-(Settings!$E$8/100))+(Settings!$B$9*G586)</f>
        <v>3967.2125090528775</v>
      </c>
      <c r="D587">
        <f>D586*(1-(Settings!$E$9/100))+(Settings!$B$10*G586)</f>
        <v>440.80139671341504</v>
      </c>
      <c r="E587">
        <f>(C587^Settings!$B$8)*(D587^(1-Settings!$B$8))</f>
        <v>1322.4041799122688</v>
      </c>
      <c r="F587">
        <f>(B587^Settings!$B$7)*(E587^(1-Settings!$B$7))</f>
        <v>661.24524840913477</v>
      </c>
      <c r="G587">
        <f>(Settings!$E$10/100)*F587</f>
        <v>132.24904968182696</v>
      </c>
      <c r="H587">
        <f t="shared" si="39"/>
        <v>1.5998955704786291</v>
      </c>
      <c r="I587">
        <f t="shared" si="40"/>
        <v>0.95547127902026574</v>
      </c>
      <c r="J587">
        <f>(B587*I587)/((1+(Settings!$E$11/100))^(A587-1))</f>
        <v>3.0596969599554691E-3</v>
      </c>
      <c r="K587">
        <f t="shared" si="41"/>
        <v>85.397001932704583</v>
      </c>
    </row>
    <row r="588" spans="1:11" x14ac:dyDescent="0.35">
      <c r="A588">
        <f t="shared" si="38"/>
        <v>585</v>
      </c>
      <c r="B588">
        <f>B587*(1+(Settings!$E$7/100))</f>
        <v>333.95064688799812</v>
      </c>
      <c r="C588">
        <f>C587*(1-(Settings!$E$8/100))+(Settings!$B$9*G587)</f>
        <v>4006.8924035854639</v>
      </c>
      <c r="D588">
        <f>D587*(1-(Settings!$E$9/100))+(Settings!$B$10*G587)</f>
        <v>445.21027374732938</v>
      </c>
      <c r="E588">
        <f>(C588^Settings!$B$8)*(D588^(1-Settings!$B$8))</f>
        <v>1335.6308112185714</v>
      </c>
      <c r="F588">
        <f>(B588^Settings!$B$7)*(E588^(1-Settings!$B$7))</f>
        <v>667.85834831196325</v>
      </c>
      <c r="G588">
        <f>(Settings!$E$10/100)*F588</f>
        <v>133.57166966239265</v>
      </c>
      <c r="H588">
        <f t="shared" si="39"/>
        <v>1.5998971214113626</v>
      </c>
      <c r="I588">
        <f t="shared" si="40"/>
        <v>0.95547187555663771</v>
      </c>
      <c r="J588">
        <f>(B588*I588)/((1+(Settings!$E$11/100))^(A588-1))</f>
        <v>3.0297018224910155E-3</v>
      </c>
      <c r="K588">
        <f t="shared" si="41"/>
        <v>85.400031634527068</v>
      </c>
    </row>
    <row r="589" spans="1:11" x14ac:dyDescent="0.35">
      <c r="A589">
        <f t="shared" si="38"/>
        <v>586</v>
      </c>
      <c r="B589">
        <f>B588*(1+(Settings!$E$7/100))</f>
        <v>337.29015335687808</v>
      </c>
      <c r="C589">
        <f>C588*(1-(Settings!$E$8/100))+(Settings!$B$9*G588)</f>
        <v>4046.9690582099079</v>
      </c>
      <c r="D589">
        <f>D588*(1-(Settings!$E$9/100))+(Settings!$B$10*G588)</f>
        <v>449.66323523862206</v>
      </c>
      <c r="E589">
        <f>(C589^Settings!$B$8)*(D589^(1-Settings!$B$8))</f>
        <v>1348.9896958929176</v>
      </c>
      <c r="F589">
        <f>(B589^Settings!$B$7)*(E589^(1-Settings!$B$7))</f>
        <v>674.53757597673564</v>
      </c>
      <c r="G589">
        <f>(Settings!$E$10/100)*F589</f>
        <v>134.90751519534714</v>
      </c>
      <c r="H589">
        <f t="shared" si="39"/>
        <v>1.5998986493104639</v>
      </c>
      <c r="I589">
        <f t="shared" si="40"/>
        <v>0.95547246323321899</v>
      </c>
      <c r="J589">
        <f>(B589*I589)/((1+(Settings!$E$11/100))^(A589-1))</f>
        <v>3.0000007086390017E-3</v>
      </c>
      <c r="K589">
        <f t="shared" si="41"/>
        <v>85.403031635235706</v>
      </c>
    </row>
    <row r="590" spans="1:11" x14ac:dyDescent="0.35">
      <c r="A590">
        <f t="shared" si="38"/>
        <v>587</v>
      </c>
      <c r="B590">
        <f>B589*(1+(Settings!$E$7/100))</f>
        <v>340.66305489044686</v>
      </c>
      <c r="C590">
        <f>C589*(1-(Settings!$E$8/100))+(Settings!$B$9*G589)</f>
        <v>4087.4464407215223</v>
      </c>
      <c r="D590">
        <f>D589*(1-(Settings!$E$9/100))+(Settings!$B$10*G589)</f>
        <v>454.16072205338435</v>
      </c>
      <c r="E590">
        <f>(C590^Settings!$B$8)*(D590^(1-Settings!$B$8))</f>
        <v>1362.4821565336636</v>
      </c>
      <c r="F590">
        <f>(B590^Settings!$B$7)*(E590^(1-Settings!$B$7))</f>
        <v>681.28359269725684</v>
      </c>
      <c r="G590">
        <f>(Settings!$E$10/100)*F590</f>
        <v>136.25671853945138</v>
      </c>
      <c r="H590">
        <f t="shared" si="39"/>
        <v>1.5999001545180165</v>
      </c>
      <c r="I590">
        <f t="shared" si="40"/>
        <v>0.95547304218160134</v>
      </c>
      <c r="J590">
        <f>(B590*I590)/((1+(Settings!$E$11/100))^(A590-1))</f>
        <v>2.9705907369513757E-3</v>
      </c>
      <c r="K590">
        <f t="shared" si="41"/>
        <v>85.406002225972657</v>
      </c>
    </row>
    <row r="591" spans="1:11" x14ac:dyDescent="0.35">
      <c r="A591">
        <f t="shared" si="38"/>
        <v>588</v>
      </c>
      <c r="B591">
        <f>B590*(1+(Settings!$E$7/100))</f>
        <v>344.0696854393513</v>
      </c>
      <c r="C591">
        <f>C590*(1-(Settings!$E$8/100))+(Settings!$B$9*G590)</f>
        <v>4128.3285585925978</v>
      </c>
      <c r="D591">
        <f>D590*(1-(Settings!$E$9/100))+(Settings!$B$10*G590)</f>
        <v>458.70317946626182</v>
      </c>
      <c r="E591">
        <f>(C591^Settings!$B$8)*(D591^(1-Settings!$B$8))</f>
        <v>1376.1095289648256</v>
      </c>
      <c r="F591">
        <f>(B591^Settings!$B$7)*(E591^(1-Settings!$B$7))</f>
        <v>688.09706638018849</v>
      </c>
      <c r="G591">
        <f>(Settings!$E$10/100)*F591</f>
        <v>137.6194132760377</v>
      </c>
      <c r="H591">
        <f t="shared" si="39"/>
        <v>1.5999016373710224</v>
      </c>
      <c r="I591">
        <f t="shared" si="40"/>
        <v>0.9554736125314206</v>
      </c>
      <c r="J591">
        <f>(B591*I591)/((1+(Settings!$E$11/100))^(A591-1))</f>
        <v>2.9414690542017216E-3</v>
      </c>
      <c r="K591">
        <f t="shared" si="41"/>
        <v>85.408943695026863</v>
      </c>
    </row>
    <row r="592" spans="1:11" x14ac:dyDescent="0.35">
      <c r="A592">
        <f t="shared" si="38"/>
        <v>589</v>
      </c>
      <c r="B592">
        <f>B591*(1+(Settings!$E$7/100))</f>
        <v>347.51038229374484</v>
      </c>
      <c r="C592">
        <f>C591*(1-(Settings!$E$8/100))+(Settings!$B$9*G591)</f>
        <v>4169.6194593691798</v>
      </c>
      <c r="D592">
        <f>D591*(1-(Settings!$E$9/100))+(Settings!$B$10*G591)</f>
        <v>463.29105720454032</v>
      </c>
      <c r="E592">
        <f>(C592^Settings!$B$8)*(D592^(1-Settings!$B$8))</f>
        <v>1389.8731623683404</v>
      </c>
      <c r="F592">
        <f>(B592^Settings!$B$7)*(E592^(1-Settings!$B$7))</f>
        <v>694.97867161117824</v>
      </c>
      <c r="G592">
        <f>(Settings!$E$10/100)*F592</f>
        <v>138.99573432223565</v>
      </c>
      <c r="H592">
        <f t="shared" si="39"/>
        <v>1.5999030982014786</v>
      </c>
      <c r="I592">
        <f t="shared" si="40"/>
        <v>0.95547417441038718</v>
      </c>
      <c r="J592">
        <f>(B592*I592)/((1+(Settings!$E$11/100))^(A592-1))</f>
        <v>2.9126328351092553E-3</v>
      </c>
      <c r="K592">
        <f t="shared" si="41"/>
        <v>85.411856327861969</v>
      </c>
    </row>
    <row r="593" spans="1:11" x14ac:dyDescent="0.35">
      <c r="A593">
        <f t="shared" si="38"/>
        <v>590</v>
      </c>
      <c r="B593">
        <f>B592*(1+(Settings!$E$7/100))</f>
        <v>350.9854861166823</v>
      </c>
      <c r="C593">
        <f>C592*(1-(Settings!$E$8/100))+(Settings!$B$9*G592)</f>
        <v>4211.3232310718086</v>
      </c>
      <c r="D593">
        <f>D592*(1-(Settings!$E$9/100))+(Settings!$B$10*G592)</f>
        <v>467.92480949267309</v>
      </c>
      <c r="E593">
        <f>(C593^Settings!$B$8)*(D593^(1-Settings!$B$8))</f>
        <v>1403.7744194176444</v>
      </c>
      <c r="F593">
        <f>(B593^Settings!$B$7)*(E593^(1-Settings!$B$7))</f>
        <v>701.92908972165083</v>
      </c>
      <c r="G593">
        <f>(Settings!$E$10/100)*F593</f>
        <v>140.38581794433017</v>
      </c>
      <c r="H593">
        <f t="shared" si="39"/>
        <v>1.5999045373364531</v>
      </c>
      <c r="I593">
        <f t="shared" si="40"/>
        <v>0.95547472794431598</v>
      </c>
      <c r="J593">
        <f>(B593*I593)/((1+(Settings!$E$11/100))^(A593-1))</f>
        <v>2.8840792820655262E-3</v>
      </c>
      <c r="K593">
        <f t="shared" si="41"/>
        <v>85.414740407144038</v>
      </c>
    </row>
    <row r="594" spans="1:11" x14ac:dyDescent="0.35">
      <c r="A594">
        <f t="shared" si="38"/>
        <v>591</v>
      </c>
      <c r="B594">
        <f>B593*(1+(Settings!$E$7/100))</f>
        <v>354.49534097784914</v>
      </c>
      <c r="C594">
        <f>C593*(1-(Settings!$E$8/100))+(Settings!$B$9*G593)</f>
        <v>4253.4440026002694</v>
      </c>
      <c r="D594">
        <f>D593*(1-(Settings!$E$9/100))+(Settings!$B$10*G593)</f>
        <v>472.60489509725261</v>
      </c>
      <c r="E594">
        <f>(C594^Settings!$B$8)*(D594^(1-Settings!$B$8))</f>
        <v>1417.8146764125904</v>
      </c>
      <c r="F594">
        <f>(B594^Settings!$B$7)*(E594^(1-Settings!$B$7))</f>
        <v>708.94900885626475</v>
      </c>
      <c r="G594">
        <f>(Settings!$E$10/100)*F594</f>
        <v>141.78980177125297</v>
      </c>
      <c r="H594">
        <f t="shared" si="39"/>
        <v>1.5999059550981547</v>
      </c>
      <c r="I594">
        <f t="shared" si="40"/>
        <v>0.95547527325715154</v>
      </c>
      <c r="J594">
        <f>(B594*I594)/((1+(Settings!$E$11/100))^(A594-1))</f>
        <v>2.8558056248637574E-3</v>
      </c>
      <c r="K594">
        <f t="shared" si="41"/>
        <v>85.417596212768899</v>
      </c>
    </row>
    <row r="595" spans="1:11" x14ac:dyDescent="0.35">
      <c r="A595">
        <f t="shared" si="38"/>
        <v>592</v>
      </c>
      <c r="B595">
        <f>B594*(1+(Settings!$E$7/100))</f>
        <v>358.04029438762763</v>
      </c>
      <c r="C595">
        <f>C594*(1-(Settings!$E$8/100))+(Settings!$B$9*G594)</f>
        <v>4295.9859441423914</v>
      </c>
      <c r="D595">
        <f>D594*(1-(Settings!$E$9/100))+(Settings!$B$10*G594)</f>
        <v>477.33177737243284</v>
      </c>
      <c r="E595">
        <f>(C595^Settings!$B$8)*(D595^(1-Settings!$B$8))</f>
        <v>1431.9953234157144</v>
      </c>
      <c r="F595">
        <f>(B595^Settings!$B$7)*(E595^(1-Settings!$B$7))</f>
        <v>716.03912404104597</v>
      </c>
      <c r="G595">
        <f>(Settings!$E$10/100)*F595</f>
        <v>143.20782480820921</v>
      </c>
      <c r="H595">
        <f t="shared" si="39"/>
        <v>1.5999073518040079</v>
      </c>
      <c r="I595">
        <f t="shared" si="40"/>
        <v>0.95547581047099772</v>
      </c>
      <c r="J595">
        <f>(B595*I595)/((1+(Settings!$E$11/100))^(A595-1))</f>
        <v>2.8278091204308404E-3</v>
      </c>
      <c r="K595">
        <f t="shared" si="41"/>
        <v>85.420424021889332</v>
      </c>
    </row>
    <row r="596" spans="1:11" x14ac:dyDescent="0.35">
      <c r="A596">
        <f t="shared" si="38"/>
        <v>593</v>
      </c>
      <c r="B596">
        <f>B595*(1+(Settings!$E$7/100))</f>
        <v>361.62069733150389</v>
      </c>
      <c r="C596">
        <f>C595*(1-(Settings!$E$8/100))+(Settings!$B$9*G595)</f>
        <v>4338.9532675869323</v>
      </c>
      <c r="D596">
        <f>D595*(1-(Settings!$E$9/100))+(Settings!$B$10*G595)</f>
        <v>482.1059243058051</v>
      </c>
      <c r="E596">
        <f>(C596^Settings!$B$8)*(D596^(1-Settings!$B$8))</f>
        <v>1446.317764389863</v>
      </c>
      <c r="F596">
        <f>(B596^Settings!$B$7)*(E596^(1-Settings!$B$7))</f>
        <v>723.20013725220224</v>
      </c>
      <c r="G596">
        <f>(Settings!$E$10/100)*F596</f>
        <v>144.64002745044044</v>
      </c>
      <c r="H596">
        <f t="shared" si="39"/>
        <v>1.5999087277667234</v>
      </c>
      <c r="I596">
        <f t="shared" si="40"/>
        <v>0.95547633970614543</v>
      </c>
      <c r="J596">
        <f>(B596*I596)/((1+(Settings!$E$11/100))^(A596-1))</f>
        <v>2.8000870525619359E-3</v>
      </c>
      <c r="K596">
        <f t="shared" si="41"/>
        <v>85.423224108941895</v>
      </c>
    </row>
    <row r="597" spans="1:11" x14ac:dyDescent="0.35">
      <c r="A597">
        <f t="shared" si="38"/>
        <v>594</v>
      </c>
      <c r="B597">
        <f>B596*(1+(Settings!$E$7/100))</f>
        <v>365.23690430481895</v>
      </c>
      <c r="C597">
        <f>C596*(1-(Settings!$E$8/100))+(Settings!$B$9*G596)</f>
        <v>4382.3502269405899</v>
      </c>
      <c r="D597">
        <f>D596*(1-(Settings!$E$9/100))+(Settings!$B$10*G596)</f>
        <v>486.92780856473308</v>
      </c>
      <c r="E597">
        <f>(C597^Settings!$B$8)*(D597^(1-Settings!$B$8))</f>
        <v>1460.783417337198</v>
      </c>
      <c r="F597">
        <f>(B597^Settings!$B$7)*(E597^(1-Settings!$B$7))</f>
        <v>730.43275748562417</v>
      </c>
      <c r="G597">
        <f>(Settings!$E$10/100)*F597</f>
        <v>146.08655149712484</v>
      </c>
      <c r="H597">
        <f t="shared" si="39"/>
        <v>1.5999100832943662</v>
      </c>
      <c r="I597">
        <f t="shared" si="40"/>
        <v>0.95547686108109797</v>
      </c>
      <c r="J597">
        <f>(B597*I597)/((1+(Settings!$E$11/100))^(A597-1))</f>
        <v>2.7726367316576669E-3</v>
      </c>
      <c r="K597">
        <f t="shared" si="41"/>
        <v>85.425996745673558</v>
      </c>
    </row>
    <row r="598" spans="1:11" x14ac:dyDescent="0.35">
      <c r="A598">
        <f t="shared" si="38"/>
        <v>595</v>
      </c>
      <c r="B598">
        <f>B597*(1+(Settings!$E$7/100))</f>
        <v>368.88927334786712</v>
      </c>
      <c r="C598">
        <f>C597*(1-(Settings!$E$8/100))+(Settings!$B$9*G597)</f>
        <v>4426.1811187491903</v>
      </c>
      <c r="D598">
        <f>D597*(1-(Settings!$E$9/100))+(Settings!$B$10*G597)</f>
        <v>491.79790754315093</v>
      </c>
      <c r="E598">
        <f>(C598^Settings!$B$8)*(D598^(1-Settings!$B$8))</f>
        <v>1475.3937144395913</v>
      </c>
      <c r="F598">
        <f>(B598^Settings!$B$7)*(E598^(1-Settings!$B$7))</f>
        <v>737.73770082708347</v>
      </c>
      <c r="G598">
        <f>(Settings!$E$10/100)*F598</f>
        <v>147.54754016541671</v>
      </c>
      <c r="H598">
        <f t="shared" si="39"/>
        <v>1.5999114186904271</v>
      </c>
      <c r="I598">
        <f t="shared" si="40"/>
        <v>0.95547737471259853</v>
      </c>
      <c r="J598">
        <f>(B598*I598)/((1+(Settings!$E$11/100))^(A598-1))</f>
        <v>2.7454554944638604E-3</v>
      </c>
      <c r="K598">
        <f t="shared" si="41"/>
        <v>85.428742201168021</v>
      </c>
    </row>
    <row r="599" spans="1:11" x14ac:dyDescent="0.35">
      <c r="A599">
        <f t="shared" si="38"/>
        <v>596</v>
      </c>
      <c r="B599">
        <f>B598*(1+(Settings!$E$7/100))</f>
        <v>372.57816608134578</v>
      </c>
      <c r="C599">
        <f>C598*(1-(Settings!$E$8/100))+(Settings!$B$9*G598)</f>
        <v>4470.450282523082</v>
      </c>
      <c r="D599">
        <f>D598*(1-(Settings!$E$9/100))+(Settings!$B$10*G598)</f>
        <v>496.71670340882957</v>
      </c>
      <c r="E599">
        <f>(C599^Settings!$B$8)*(D599^(1-Settings!$B$8))</f>
        <v>1490.1501022004247</v>
      </c>
      <c r="F599">
        <f>(B599^Settings!$B$7)*(E599^(1-Settings!$B$7))</f>
        <v>745.11569052313223</v>
      </c>
      <c r="G599">
        <f>(Settings!$E$10/100)*F599</f>
        <v>149.02313810462644</v>
      </c>
      <c r="H599">
        <f t="shared" si="39"/>
        <v>1.5999127342538897</v>
      </c>
      <c r="I599">
        <f t="shared" si="40"/>
        <v>0.95547788071565709</v>
      </c>
      <c r="J599">
        <f>(B599*I599)/((1+(Settings!$E$11/100))^(A599-1))</f>
        <v>2.7185407038138455E-3</v>
      </c>
      <c r="K599">
        <f t="shared" si="41"/>
        <v>85.431460741871831</v>
      </c>
    </row>
    <row r="600" spans="1:11" x14ac:dyDescent="0.35">
      <c r="A600">
        <f t="shared" si="38"/>
        <v>597</v>
      </c>
      <c r="B600">
        <f>B599*(1+(Settings!$E$7/100))</f>
        <v>376.30394774215927</v>
      </c>
      <c r="C600">
        <f>C599*(1-(Settings!$E$8/100))+(Settings!$B$9*G599)</f>
        <v>4515.1621011667839</v>
      </c>
      <c r="D600">
        <f>D599*(1-(Settings!$E$9/100))+(Settings!$B$10*G599)</f>
        <v>501.68468315111562</v>
      </c>
      <c r="E600">
        <f>(C600^Settings!$B$8)*(D600^(1-Settings!$B$8))</f>
        <v>1505.054041587804</v>
      </c>
      <c r="F600">
        <f>(B600^Settings!$B$7)*(E600^(1-Settings!$B$7))</f>
        <v>752.5674570527101</v>
      </c>
      <c r="G600">
        <f>(Settings!$E$10/100)*F600</f>
        <v>150.51349141054203</v>
      </c>
      <c r="H600">
        <f t="shared" si="39"/>
        <v>1.5999140302792974</v>
      </c>
      <c r="I600">
        <f t="shared" si="40"/>
        <v>0.9554783792035747</v>
      </c>
      <c r="J600">
        <f>(B600*I600)/((1+(Settings!$E$11/100))^(A600-1))</f>
        <v>2.6918897483732443E-3</v>
      </c>
      <c r="K600">
        <f t="shared" si="41"/>
        <v>85.434152631620208</v>
      </c>
    </row>
    <row r="601" spans="1:11" x14ac:dyDescent="0.35">
      <c r="A601">
        <f t="shared" si="38"/>
        <v>598</v>
      </c>
      <c r="B601">
        <f>B600*(1+(Settings!$E$7/100))</f>
        <v>380.06698721958088</v>
      </c>
      <c r="C601">
        <f>C600*(1-(Settings!$E$8/100))+(Settings!$B$9*G600)</f>
        <v>4560.3210014129363</v>
      </c>
      <c r="D601">
        <f>D600*(1-(Settings!$E$9/100))+(Settings!$B$10*G600)</f>
        <v>506.70233862914745</v>
      </c>
      <c r="E601">
        <f>(C601^Settings!$B$8)*(D601^(1-Settings!$B$8))</f>
        <v>1520.1070081792107</v>
      </c>
      <c r="F601">
        <f>(B601^Settings!$B$7)*(E601^(1-Settings!$B$7))</f>
        <v>760.09373819946927</v>
      </c>
      <c r="G601">
        <f>(Settings!$E$10/100)*F601</f>
        <v>152.01874763989386</v>
      </c>
      <c r="H601">
        <f t="shared" si="39"/>
        <v>1.5999153070568179</v>
      </c>
      <c r="I601">
        <f t="shared" si="40"/>
        <v>0.95547887028796907</v>
      </c>
      <c r="J601">
        <f>(B601*I601)/((1+(Settings!$E$11/100))^(A601-1))</f>
        <v>2.6655000423872642E-3</v>
      </c>
      <c r="K601">
        <f t="shared" si="41"/>
        <v>85.436818131662591</v>
      </c>
    </row>
    <row r="602" spans="1:11" x14ac:dyDescent="0.35">
      <c r="A602">
        <f t="shared" si="38"/>
        <v>599</v>
      </c>
      <c r="B602">
        <f>B601*(1+(Settings!$E$7/100))</f>
        <v>383.86765709177672</v>
      </c>
      <c r="C602">
        <f>C601*(1-(Settings!$E$8/100))+(Settings!$B$9*G601)</f>
        <v>4605.9314542605825</v>
      </c>
      <c r="D602">
        <f>D601*(1-(Settings!$E$9/100))+(Settings!$B$10*G601)</f>
        <v>511.77016662055388</v>
      </c>
      <c r="E602">
        <f>(C602^Settings!$B$8)*(D602^(1-Settings!$B$8))</f>
        <v>1535.3104923075946</v>
      </c>
      <c r="F602">
        <f>(B602^Settings!$B$7)*(E602^(1-Settings!$B$7))</f>
        <v>767.69527912482215</v>
      </c>
      <c r="G602">
        <f>(Settings!$E$10/100)*F602</f>
        <v>153.53905582496444</v>
      </c>
      <c r="H602">
        <f t="shared" si="39"/>
        <v>1.5999165648723113</v>
      </c>
      <c r="I602">
        <f t="shared" si="40"/>
        <v>0.9554793540788008</v>
      </c>
      <c r="J602">
        <f>(B602*I602)/((1+(Settings!$E$11/100))^(A602-1))</f>
        <v>2.6393690254304498E-3</v>
      </c>
      <c r="K602">
        <f t="shared" si="41"/>
        <v>85.439457500688022</v>
      </c>
    </row>
    <row r="603" spans="1:11" x14ac:dyDescent="0.35">
      <c r="A603">
        <f t="shared" si="38"/>
        <v>600</v>
      </c>
      <c r="B603">
        <f>B602*(1+(Settings!$E$7/100))</f>
        <v>387.70633366269448</v>
      </c>
      <c r="C603">
        <f>C602*(1-(Settings!$E$8/100))+(Settings!$B$9*G602)</f>
        <v>4651.9979754178385</v>
      </c>
      <c r="D603">
        <f>D602*(1-(Settings!$E$9/100))+(Settings!$B$10*G602)</f>
        <v>516.88866887063921</v>
      </c>
      <c r="E603">
        <f>(C603^Settings!$B$8)*(D603^(1-Settings!$B$8))</f>
        <v>1550.6659992089319</v>
      </c>
      <c r="F603">
        <f>(B603^Settings!$B$7)*(E603^(1-Settings!$B$7))</f>
        <v>775.37283244171886</v>
      </c>
      <c r="G603">
        <f>(Settings!$E$10/100)*F603</f>
        <v>155.07456648834378</v>
      </c>
      <c r="H603">
        <f t="shared" si="39"/>
        <v>1.5999178040073914</v>
      </c>
      <c r="I603">
        <f t="shared" si="40"/>
        <v>0.95547983068439724</v>
      </c>
      <c r="J603">
        <f>(B603*I603)/((1+(Settings!$E$11/100))^(A603-1))</f>
        <v>2.6134941621588797E-3</v>
      </c>
      <c r="K603">
        <f t="shared" si="41"/>
        <v>85.442070994850184</v>
      </c>
    </row>
    <row r="604" spans="1:11" x14ac:dyDescent="0.35">
      <c r="A604">
        <f t="shared" si="38"/>
        <v>601</v>
      </c>
      <c r="B604">
        <f>B603*(1+(Settings!$E$7/100))</f>
        <v>391.58339699932145</v>
      </c>
      <c r="C604">
        <f>C603*(1-(Settings!$E$8/100))+(Settings!$B$9*G603)</f>
        <v>4698.5251257489908</v>
      </c>
      <c r="D604">
        <f>D603*(1-(Settings!$E$9/100))+(Settings!$B$10*G603)</f>
        <v>522.05835214206081</v>
      </c>
      <c r="E604">
        <f>(C604^Settings!$B$8)*(D604^(1-Settings!$B$8))</f>
        <v>1566.1750491712562</v>
      </c>
      <c r="F604">
        <f>(B604^Settings!$B$7)*(E604^(1-Settings!$B$7))</f>
        <v>783.12715828916294</v>
      </c>
      <c r="G604">
        <f>(Settings!$E$10/100)*F604</f>
        <v>156.62543165783259</v>
      </c>
      <c r="H604">
        <f t="shared" si="39"/>
        <v>1.5999190247394885</v>
      </c>
      <c r="I604">
        <f t="shared" si="40"/>
        <v>0.95548030021147567</v>
      </c>
      <c r="J604">
        <f>(B604*I604)/((1+(Settings!$E$11/100))^(A604-1))</f>
        <v>2.5878729420647658E-3</v>
      </c>
      <c r="K604">
        <f t="shared" si="41"/>
        <v>85.444658867792242</v>
      </c>
    </row>
    <row r="605" spans="1:11" x14ac:dyDescent="0.35">
      <c r="A605">
        <f t="shared" si="38"/>
        <v>602</v>
      </c>
      <c r="B605">
        <f>B604*(1+(Settings!$E$7/100))</f>
        <v>395.49923096931468</v>
      </c>
      <c r="C605">
        <f>C604*(1-(Settings!$E$8/100))+(Settings!$B$9*G604)</f>
        <v>4745.5175117260605</v>
      </c>
      <c r="D605">
        <f>D604*(1-(Settings!$E$9/100))+(Settings!$B$10*G604)</f>
        <v>527.27972826500286</v>
      </c>
      <c r="E605">
        <f>(C605^Settings!$B$8)*(D605^(1-Settings!$B$8))</f>
        <v>1581.8391776851809</v>
      </c>
      <c r="F605">
        <f>(B605^Settings!$B$7)*(E605^(1-Settings!$B$7))</f>
        <v>790.95902440747352</v>
      </c>
      <c r="G605">
        <f>(Settings!$E$10/100)*F605</f>
        <v>158.1918048814947</v>
      </c>
      <c r="H605">
        <f t="shared" si="39"/>
        <v>1.5999202273419157</v>
      </c>
      <c r="I605">
        <f t="shared" si="40"/>
        <v>0.9554807627651698</v>
      </c>
      <c r="J605">
        <f>(B605*I605)/((1+(Settings!$E$11/100))^(A605-1))</f>
        <v>2.5625028792334676E-3</v>
      </c>
      <c r="K605">
        <f t="shared" si="41"/>
        <v>85.447221370671471</v>
      </c>
    </row>
    <row r="606" spans="1:11" x14ac:dyDescent="0.35">
      <c r="A606">
        <f t="shared" si="38"/>
        <v>603</v>
      </c>
      <c r="B606">
        <f>B605*(1+(Settings!$E$7/100))</f>
        <v>399.45422327900781</v>
      </c>
      <c r="C606">
        <f>C605*(1-(Settings!$E$8/100))+(Settings!$B$9*G605)</f>
        <v>4792.9797858848842</v>
      </c>
      <c r="D606">
        <f>D605*(1-(Settings!$E$9/100))+(Settings!$B$10*G605)</f>
        <v>532.55331418785227</v>
      </c>
      <c r="E606">
        <f>(C606^Settings!$B$8)*(D606^(1-Settings!$B$8))</f>
        <v>1597.6599355959258</v>
      </c>
      <c r="F606">
        <f>(B606^Settings!$B$7)*(E606^(1-Settings!$B$7))</f>
        <v>798.86920621429647</v>
      </c>
      <c r="G606">
        <f>(Settings!$E$10/100)*F606</f>
        <v>159.77384124285931</v>
      </c>
      <c r="H606">
        <f t="shared" si="39"/>
        <v>1.599921412083924</v>
      </c>
      <c r="I606">
        <f t="shared" si="40"/>
        <v>0.95548121844905021</v>
      </c>
      <c r="J606">
        <f>(B606*I606)/((1+(Settings!$E$11/100))^(A606-1))</f>
        <v>2.5373815121028584E-3</v>
      </c>
      <c r="K606">
        <f t="shared" si="41"/>
        <v>85.44975875218357</v>
      </c>
    </row>
    <row r="607" spans="1:11" x14ac:dyDescent="0.35">
      <c r="A607">
        <f t="shared" si="38"/>
        <v>604</v>
      </c>
      <c r="B607">
        <f>B606*(1+(Settings!$E$7/100))</f>
        <v>403.44876551179789</v>
      </c>
      <c r="C607">
        <f>C606*(1-(Settings!$E$8/100))+(Settings!$B$9*G606)</f>
        <v>4840.9166472857596</v>
      </c>
      <c r="D607">
        <f>D606*(1-(Settings!$E$9/100))+(Settings!$B$10*G606)</f>
        <v>537.87963202838114</v>
      </c>
      <c r="E607">
        <f>(C607^Settings!$B$8)*(D607^(1-Settings!$B$8))</f>
        <v>1613.6388892568648</v>
      </c>
      <c r="F607">
        <f>(B607^Settings!$B$7)*(E607^(1-Settings!$B$7))</f>
        <v>806.85848688138037</v>
      </c>
      <c r="G607">
        <f>(Settings!$E$10/100)*F607</f>
        <v>161.37169737627607</v>
      </c>
      <c r="H607">
        <f t="shared" si="39"/>
        <v>1.5999225792307663</v>
      </c>
      <c r="I607">
        <f t="shared" si="40"/>
        <v>0.95548166736515017</v>
      </c>
      <c r="J607">
        <f>(B607*I607)/((1+(Settings!$E$11/100))^(A607-1))</f>
        <v>2.5125064032250496E-3</v>
      </c>
      <c r="K607">
        <f t="shared" si="41"/>
        <v>85.452271258586791</v>
      </c>
    </row>
    <row r="608" spans="1:11" x14ac:dyDescent="0.35">
      <c r="A608">
        <f t="shared" si="38"/>
        <v>605</v>
      </c>
      <c r="B608">
        <f>B607*(1+(Settings!$E$7/100))</f>
        <v>407.48325316691586</v>
      </c>
      <c r="C608">
        <f>C607*(1-(Settings!$E$8/100))+(Settings!$B$9*G607)</f>
        <v>4889.3328419786931</v>
      </c>
      <c r="D608">
        <f>D607*(1-(Settings!$E$9/100))+(Settings!$B$10*G607)</f>
        <v>543.25920912544109</v>
      </c>
      <c r="E608">
        <f>(C608^Settings!$B$8)*(D608^(1-Settings!$B$8))</f>
        <v>1629.7776206846104</v>
      </c>
      <c r="F608">
        <f>(B608^Settings!$B$7)*(E608^(1-Settings!$B$7))</f>
        <v>814.92765741211701</v>
      </c>
      <c r="G608">
        <f>(Settings!$E$10/100)*F608</f>
        <v>162.98553148242343</v>
      </c>
      <c r="H608">
        <f t="shared" si="39"/>
        <v>1.5999237290437576</v>
      </c>
      <c r="I608">
        <f t="shared" si="40"/>
        <v>0.95548210961398705</v>
      </c>
      <c r="J608">
        <f>(B608*I608)/((1+(Settings!$E$11/100))^(A608-1))</f>
        <v>2.4878751390304296E-3</v>
      </c>
      <c r="K608">
        <f t="shared" si="41"/>
        <v>85.454759133725815</v>
      </c>
    </row>
    <row r="609" spans="1:11" x14ac:dyDescent="0.35">
      <c r="A609">
        <f t="shared" si="38"/>
        <v>606</v>
      </c>
      <c r="B609">
        <f>B608*(1+(Settings!$E$7/100))</f>
        <v>411.55808569858505</v>
      </c>
      <c r="C609">
        <f>C608*(1-(Settings!$E$8/100))+(Settings!$B$9*G608)</f>
        <v>4938.2331634733</v>
      </c>
      <c r="D609">
        <f>D608*(1-(Settings!$E$9/100))+(Settings!$B$10*G608)</f>
        <v>548.6925780911746</v>
      </c>
      <c r="E609">
        <f>(C609^Settings!$B$8)*(D609^(1-Settings!$B$8))</f>
        <v>1646.0777277156453</v>
      </c>
      <c r="F609">
        <f>(B609^Settings!$B$7)*(E609^(1-Settings!$B$7))</f>
        <v>823.07751671985761</v>
      </c>
      <c r="G609">
        <f>(Settings!$E$10/100)*F609</f>
        <v>164.61550334397154</v>
      </c>
      <c r="H609">
        <f t="shared" si="39"/>
        <v>1.5999248617803303</v>
      </c>
      <c r="I609">
        <f t="shared" si="40"/>
        <v>0.95548254529458554</v>
      </c>
      <c r="J609">
        <f>(B609*I609)/((1+(Settings!$E$11/100))^(A609-1))</f>
        <v>2.463485329594021E-3</v>
      </c>
      <c r="K609">
        <f t="shared" si="41"/>
        <v>85.457222619055415</v>
      </c>
    </row>
    <row r="610" spans="1:11" x14ac:dyDescent="0.35">
      <c r="A610">
        <f t="shared" si="38"/>
        <v>607</v>
      </c>
      <c r="B610">
        <f>B609*(1+(Settings!$E$7/100))</f>
        <v>415.67366655557089</v>
      </c>
      <c r="C610">
        <f>C609*(1-(Settings!$E$8/100))+(Settings!$B$9*G609)</f>
        <v>4987.6224532134083</v>
      </c>
      <c r="D610">
        <f>D609*(1-(Settings!$E$9/100))+(Settings!$B$10*G609)</f>
        <v>554.1802768637483</v>
      </c>
      <c r="E610">
        <f>(C610^Settings!$B$8)*(D610^(1-Settings!$B$8))</f>
        <v>1662.5408241645239</v>
      </c>
      <c r="F610">
        <f>(B610^Settings!$B$7)*(E610^(1-Settings!$B$7))</f>
        <v>831.30887170701374</v>
      </c>
      <c r="G610">
        <f>(Settings!$E$10/100)*F610</f>
        <v>166.26177434140277</v>
      </c>
      <c r="H610">
        <f t="shared" si="39"/>
        <v>1.5999259776940948</v>
      </c>
      <c r="I610">
        <f t="shared" si="40"/>
        <v>0.95548297450449904</v>
      </c>
      <c r="J610">
        <f>(B610*I610)/((1+(Settings!$E$11/100))^(A610-1))</f>
        <v>2.4393346084040945E-3</v>
      </c>
      <c r="K610">
        <f t="shared" si="41"/>
        <v>85.459661953663826</v>
      </c>
    </row>
    <row r="611" spans="1:11" x14ac:dyDescent="0.35">
      <c r="A611">
        <f t="shared" si="38"/>
        <v>608</v>
      </c>
      <c r="B611">
        <f>B610*(1+(Settings!$E$7/100))</f>
        <v>419.83040322112663</v>
      </c>
      <c r="C611">
        <f>C610*(1-(Settings!$E$8/100))+(Settings!$B$9*G610)</f>
        <v>5037.5056010564031</v>
      </c>
      <c r="D611">
        <f>D610*(1-(Settings!$E$9/100))+(Settings!$B$10*G610)</f>
        <v>559.7228487606136</v>
      </c>
      <c r="E611">
        <f>(C611^Settings!$B$8)*(D611^(1-Settings!$B$8))</f>
        <v>1679.168539983654</v>
      </c>
      <c r="F611">
        <f>(B611^Settings!$B$7)*(E611^(1-Settings!$B$7))</f>
        <v>839.62253734494766</v>
      </c>
      <c r="G611">
        <f>(Settings!$E$10/100)*F611</f>
        <v>167.92450746898953</v>
      </c>
      <c r="H611">
        <f t="shared" si="39"/>
        <v>1.5999270770348941</v>
      </c>
      <c r="I611">
        <f t="shared" si="40"/>
        <v>0.95548339733983212</v>
      </c>
      <c r="J611">
        <f>(B611*I611)/((1+(Settings!$E$11/100))^(A611-1))</f>
        <v>2.4154206321330661E-3</v>
      </c>
      <c r="K611">
        <f t="shared" si="41"/>
        <v>85.462077374295959</v>
      </c>
    </row>
    <row r="612" spans="1:11" x14ac:dyDescent="0.35">
      <c r="A612">
        <f t="shared" si="38"/>
        <v>609</v>
      </c>
      <c r="B612">
        <f>B611*(1+(Settings!$E$7/100))</f>
        <v>424.02870725333793</v>
      </c>
      <c r="C612">
        <f>C611*(1-(Settings!$E$8/100))+(Settings!$B$9*G611)</f>
        <v>5087.8875457573658</v>
      </c>
      <c r="D612">
        <f>D611*(1-(Settings!$E$9/100))+(Settings!$B$10*G611)</f>
        <v>565.32084253230028</v>
      </c>
      <c r="E612">
        <f>(C612^Settings!$B$8)*(D612^(1-Settings!$B$8))</f>
        <v>1695.9625214246778</v>
      </c>
      <c r="F612">
        <f>(B612^Settings!$B$7)*(E612^(1-Settings!$B$7))</f>
        <v>848.01933675466239</v>
      </c>
      <c r="G612">
        <f>(Settings!$E$10/100)*F612</f>
        <v>169.60386735093249</v>
      </c>
      <c r="H612">
        <f t="shared" si="39"/>
        <v>1.5999281600488606</v>
      </c>
      <c r="I612">
        <f t="shared" si="40"/>
        <v>0.95548381389526194</v>
      </c>
      <c r="J612">
        <f>(B612*I612)/((1+(Settings!$E$11/100))^(A612-1))</f>
        <v>2.3917410804106046E-3</v>
      </c>
      <c r="K612">
        <f t="shared" si="41"/>
        <v>85.464469115376374</v>
      </c>
    </row>
    <row r="613" spans="1:11" x14ac:dyDescent="0.35">
      <c r="A613">
        <f t="shared" si="38"/>
        <v>610</v>
      </c>
      <c r="B613">
        <f>B612*(1+(Settings!$E$7/100))</f>
        <v>428.26899432587129</v>
      </c>
      <c r="C613">
        <f>C612*(1-(Settings!$E$8/100))+(Settings!$B$9*G612)</f>
        <v>5138.7732754580584</v>
      </c>
      <c r="D613">
        <f>D612*(1-(Settings!$E$9/100))+(Settings!$B$10*G612)</f>
        <v>570.97481241674757</v>
      </c>
      <c r="E613">
        <f>(C613^Settings!$B$8)*(D613^(1-Settings!$B$8))</f>
        <v>1712.9244312014644</v>
      </c>
      <c r="F613">
        <f>(B613^Settings!$B$7)*(E613^(1-Settings!$B$7))</f>
        <v>856.50010128829888</v>
      </c>
      <c r="G613">
        <f>(Settings!$E$10/100)*F613</f>
        <v>171.30002025765978</v>
      </c>
      <c r="H613">
        <f t="shared" si="39"/>
        <v>1.5999292269784726</v>
      </c>
      <c r="I613">
        <f t="shared" si="40"/>
        <v>0.95548422426405966</v>
      </c>
      <c r="J613">
        <f>(B613*I613)/((1+(Settings!$E$11/100))^(A613-1))</f>
        <v>2.3682936555989775E-3</v>
      </c>
      <c r="K613">
        <f t="shared" si="41"/>
        <v>85.466837409031967</v>
      </c>
    </row>
    <row r="614" spans="1:11" x14ac:dyDescent="0.35">
      <c r="A614">
        <f t="shared" si="38"/>
        <v>611</v>
      </c>
      <c r="B614">
        <f>B613*(1+(Settings!$E$7/100))</f>
        <v>432.55168426913002</v>
      </c>
      <c r="C614">
        <f>C613*(1-(Settings!$E$8/100))+(Settings!$B$9*G613)</f>
        <v>5190.1678281807908</v>
      </c>
      <c r="D614">
        <f>D613*(1-(Settings!$E$9/100))+(Settings!$B$10*G613)</f>
        <v>576.68531819417854</v>
      </c>
      <c r="E614">
        <f>(C614^Settings!$B$8)*(D614^(1-Settings!$B$8))</f>
        <v>1730.0559486547329</v>
      </c>
      <c r="F614">
        <f>(B614^Settings!$B$7)*(E614^(1-Settings!$B$7))</f>
        <v>865.06567061144688</v>
      </c>
      <c r="G614">
        <f>(Settings!$E$10/100)*F614</f>
        <v>173.01313412228939</v>
      </c>
      <c r="H614">
        <f t="shared" si="39"/>
        <v>1.5999302780626055</v>
      </c>
      <c r="I614">
        <f t="shared" si="40"/>
        <v>0.95548462853811045</v>
      </c>
      <c r="J614">
        <f>(B614*I614)/((1+(Settings!$E$11/100))^(A614-1))</f>
        <v>2.3450760825705708E-3</v>
      </c>
      <c r="K614">
        <f t="shared" si="41"/>
        <v>85.469182485114544</v>
      </c>
    </row>
    <row r="615" spans="1:11" x14ac:dyDescent="0.35">
      <c r="A615">
        <f t="shared" si="38"/>
        <v>612</v>
      </c>
      <c r="B615">
        <f>B614*(1+(Settings!$E$7/100))</f>
        <v>436.87720111182131</v>
      </c>
      <c r="C615">
        <f>C614*(1-(Settings!$E$8/100))+(Settings!$B$9*G614)</f>
        <v>5242.076292327235</v>
      </c>
      <c r="D615">
        <f>D614*(1-(Settings!$E$9/100))+(Settings!$B$10*G614)</f>
        <v>582.45292524252397</v>
      </c>
      <c r="E615">
        <f>(C615^Settings!$B$8)*(D615^(1-Settings!$B$8))</f>
        <v>1747.3587699183252</v>
      </c>
      <c r="F615">
        <f>(B615^Settings!$B$7)*(E615^(1-Settings!$B$7))</f>
        <v>873.7168927862806</v>
      </c>
      <c r="G615">
        <f>(Settings!$E$10/100)*F615</f>
        <v>174.74337855725614</v>
      </c>
      <c r="H615">
        <f t="shared" si="39"/>
        <v>1.599931313536588</v>
      </c>
      <c r="I615">
        <f t="shared" si="40"/>
        <v>0.95548502680793523</v>
      </c>
      <c r="J615">
        <f>(B615*I615)/((1+(Settings!$E$11/100))^(A615-1))</f>
        <v>2.3220861084875884E-3</v>
      </c>
      <c r="K615">
        <f t="shared" si="41"/>
        <v>85.471504571223036</v>
      </c>
    </row>
    <row r="616" spans="1:11" x14ac:dyDescent="0.35">
      <c r="A616">
        <f t="shared" si="38"/>
        <v>613</v>
      </c>
      <c r="B616">
        <f>B615*(1+(Settings!$E$7/100))</f>
        <v>441.24597312293952</v>
      </c>
      <c r="C616">
        <f>C615*(1-(Settings!$E$8/100))+(Settings!$B$9*G615)</f>
        <v>5294.503807182221</v>
      </c>
      <c r="D616">
        <f>D615*(1-(Settings!$E$9/100))+(Settings!$B$10*G615)</f>
        <v>588.2782045933991</v>
      </c>
      <c r="E616">
        <f>(C616^Settings!$B$8)*(D616^(1-Settings!$B$8))</f>
        <v>1764.8346080871354</v>
      </c>
      <c r="F616">
        <f>(B616^Settings!$B$7)*(E616^(1-Settings!$B$7))</f>
        <v>882.4546243555244</v>
      </c>
      <c r="G616">
        <f>(Settings!$E$10/100)*F616</f>
        <v>176.49092487110488</v>
      </c>
      <c r="H616">
        <f t="shared" si="39"/>
        <v>1.5999323336322542</v>
      </c>
      <c r="I616">
        <f t="shared" si="40"/>
        <v>0.95548541916271035</v>
      </c>
      <c r="J616">
        <f>(B616*I616)/((1+(Settings!$E$11/100))^(A616-1))</f>
        <v>2.2993215025839038E-3</v>
      </c>
      <c r="K616">
        <f t="shared" si="41"/>
        <v>85.473803892725627</v>
      </c>
    </row>
    <row r="617" spans="1:11" x14ac:dyDescent="0.35">
      <c r="A617">
        <f t="shared" si="38"/>
        <v>614</v>
      </c>
      <c r="B617">
        <f>B616*(1+(Settings!$E$7/100))</f>
        <v>445.65843285416889</v>
      </c>
      <c r="C617">
        <f>C616*(1-(Settings!$E$8/100))+(Settings!$B$9*G616)</f>
        <v>5347.4555634225708</v>
      </c>
      <c r="D617">
        <f>D616*(1-(Settings!$E$9/100))+(Settings!$B$10*G616)</f>
        <v>594.16173298864157</v>
      </c>
      <c r="E617">
        <f>(C617^Settings!$B$8)*(D617^(1-Settings!$B$8))</f>
        <v>1782.4851933867239</v>
      </c>
      <c r="F617">
        <f>(B617^Settings!$B$7)*(E617^(1-Settings!$B$7))</f>
        <v>891.27973042725898</v>
      </c>
      <c r="G617">
        <f>(Settings!$E$10/100)*F617</f>
        <v>178.2559460854518</v>
      </c>
      <c r="H617">
        <f t="shared" si="39"/>
        <v>1.5999333385779939</v>
      </c>
      <c r="I617">
        <f t="shared" si="40"/>
        <v>0.95548580569028763</v>
      </c>
      <c r="J617">
        <f>(B617*I617)/((1+(Settings!$E$11/100))^(A617-1))</f>
        <v>2.2767800559490344E-3</v>
      </c>
      <c r="K617">
        <f t="shared" si="41"/>
        <v>85.476080672781578</v>
      </c>
    </row>
    <row r="618" spans="1:11" x14ac:dyDescent="0.35">
      <c r="A618">
        <f t="shared" si="38"/>
        <v>615</v>
      </c>
      <c r="B618">
        <f>B617*(1+(Settings!$E$7/100))</f>
        <v>450.11501718271057</v>
      </c>
      <c r="C618">
        <f>C617*(1-(Settings!$E$8/100))+(Settings!$B$9*G617)</f>
        <v>5400.9368036310252</v>
      </c>
      <c r="D618">
        <f>D617*(1-(Settings!$E$9/100))+(Settings!$B$10*G617)</f>
        <v>600.10409293741395</v>
      </c>
      <c r="E618">
        <f>(C618^Settings!$B$8)*(D618^(1-Settings!$B$8))</f>
        <v>1800.3122733446251</v>
      </c>
      <c r="F618">
        <f>(B618^Settings!$B$7)*(E618^(1-Settings!$B$7))</f>
        <v>900.19308476057552</v>
      </c>
      <c r="G618">
        <f>(Settings!$E$10/100)*F618</f>
        <v>180.03861695211512</v>
      </c>
      <c r="H618">
        <f t="shared" si="39"/>
        <v>1.5999343285988066</v>
      </c>
      <c r="I618">
        <f t="shared" si="40"/>
        <v>0.95548618647721362</v>
      </c>
      <c r="J618">
        <f>(B618*I618)/((1+(Settings!$E$11/100))^(A618-1))</f>
        <v>2.254459581314231E-3</v>
      </c>
      <c r="K618">
        <f t="shared" si="41"/>
        <v>85.478335132362886</v>
      </c>
    </row>
    <row r="619" spans="1:11" x14ac:dyDescent="0.35">
      <c r="A619">
        <f t="shared" si="38"/>
        <v>616</v>
      </c>
      <c r="B619">
        <f>B618*(1+(Settings!$E$7/100))</f>
        <v>454.61616735453771</v>
      </c>
      <c r="C619">
        <f>C618*(1-(Settings!$E$8/100))+(Settings!$B$9*G618)</f>
        <v>5454.9528228153085</v>
      </c>
      <c r="D619">
        <f>D618*(1-(Settings!$E$9/100))+(Settings!$B$10*G618)</f>
        <v>606.10587277387719</v>
      </c>
      <c r="E619">
        <f>(C619^Settings!$B$8)*(D619^(1-Settings!$B$8))</f>
        <v>1818.3176129633673</v>
      </c>
      <c r="F619">
        <f>(B619^Settings!$B$7)*(E619^(1-Settings!$B$7))</f>
        <v>909.1955698520851</v>
      </c>
      <c r="G619">
        <f>(Settings!$E$10/100)*F619</f>
        <v>181.83911397041703</v>
      </c>
      <c r="H619">
        <f t="shared" si="39"/>
        <v>1.5999353039163491</v>
      </c>
      <c r="I619">
        <f t="shared" si="40"/>
        <v>0.95548656160875023</v>
      </c>
      <c r="J619">
        <f>(B619*I619)/((1+(Settings!$E$11/100))^(A619-1))</f>
        <v>2.2323579128406554E-3</v>
      </c>
      <c r="K619">
        <f t="shared" si="41"/>
        <v>85.480567490275732</v>
      </c>
    </row>
    <row r="620" spans="1:11" x14ac:dyDescent="0.35">
      <c r="A620">
        <f t="shared" si="38"/>
        <v>617</v>
      </c>
      <c r="B620">
        <f>B619*(1+(Settings!$E$7/100))</f>
        <v>459.16232902808309</v>
      </c>
      <c r="C620">
        <f>C619*(1-(Settings!$E$8/100))+(Settings!$B$9*G619)</f>
        <v>5509.5089689323777</v>
      </c>
      <c r="D620">
        <f>D619*(1-(Settings!$E$9/100))+(Settings!$B$10*G619)</f>
        <v>612.16766671544133</v>
      </c>
      <c r="E620">
        <f>(C620^Settings!$B$8)*(D620^(1-Settings!$B$8))</f>
        <v>1836.5029948952249</v>
      </c>
      <c r="F620">
        <f>(B620^Settings!$B$7)*(E620^(1-Settings!$B$7))</f>
        <v>918.28807702329516</v>
      </c>
      <c r="G620">
        <f>(Settings!$E$10/100)*F620</f>
        <v>183.65761540465905</v>
      </c>
      <c r="H620">
        <f t="shared" si="39"/>
        <v>1.5999362647489859</v>
      </c>
      <c r="I620">
        <f t="shared" si="40"/>
        <v>0.95548693116889183</v>
      </c>
      <c r="J620">
        <f>(B620*I620)/((1+(Settings!$E$11/100))^(A620-1))</f>
        <v>2.2104729059096136E-3</v>
      </c>
      <c r="K620">
        <f t="shared" si="41"/>
        <v>85.482777963181647</v>
      </c>
    </row>
    <row r="621" spans="1:11" x14ac:dyDescent="0.35">
      <c r="A621">
        <f t="shared" si="38"/>
        <v>618</v>
      </c>
      <c r="B621">
        <f>B620*(1+(Settings!$E$7/100))</f>
        <v>463.75395231836393</v>
      </c>
      <c r="C621">
        <f>C620*(1-(Settings!$E$8/100))+(Settings!$B$9*G620)</f>
        <v>5564.6106434179237</v>
      </c>
      <c r="D621">
        <f>D620*(1-(Settings!$E$9/100))+(Settings!$B$10*G620)</f>
        <v>618.29007492159838</v>
      </c>
      <c r="E621">
        <f>(C621^Settings!$B$8)*(D621^(1-Settings!$B$8))</f>
        <v>1854.870219618718</v>
      </c>
      <c r="F621">
        <f>(B621^Settings!$B$7)*(E621^(1-Settings!$B$7))</f>
        <v>927.47150650885897</v>
      </c>
      <c r="G621">
        <f>(Settings!$E$10/100)*F621</f>
        <v>185.4943013017718</v>
      </c>
      <c r="H621">
        <f t="shared" si="39"/>
        <v>1.59993721131184</v>
      </c>
      <c r="I621">
        <f t="shared" si="40"/>
        <v>0.95548729524038634</v>
      </c>
      <c r="J621">
        <f>(B621*I621)/((1+(Settings!$E$11/100))^(A621-1))</f>
        <v>2.1888024369148642E-3</v>
      </c>
      <c r="K621">
        <f t="shared" si="41"/>
        <v>85.484966765618566</v>
      </c>
    </row>
    <row r="622" spans="1:11" x14ac:dyDescent="0.35">
      <c r="A622">
        <f t="shared" si="38"/>
        <v>619</v>
      </c>
      <c r="B622">
        <f>B621*(1+(Settings!$E$7/100))</f>
        <v>468.39149184154758</v>
      </c>
      <c r="C622">
        <f>C621*(1-(Settings!$E$8/100))+(Settings!$B$9*G621)</f>
        <v>5620.2633017211601</v>
      </c>
      <c r="D622">
        <f>D621*(1-(Settings!$E$9/100))+(Settings!$B$10*G621)</f>
        <v>624.47370355334351</v>
      </c>
      <c r="E622">
        <f>(C622^Settings!$B$8)*(D622^(1-Settings!$B$8))</f>
        <v>1873.4211056168751</v>
      </c>
      <c r="F622">
        <f>(B622^Settings!$B$7)*(E622^(1-Settings!$B$7))</f>
        <v>936.74676754570635</v>
      </c>
      <c r="G622">
        <f>(Settings!$E$10/100)*F622</f>
        <v>187.34935350914128</v>
      </c>
      <c r="H622">
        <f t="shared" si="39"/>
        <v>1.5999381438168376</v>
      </c>
      <c r="I622">
        <f t="shared" si="40"/>
        <v>0.95548765390475188</v>
      </c>
      <c r="J622">
        <f>(B622*I622)/((1+(Settings!$E$11/100))^(A622-1))</f>
        <v>2.1673444030569245E-3</v>
      </c>
      <c r="K622">
        <f t="shared" si="41"/>
        <v>85.487134110021628</v>
      </c>
    </row>
    <row r="623" spans="1:11" x14ac:dyDescent="0.35">
      <c r="A623">
        <f t="shared" si="38"/>
        <v>620</v>
      </c>
      <c r="B623">
        <f>B622*(1+(Settings!$E$7/100))</f>
        <v>473.07540675996307</v>
      </c>
      <c r="C623">
        <f>C622*(1-(Settings!$E$8/100))+(Settings!$B$9*G622)</f>
        <v>5676.4724538449636</v>
      </c>
      <c r="D623">
        <f>D622*(1-(Settings!$E$9/100))+(Settings!$B$10*G622)</f>
        <v>630.7191648331908</v>
      </c>
      <c r="E623">
        <f>(C623^Settings!$B$8)*(D623^(1-Settings!$B$8))</f>
        <v>1892.1574895572801</v>
      </c>
      <c r="F623">
        <f>(B623^Settings!$B$7)*(E623^(1-Settings!$B$7))</f>
        <v>946.11477846306832</v>
      </c>
      <c r="G623">
        <f>(Settings!$E$10/100)*F623</f>
        <v>189.22295569261368</v>
      </c>
      <c r="H623">
        <f t="shared" si="39"/>
        <v>1.5999390624727594</v>
      </c>
      <c r="I623">
        <f t="shared" si="40"/>
        <v>0.95548800724229643</v>
      </c>
      <c r="J623">
        <f>(B623*I623)/((1+(Settings!$E$11/100))^(A623-1))</f>
        <v>2.1460967221394048E-3</v>
      </c>
      <c r="K623">
        <f t="shared" si="41"/>
        <v>85.489280206743771</v>
      </c>
    </row>
    <row r="624" spans="1:11" x14ac:dyDescent="0.35">
      <c r="A624">
        <f t="shared" si="38"/>
        <v>621</v>
      </c>
      <c r="B624">
        <f>B623*(1+(Settings!$E$7/100))</f>
        <v>477.80616082756273</v>
      </c>
      <c r="C624">
        <f>C623*(1-(Settings!$E$8/100))+(Settings!$B$9*G623)</f>
        <v>5733.2436648914163</v>
      </c>
      <c r="D624">
        <f>D623*(1-(Settings!$E$9/100))+(Settings!$B$10*G623)</f>
        <v>637.02707710578829</v>
      </c>
      <c r="E624">
        <f>(C624^Settings!$B$8)*(D624^(1-Settings!$B$8))</f>
        <v>1911.0812264739186</v>
      </c>
      <c r="F624">
        <f>(B624^Settings!$B$7)*(E624^(1-Settings!$B$7))</f>
        <v>955.57646677339903</v>
      </c>
      <c r="G624">
        <f>(Settings!$E$10/100)*F624</f>
        <v>191.11529335467981</v>
      </c>
      <c r="H624">
        <f t="shared" si="39"/>
        <v>1.5999399674852843</v>
      </c>
      <c r="I624">
        <f t="shared" si="40"/>
        <v>0.95548835533213461</v>
      </c>
      <c r="J624">
        <f>(B624*I624)/((1+(Settings!$E$11/100))^(A624-1))</f>
        <v>2.1250573323673251E-3</v>
      </c>
      <c r="K624">
        <f t="shared" si="41"/>
        <v>85.491405264076135</v>
      </c>
    </row>
    <row r="625" spans="1:11" x14ac:dyDescent="0.35">
      <c r="A625">
        <f t="shared" si="38"/>
        <v>622</v>
      </c>
      <c r="B625">
        <f>B624*(1+(Settings!$E$7/100))</f>
        <v>482.58422243583834</v>
      </c>
      <c r="C625">
        <f>C624*(1-(Settings!$E$8/100))+(Settings!$B$9*G624)</f>
        <v>5790.5825556128002</v>
      </c>
      <c r="D625">
        <f>D624*(1-(Settings!$E$9/100))+(Settings!$B$10*G624)</f>
        <v>643.39806489914042</v>
      </c>
      <c r="E625">
        <f>(C625^Settings!$B$8)*(D625^(1-Settings!$B$8))</f>
        <v>1930.194189950844</v>
      </c>
      <c r="F625">
        <f>(B625^Settings!$B$7)*(E625^(1-Settings!$B$7))</f>
        <v>965.13276926420906</v>
      </c>
      <c r="G625">
        <f>(Settings!$E$10/100)*F625</f>
        <v>193.02655385284183</v>
      </c>
      <c r="H625">
        <f t="shared" si="39"/>
        <v>1.5999408590570365</v>
      </c>
      <c r="I625">
        <f t="shared" si="40"/>
        <v>0.95548869825220595</v>
      </c>
      <c r="J625">
        <f>(B625*I625)/((1+(Settings!$E$11/100))^(A625-1))</f>
        <v>2.1042241921474013E-3</v>
      </c>
      <c r="K625">
        <f t="shared" si="41"/>
        <v>85.493509488268288</v>
      </c>
    </row>
    <row r="626" spans="1:11" x14ac:dyDescent="0.35">
      <c r="A626">
        <f t="shared" si="38"/>
        <v>623</v>
      </c>
      <c r="B626">
        <f>B625*(1+(Settings!$E$7/100))</f>
        <v>487.41006466019672</v>
      </c>
      <c r="C626">
        <f>C625*(1-(Settings!$E$8/100))+(Settings!$B$9*G625)</f>
        <v>5848.4948029681018</v>
      </c>
      <c r="D626">
        <f>D625*(1-(Settings!$E$9/100))+(Settings!$B$10*G625)</f>
        <v>649.83275898644183</v>
      </c>
      <c r="E626">
        <f>(C626^Settings!$B$8)*(D626^(1-Settings!$B$8))</f>
        <v>1949.4982723076796</v>
      </c>
      <c r="F626">
        <f>(B626^Settings!$B$7)*(E626^(1-Settings!$B$7))</f>
        <v>974.78463209081622</v>
      </c>
      <c r="G626">
        <f>(Settings!$E$10/100)*F626</f>
        <v>194.95692641816325</v>
      </c>
      <c r="H626">
        <f t="shared" si="39"/>
        <v>1.5999417373876317</v>
      </c>
      <c r="I626">
        <f t="shared" si="40"/>
        <v>0.95548903607929303</v>
      </c>
      <c r="J626">
        <f>(B626*I626)/((1+(Settings!$E$11/100))^(A626-1))</f>
        <v>2.083595279890286E-3</v>
      </c>
      <c r="K626">
        <f t="shared" si="41"/>
        <v>85.495593083548172</v>
      </c>
    </row>
    <row r="627" spans="1:11" x14ac:dyDescent="0.35">
      <c r="A627">
        <f t="shared" si="38"/>
        <v>624</v>
      </c>
      <c r="B627">
        <f>B626*(1+(Settings!$E$7/100))</f>
        <v>492.28416530679868</v>
      </c>
      <c r="C627">
        <f>C626*(1-(Settings!$E$8/100))+(Settings!$B$9*G626)</f>
        <v>5906.986140685086</v>
      </c>
      <c r="D627">
        <f>D626*(1-(Settings!$E$9/100))+(Settings!$B$10*G626)</f>
        <v>656.3317964485293</v>
      </c>
      <c r="E627">
        <f>(C627^Settings!$B$8)*(D627^(1-Settings!$B$8))</f>
        <v>1968.9953847869749</v>
      </c>
      <c r="F627">
        <f>(B627^Settings!$B$7)*(E627^(1-Settings!$B$7))</f>
        <v>984.53301087002399</v>
      </c>
      <c r="G627">
        <f>(Settings!$E$10/100)*F627</f>
        <v>196.9066021740048</v>
      </c>
      <c r="H627">
        <f t="shared" si="39"/>
        <v>1.5999426026737198</v>
      </c>
      <c r="I627">
        <f t="shared" si="40"/>
        <v>0.95548936888903702</v>
      </c>
      <c r="J627">
        <f>(B627*I627)/((1+(Settings!$E$11/100))^(A627-1))</f>
        <v>2.0631685938147328E-3</v>
      </c>
      <c r="K627">
        <f t="shared" si="41"/>
        <v>85.497656252141994</v>
      </c>
    </row>
    <row r="628" spans="1:11" x14ac:dyDescent="0.35">
      <c r="A628">
        <f t="shared" si="38"/>
        <v>625</v>
      </c>
      <c r="B628">
        <f>B627*(1+(Settings!$E$7/100))</f>
        <v>497.2070069598667</v>
      </c>
      <c r="C628">
        <f>C627*(1-(Settings!$E$8/100))+(Settings!$B$9*G627)</f>
        <v>5966.0623598279881</v>
      </c>
      <c r="D628">
        <f>D627*(1-(Settings!$E$9/100))+(Settings!$B$10*G627)</f>
        <v>662.89582073695919</v>
      </c>
      <c r="E628">
        <f>(C628^Settings!$B$8)*(D628^(1-Settings!$B$8))</f>
        <v>1988.6874577434371</v>
      </c>
      <c r="F628">
        <f>(B628^Settings!$B$7)*(E628^(1-Settings!$B$7))</f>
        <v>994.37887077473692</v>
      </c>
      <c r="G628">
        <f>(Settings!$E$10/100)*F628</f>
        <v>198.87577415494741</v>
      </c>
      <c r="H628">
        <f t="shared" si="39"/>
        <v>1.5999434551090317</v>
      </c>
      <c r="I628">
        <f t="shared" si="40"/>
        <v>0.95548969675595674</v>
      </c>
      <c r="J628">
        <f>(B628*I628)/((1+(Settings!$E$11/100))^(A628-1))</f>
        <v>2.0429421517536837E-3</v>
      </c>
      <c r="K628">
        <f t="shared" si="41"/>
        <v>85.499699194293754</v>
      </c>
    </row>
    <row r="629" spans="1:11" x14ac:dyDescent="0.35">
      <c r="A629">
        <f t="shared" si="38"/>
        <v>626</v>
      </c>
      <c r="B629">
        <f>B628*(1+(Settings!$E$7/100))</f>
        <v>502.17907702946536</v>
      </c>
      <c r="C629">
        <f>C628*(1-(Settings!$E$8/100))+(Settings!$B$9*G628)</f>
        <v>6025.7293093708813</v>
      </c>
      <c r="D629">
        <f>D628*(1-(Settings!$E$9/100))+(Settings!$B$10*G628)</f>
        <v>669.52548173771481</v>
      </c>
      <c r="E629">
        <f>(C629^Settings!$B$8)*(D629^(1-Settings!$B$8))</f>
        <v>2008.5764408350524</v>
      </c>
      <c r="F629">
        <f>(B629^Settings!$B$7)*(E629^(1-Settings!$B$7))</f>
        <v>1004.3231866295208</v>
      </c>
      <c r="G629">
        <f>(Settings!$E$10/100)*F629</f>
        <v>200.86463732590417</v>
      </c>
      <c r="H629">
        <f t="shared" si="39"/>
        <v>1.5999442948844198</v>
      </c>
      <c r="I629">
        <f t="shared" si="40"/>
        <v>0.95549001975346293</v>
      </c>
      <c r="J629">
        <f>(B629*I629)/((1+(Settings!$E$11/100))^(A629-1))</f>
        <v>2.0229139909622418E-3</v>
      </c>
      <c r="K629">
        <f t="shared" si="41"/>
        <v>85.50172210828471</v>
      </c>
    </row>
    <row r="630" spans="1:11" x14ac:dyDescent="0.35">
      <c r="A630">
        <f t="shared" si="38"/>
        <v>627</v>
      </c>
      <c r="B630">
        <f>B629*(1+(Settings!$E$7/100))</f>
        <v>507.20086779976003</v>
      </c>
      <c r="C630">
        <f>C629*(1-(Settings!$E$8/100))+(Settings!$B$9*G629)</f>
        <v>6085.9928967767773</v>
      </c>
      <c r="D630">
        <f>D629*(1-(Settings!$E$9/100))+(Settings!$B$10*G629)</f>
        <v>676.22143583555101</v>
      </c>
      <c r="E630">
        <f>(C630^Settings!$B$8)*(D630^(1-Settings!$B$8))</f>
        <v>2028.6643032161226</v>
      </c>
      <c r="F630">
        <f>(B630^Settings!$B$7)*(E630^(1-Settings!$B$7))</f>
        <v>1014.3669430071214</v>
      </c>
      <c r="G630">
        <f>(Settings!$E$10/100)*F630</f>
        <v>202.8733886014243</v>
      </c>
      <c r="H630">
        <f t="shared" si="39"/>
        <v>1.5999451221879024</v>
      </c>
      <c r="I630">
        <f t="shared" si="40"/>
        <v>0.95549033795387683</v>
      </c>
      <c r="J630">
        <f>(B630*I630)/((1+(Settings!$E$11/100))^(A630-1))</f>
        <v>2.0030821679275263E-3</v>
      </c>
      <c r="K630">
        <f t="shared" si="41"/>
        <v>85.503725190452641</v>
      </c>
    </row>
    <row r="631" spans="1:11" x14ac:dyDescent="0.35">
      <c r="A631">
        <f t="shared" si="38"/>
        <v>628</v>
      </c>
      <c r="B631">
        <f>B630*(1+(Settings!$E$7/100))</f>
        <v>512.27287647775768</v>
      </c>
      <c r="C631">
        <f>C630*(1-(Settings!$E$8/100))+(Settings!$B$9*G630)</f>
        <v>6146.8590885825242</v>
      </c>
      <c r="D631">
        <f>D630*(1-(Settings!$E$9/100))+(Settings!$B$10*G630)</f>
        <v>682.98434597898245</v>
      </c>
      <c r="E631">
        <f>(C631^Settings!$B$8)*(D631^(1-Settings!$B$8))</f>
        <v>2048.9530337322276</v>
      </c>
      <c r="F631">
        <f>(B631^Settings!$B$7)*(E631^(1-Settings!$B$7))</f>
        <v>1024.5111343259459</v>
      </c>
      <c r="G631">
        <f>(Settings!$E$10/100)*F631</f>
        <v>204.90222686518919</v>
      </c>
      <c r="H631">
        <f t="shared" si="39"/>
        <v>1.5999459372047062</v>
      </c>
      <c r="I631">
        <f t="shared" si="40"/>
        <v>0.95549065142844569</v>
      </c>
      <c r="J631">
        <f>(B631*I631)/((1+(Settings!$E$11/100))^(A631-1))</f>
        <v>1.9834447581803848E-3</v>
      </c>
      <c r="K631">
        <f t="shared" si="41"/>
        <v>85.505708635210823</v>
      </c>
    </row>
    <row r="632" spans="1:11" x14ac:dyDescent="0.35">
      <c r="A632">
        <f t="shared" si="38"/>
        <v>629</v>
      </c>
      <c r="B632">
        <f>B631*(1+(Settings!$E$7/100))</f>
        <v>517.39560524253523</v>
      </c>
      <c r="C632">
        <f>C631*(1-(Settings!$E$8/100))+(Settings!$B$9*G631)</f>
        <v>6208.3339109895433</v>
      </c>
      <c r="D632">
        <f>D631*(1-(Settings!$E$9/100))+(Settings!$B$10*G631)</f>
        <v>689.81488174592164</v>
      </c>
      <c r="E632">
        <f>(C632^Settings!$B$8)*(D632^(1-Settings!$B$8))</f>
        <v>2069.4446411171398</v>
      </c>
      <c r="F632">
        <f>(B632^Settings!$B$7)*(E632^(1-Settings!$B$7))</f>
        <v>1034.7567649485186</v>
      </c>
      <c r="G632">
        <f>(Settings!$E$10/100)*F632</f>
        <v>206.95135298970374</v>
      </c>
      <c r="H632">
        <f t="shared" si="39"/>
        <v>1.5999467401173062</v>
      </c>
      <c r="I632">
        <f t="shared" si="40"/>
        <v>0.9554909602473578</v>
      </c>
      <c r="J632">
        <f>(B632*I632)/((1+(Settings!$E$11/100))^(A632-1))</f>
        <v>1.9639998561089343E-3</v>
      </c>
      <c r="K632">
        <f t="shared" si="41"/>
        <v>85.507672635066925</v>
      </c>
    </row>
    <row r="633" spans="1:11" x14ac:dyDescent="0.35">
      <c r="A633">
        <f t="shared" si="38"/>
        <v>630</v>
      </c>
      <c r="B633">
        <f>B632*(1+(Settings!$E$7/100))</f>
        <v>522.56956129496064</v>
      </c>
      <c r="C633">
        <f>C632*(1-(Settings!$E$8/100))+(Settings!$B$9*G632)</f>
        <v>6270.4234504604856</v>
      </c>
      <c r="D633">
        <f>D632*(1-(Settings!$E$9/100))+(Settings!$B$10*G632)</f>
        <v>696.71371940997358</v>
      </c>
      <c r="E633">
        <f>(C633^Settings!$B$8)*(D633^(1-Settings!$B$8))</f>
        <v>2090.1411541917078</v>
      </c>
      <c r="F633">
        <f>(B633^Settings!$B$7)*(E633^(1-Settings!$B$7))</f>
        <v>1045.1048492809243</v>
      </c>
      <c r="G633">
        <f>(Settings!$E$10/100)*F633</f>
        <v>209.02096985618488</v>
      </c>
      <c r="H633">
        <f t="shared" si="39"/>
        <v>1.5999475311054674</v>
      </c>
      <c r="I633">
        <f t="shared" si="40"/>
        <v>0.95549126447975952</v>
      </c>
      <c r="J633">
        <f>(B633*I633)/((1+(Settings!$E$11/100))^(A633-1))</f>
        <v>1.9447455747739453E-3</v>
      </c>
      <c r="K633">
        <f t="shared" si="41"/>
        <v>85.5096173806417</v>
      </c>
    </row>
    <row r="634" spans="1:11" x14ac:dyDescent="0.35">
      <c r="A634">
        <f t="shared" si="38"/>
        <v>631</v>
      </c>
      <c r="B634">
        <f>B633*(1+(Settings!$E$7/100))</f>
        <v>527.79525690791024</v>
      </c>
      <c r="C634">
        <f>C633*(1-(Settings!$E$8/100))+(Settings!$B$9*G633)</f>
        <v>6333.1338543218426</v>
      </c>
      <c r="D634">
        <f>D633*(1-(Settings!$E$9/100))+(Settings!$B$10*G633)</f>
        <v>703.68154200739264</v>
      </c>
      <c r="E634">
        <f>(C634^Settings!$B$8)*(D634^(1-Settings!$B$8))</f>
        <v>2111.0446220647295</v>
      </c>
      <c r="F634">
        <f>(B634^Settings!$B$7)*(E634^(1-Settings!$B$7))</f>
        <v>1055.5564118732434</v>
      </c>
      <c r="G634">
        <f>(Settings!$E$10/100)*F634</f>
        <v>211.11128237464868</v>
      </c>
      <c r="H634">
        <f t="shared" si="39"/>
        <v>1.5999483103462857</v>
      </c>
      <c r="I634">
        <f t="shared" si="40"/>
        <v>0.95549156419377002</v>
      </c>
      <c r="J634">
        <f>(B634*I634)/((1+(Settings!$E$11/100))^(A634-1))</f>
        <v>1.9256800457260056E-3</v>
      </c>
      <c r="K634">
        <f t="shared" si="41"/>
        <v>85.51154306068743</v>
      </c>
    </row>
    <row r="635" spans="1:11" x14ac:dyDescent="0.35">
      <c r="A635">
        <f t="shared" si="38"/>
        <v>632</v>
      </c>
      <c r="B635">
        <f>B634*(1+(Settings!$E$7/100))</f>
        <v>533.0732094769894</v>
      </c>
      <c r="C635">
        <f>C634*(1-(Settings!$E$8/100))+(Settings!$B$9*G634)</f>
        <v>6396.4713313725897</v>
      </c>
      <c r="D635">
        <f>D634*(1-(Settings!$E$9/100))+(Settings!$B$10*G634)</f>
        <v>710.71903940470963</v>
      </c>
      <c r="E635">
        <f>(C635^Settings!$B$8)*(D635^(1-Settings!$B$8))</f>
        <v>2132.1571143358292</v>
      </c>
      <c r="F635">
        <f>(B635^Settings!$B$7)*(E635^(1-Settings!$B$7))</f>
        <v>1066.1124875209916</v>
      </c>
      <c r="G635">
        <f>(Settings!$E$10/100)*F635</f>
        <v>213.22249750419834</v>
      </c>
      <c r="H635">
        <f t="shared" si="39"/>
        <v>1.5999490780142254</v>
      </c>
      <c r="I635">
        <f t="shared" si="40"/>
        <v>0.95549185945649628</v>
      </c>
      <c r="J635">
        <f>(B635*I635)/((1+(Settings!$E$11/100))^(A635-1))</f>
        <v>1.9068014188244906E-3</v>
      </c>
      <c r="K635">
        <f t="shared" si="41"/>
        <v>85.513449862106256</v>
      </c>
    </row>
    <row r="636" spans="1:11" x14ac:dyDescent="0.35">
      <c r="A636">
        <f t="shared" si="38"/>
        <v>633</v>
      </c>
      <c r="B636">
        <f>B635*(1+(Settings!$E$7/100))</f>
        <v>538.40394157175933</v>
      </c>
      <c r="C636">
        <f>C635*(1-(Settings!$E$8/100))+(Settings!$B$9*G635)</f>
        <v>6460.4421524989166</v>
      </c>
      <c r="D636">
        <f>D635*(1-(Settings!$E$9/100))+(Settings!$B$10*G635)</f>
        <v>717.82690836703523</v>
      </c>
      <c r="E636">
        <f>(C636^Settings!$B$8)*(D636^(1-Settings!$B$8))</f>
        <v>2153.4807213003719</v>
      </c>
      <c r="F636">
        <f>(B636^Settings!$B$7)*(E636^(1-Settings!$B$7))</f>
        <v>1076.7741213675761</v>
      </c>
      <c r="G636">
        <f>(Settings!$E$10/100)*F636</f>
        <v>215.35482427351522</v>
      </c>
      <c r="H636">
        <f t="shared" si="39"/>
        <v>1.5999498342811622</v>
      </c>
      <c r="I636">
        <f t="shared" si="40"/>
        <v>0.95549215033404955</v>
      </c>
      <c r="J636">
        <f>(B636*I636)/((1+(Settings!$E$11/100))^(A636-1))</f>
        <v>1.8881078620582897E-3</v>
      </c>
      <c r="K636">
        <f t="shared" si="41"/>
        <v>85.515337969968314</v>
      </c>
    </row>
    <row r="637" spans="1:11" x14ac:dyDescent="0.35">
      <c r="A637">
        <f t="shared" si="38"/>
        <v>634</v>
      </c>
      <c r="B637">
        <f>B636*(1+(Settings!$E$7/100))</f>
        <v>543.78798098747689</v>
      </c>
      <c r="C637">
        <f>C636*(1-(Settings!$E$8/100))+(Settings!$B$9*G636)</f>
        <v>6525.052651295101</v>
      </c>
      <c r="D637">
        <f>D636*(1-(Settings!$E$9/100))+(Settings!$B$10*G636)</f>
        <v>725.00585262704601</v>
      </c>
      <c r="E637">
        <f>(C637^Settings!$B$8)*(D637^(1-Settings!$B$8))</f>
        <v>2175.017554156419</v>
      </c>
      <c r="F637">
        <f>(B637^Settings!$B$7)*(E637^(1-Settings!$B$7))</f>
        <v>1087.5423690077732</v>
      </c>
      <c r="G637">
        <f>(Settings!$E$10/100)*F637</f>
        <v>217.50847380155466</v>
      </c>
      <c r="H637">
        <f t="shared" si="39"/>
        <v>1.5999505793164175</v>
      </c>
      <c r="I637">
        <f t="shared" si="40"/>
        <v>0.95549243689155894</v>
      </c>
      <c r="J637">
        <f>(B637*I637)/((1+(Settings!$E$11/100))^(A637-1))</f>
        <v>1.8695975613682943E-3</v>
      </c>
      <c r="K637">
        <f t="shared" si="41"/>
        <v>85.517207567529681</v>
      </c>
    </row>
    <row r="638" spans="1:11" x14ac:dyDescent="0.35">
      <c r="A638">
        <f t="shared" si="38"/>
        <v>635</v>
      </c>
      <c r="B638">
        <f>B637*(1+(Settings!$E$7/100))</f>
        <v>549.22586079735163</v>
      </c>
      <c r="C638">
        <f>C637*(1-(Settings!$E$8/100))+(Settings!$B$9*G637)</f>
        <v>6590.3092246905981</v>
      </c>
      <c r="D638">
        <f>D637*(1-(Settings!$E$9/100))+(Settings!$B$10*G637)</f>
        <v>732.25658295466053</v>
      </c>
      <c r="E638">
        <f>(C638^Settings!$B$8)*(D638^(1-Settings!$B$8))</f>
        <v>2196.7697452137572</v>
      </c>
      <c r="F638">
        <f>(B638^Settings!$B$7)*(E638^(1-Settings!$B$7))</f>
        <v>1098.418296592243</v>
      </c>
      <c r="G638">
        <f>(Settings!$E$10/100)*F638</f>
        <v>219.6836593184486</v>
      </c>
      <c r="H638">
        <f t="shared" si="39"/>
        <v>1.5999513132867973</v>
      </c>
      <c r="I638">
        <f t="shared" si="40"/>
        <v>0.9554927191931849</v>
      </c>
      <c r="J638">
        <f>(B638*I638)/((1+(Settings!$E$11/100))^(A638-1))</f>
        <v>1.8512687204716085E-3</v>
      </c>
      <c r="K638">
        <f t="shared" si="41"/>
        <v>85.519058836250153</v>
      </c>
    </row>
    <row r="639" spans="1:11" x14ac:dyDescent="0.35">
      <c r="A639">
        <f t="shared" si="38"/>
        <v>636</v>
      </c>
      <c r="B639">
        <f>B638*(1+(Settings!$E$7/100))</f>
        <v>554.71811940532518</v>
      </c>
      <c r="C639">
        <f>C638*(1-(Settings!$E$8/100))+(Settings!$B$9*G638)</f>
        <v>6656.2183335833897</v>
      </c>
      <c r="D639">
        <f>D638*(1-(Settings!$E$9/100))+(Settings!$B$10*G638)</f>
        <v>739.57981722741226</v>
      </c>
      <c r="E639">
        <f>(C639^Settings!$B$8)*(D639^(1-Settings!$B$8))</f>
        <v>2218.7394481050169</v>
      </c>
      <c r="F639">
        <f>(B639^Settings!$B$7)*(E639^(1-Settings!$B$7))</f>
        <v>1109.4029809330891</v>
      </c>
      <c r="G639">
        <f>(Settings!$E$10/100)*F639</f>
        <v>221.88059618661782</v>
      </c>
      <c r="H639">
        <f t="shared" si="39"/>
        <v>1.599952036356632</v>
      </c>
      <c r="I639">
        <f t="shared" si="40"/>
        <v>0.95549299730213655</v>
      </c>
      <c r="J639">
        <f>(B639*I639)/((1+(Settings!$E$11/100))^(A639-1))</f>
        <v>1.8331195606874932E-3</v>
      </c>
      <c r="K639">
        <f t="shared" si="41"/>
        <v>85.520891955810839</v>
      </c>
    </row>
    <row r="640" spans="1:11" x14ac:dyDescent="0.35">
      <c r="A640">
        <f t="shared" si="38"/>
        <v>637</v>
      </c>
      <c r="B640">
        <f>B639*(1+(Settings!$E$7/100))</f>
        <v>560.26530059937841</v>
      </c>
      <c r="C640">
        <f>C639*(1-(Settings!$E$8/100))+(Settings!$B$9*G639)</f>
        <v>6722.7865034796778</v>
      </c>
      <c r="D640">
        <f>D639*(1-(Settings!$E$9/100))+(Settings!$B$10*G639)</f>
        <v>746.97628050152582</v>
      </c>
      <c r="E640">
        <f>(C640^Settings!$B$8)*(D640^(1-Settings!$B$8))</f>
        <v>2240.9288379989016</v>
      </c>
      <c r="F640">
        <f>(B640^Settings!$B$7)*(E640^(1-Settings!$B$7))</f>
        <v>1120.4975096104722</v>
      </c>
      <c r="G640">
        <f>(Settings!$E$10/100)*F640</f>
        <v>224.09950192209445</v>
      </c>
      <c r="H640">
        <f t="shared" si="39"/>
        <v>1.5999527486878102</v>
      </c>
      <c r="I640">
        <f t="shared" si="40"/>
        <v>0.95549327128068351</v>
      </c>
      <c r="J640">
        <f>(B640*I640)/((1+(Settings!$E$11/100))^(A640-1))</f>
        <v>1.8151483207649976E-3</v>
      </c>
      <c r="K640">
        <f t="shared" si="41"/>
        <v>85.522707104131598</v>
      </c>
    </row>
    <row r="641" spans="1:11" x14ac:dyDescent="0.35">
      <c r="A641">
        <f t="shared" si="38"/>
        <v>638</v>
      </c>
      <c r="B641">
        <f>B640*(1+(Settings!$E$7/100))</f>
        <v>565.86795360537224</v>
      </c>
      <c r="C641">
        <f>C640*(1-(Settings!$E$8/100))+(Settings!$B$9*G640)</f>
        <v>6790.0203251399698</v>
      </c>
      <c r="D641">
        <f>D640*(1-(Settings!$E$9/100))+(Settings!$B$10*G640)</f>
        <v>754.44670508370473</v>
      </c>
      <c r="E641">
        <f>(C641^Settings!$B$8)*(D641^(1-Settings!$B$8))</f>
        <v>2263.3401118155521</v>
      </c>
      <c r="F641">
        <f>(B641^Settings!$B$7)*(E641^(1-Settings!$B$7))</f>
        <v>1131.7029810802924</v>
      </c>
      <c r="G641">
        <f>(Settings!$E$10/100)*F641</f>
        <v>226.34059621605849</v>
      </c>
      <c r="H641">
        <f t="shared" si="39"/>
        <v>1.5999534504398176</v>
      </c>
      <c r="I641">
        <f t="shared" si="40"/>
        <v>0.95549354119017038</v>
      </c>
      <c r="J641">
        <f>(B641*I641)/((1+(Settings!$E$11/100))^(A641-1))</f>
        <v>1.7973532567122838E-3</v>
      </c>
      <c r="K641">
        <f t="shared" si="41"/>
        <v>85.524504457388304</v>
      </c>
    </row>
    <row r="642" spans="1:11" x14ac:dyDescent="0.35">
      <c r="A642">
        <f t="shared" si="38"/>
        <v>639</v>
      </c>
      <c r="B642">
        <f>B641*(1+(Settings!$E$7/100))</f>
        <v>571.52663314142592</v>
      </c>
      <c r="C642">
        <f>C641*(1-(Settings!$E$8/100))+(Settings!$B$9*G641)</f>
        <v>6857.9264552316226</v>
      </c>
      <c r="D642">
        <f>D641*(1-(Settings!$E$9/100))+(Settings!$B$10*G641)</f>
        <v>761.99183060363646</v>
      </c>
      <c r="E642">
        <f>(C642^Settings!$B$8)*(D642^(1-Settings!$B$8))</f>
        <v>2285.9754884440581</v>
      </c>
      <c r="F642">
        <f>(B642^Settings!$B$7)*(E642^(1-Settings!$B$7))</f>
        <v>1143.0205047829454</v>
      </c>
      <c r="G642">
        <f>(Settings!$E$10/100)*F642</f>
        <v>228.60410095658909</v>
      </c>
      <c r="H642">
        <f t="shared" si="39"/>
        <v>1.5999541417697702</v>
      </c>
      <c r="I642">
        <f t="shared" si="40"/>
        <v>0.95549380709103138</v>
      </c>
      <c r="J642">
        <f>(B642*I642)/((1+(Settings!$E$11/100))^(A642-1))</f>
        <v>1.7797326416276169E-3</v>
      </c>
      <c r="K642">
        <f t="shared" si="41"/>
        <v>85.526284190029926</v>
      </c>
    </row>
    <row r="643" spans="1:11" x14ac:dyDescent="0.35">
      <c r="A643">
        <f t="shared" si="38"/>
        <v>640</v>
      </c>
      <c r="B643">
        <f>B642*(1+(Settings!$E$7/100))</f>
        <v>577.24189947284015</v>
      </c>
      <c r="C643">
        <f>C642*(1-(Settings!$E$8/100))+(Settings!$B$9*G642)</f>
        <v>6926.5116169879202</v>
      </c>
      <c r="D643">
        <f>D642*(1-(Settings!$E$9/100))+(Settings!$B$10*G642)</f>
        <v>769.61240408722267</v>
      </c>
      <c r="E643">
        <f>(C643^Settings!$B$8)*(D643^(1-Settings!$B$8))</f>
        <v>2308.8372089621544</v>
      </c>
      <c r="F643">
        <f>(B643^Settings!$B$7)*(E643^(1-Settings!$B$7))</f>
        <v>1154.4512012531691</v>
      </c>
      <c r="G643">
        <f>(Settings!$E$10/100)*F643</f>
        <v>230.89024025063384</v>
      </c>
      <c r="H643">
        <f t="shared" si="39"/>
        <v>1.5999548228324507</v>
      </c>
      <c r="I643">
        <f t="shared" si="40"/>
        <v>0.95549406904280187</v>
      </c>
      <c r="J643">
        <f>(B643*I643)/((1+(Settings!$E$11/100))^(A643-1))</f>
        <v>1.7622847655320076E-3</v>
      </c>
      <c r="K643">
        <f t="shared" si="41"/>
        <v>85.52804647479546</v>
      </c>
    </row>
    <row r="644" spans="1:11" x14ac:dyDescent="0.35">
      <c r="A644">
        <f t="shared" si="38"/>
        <v>641</v>
      </c>
      <c r="B644">
        <f>B643*(1+(Settings!$E$7/100))</f>
        <v>583.0143184675685</v>
      </c>
      <c r="C644">
        <f>C643*(1-(Settings!$E$8/100))+(Settings!$B$9*G643)</f>
        <v>6995.7826008737329</v>
      </c>
      <c r="D644">
        <f>D643*(1-(Settings!$E$9/100))+(Settings!$B$10*G643)</f>
        <v>777.3091800305416</v>
      </c>
      <c r="E644">
        <f>(C644^Settings!$B$8)*(D644^(1-Settings!$B$8))</f>
        <v>2331.9275368581011</v>
      </c>
      <c r="F644">
        <f>(B644^Settings!$B$7)*(E644^(1-Settings!$B$7))</f>
        <v>1165.9962022309858</v>
      </c>
      <c r="G644">
        <f>(Settings!$E$10/100)*F644</f>
        <v>233.19924044619717</v>
      </c>
      <c r="H644">
        <f t="shared" si="39"/>
        <v>1.5999554937803429</v>
      </c>
      <c r="I644">
        <f t="shared" si="40"/>
        <v>0.95549432710413429</v>
      </c>
      <c r="J644">
        <f>(B644*I644)/((1+(Settings!$E$11/100))^(A644-1))</f>
        <v>1.7450079352034891E-3</v>
      </c>
      <c r="K644">
        <f t="shared" si="41"/>
        <v>85.529791482730658</v>
      </c>
    </row>
    <row r="645" spans="1:11" x14ac:dyDescent="0.35">
      <c r="A645">
        <f t="shared" si="38"/>
        <v>642</v>
      </c>
      <c r="B645">
        <f>B644*(1+(Settings!$E$7/100))</f>
        <v>588.84446165224415</v>
      </c>
      <c r="C645">
        <f>C644*(1-(Settings!$E$8/100))+(Settings!$B$9*G644)</f>
        <v>7065.7462652578361</v>
      </c>
      <c r="D645">
        <f>D644*(1-(Settings!$E$9/100))+(Settings!$B$10*G644)</f>
        <v>785.08292047455041</v>
      </c>
      <c r="E645">
        <f>(C645^Settings!$B$8)*(D645^(1-Settings!$B$8))</f>
        <v>2355.2487582547983</v>
      </c>
      <c r="F645">
        <f>(B645^Settings!$B$7)*(E645^(1-Settings!$B$7))</f>
        <v>1177.6566507737573</v>
      </c>
      <c r="G645">
        <f>(Settings!$E$10/100)*F645</f>
        <v>235.53133015475146</v>
      </c>
      <c r="H645">
        <f t="shared" si="39"/>
        <v>1.5999561547636665</v>
      </c>
      <c r="I645">
        <f t="shared" si="40"/>
        <v>0.95549458133280907</v>
      </c>
      <c r="J645">
        <f>(B645*I645)/((1+(Settings!$E$11/100))^(A645-1))</f>
        <v>1.7279004740130193E-3</v>
      </c>
      <c r="K645">
        <f t="shared" si="41"/>
        <v>85.531519383204667</v>
      </c>
    </row>
    <row r="646" spans="1:11" x14ac:dyDescent="0.35">
      <c r="A646">
        <f t="shared" ref="A646:A709" si="42">A645+1</f>
        <v>643</v>
      </c>
      <c r="B646">
        <f>B645*(1+(Settings!$E$7/100))</f>
        <v>594.73290626876656</v>
      </c>
      <c r="C646">
        <f>C645*(1-(Settings!$E$8/100))+(Settings!$B$9*G645)</f>
        <v>7136.4095370919558</v>
      </c>
      <c r="D646">
        <f>D645*(1-(Settings!$E$9/100))+(Settings!$B$10*G645)</f>
        <v>792.9343950805345</v>
      </c>
      <c r="E646">
        <f>(C646^Settings!$B$8)*(D646^(1-Settings!$B$8))</f>
        <v>2378.8031821361278</v>
      </c>
      <c r="F646">
        <f>(B646^Settings!$B$7)*(E646^(1-Settings!$B$7))</f>
        <v>1189.4337013693571</v>
      </c>
      <c r="G646">
        <f>(Settings!$E$10/100)*F646</f>
        <v>237.88674027387142</v>
      </c>
      <c r="H646">
        <f t="shared" ref="H646:H709" si="43">(F646-G646)/B646</f>
        <v>1.5999568059304101</v>
      </c>
      <c r="I646">
        <f t="shared" ref="I646:I709" si="44">LN(1+H646)</f>
        <v>0.95549483178574879</v>
      </c>
      <c r="J646">
        <f>(B646*I646)/((1+(Settings!$E$11/100))^(A646-1))</f>
        <v>1.7109607217619801E-3</v>
      </c>
      <c r="K646">
        <f t="shared" ref="K646:K709" si="45">K645+J646</f>
        <v>85.533230343926434</v>
      </c>
    </row>
    <row r="647" spans="1:11" x14ac:dyDescent="0.35">
      <c r="A647">
        <f t="shared" si="42"/>
        <v>644</v>
      </c>
      <c r="B647">
        <f>B646*(1+(Settings!$E$7/100))</f>
        <v>600.68023533145424</v>
      </c>
      <c r="C647">
        <f>C646*(1-(Settings!$E$8/100))+(Settings!$B$9*G646)</f>
        <v>7207.7794125966011</v>
      </c>
      <c r="D647">
        <f>D646*(1-(Settings!$E$9/100))+(Settings!$B$10*G646)</f>
        <v>800.86438120631101</v>
      </c>
      <c r="E647">
        <f>(C647^Settings!$B$8)*(D647^(1-Settings!$B$8))</f>
        <v>2402.5931405755668</v>
      </c>
      <c r="F647">
        <f>(B647^Settings!$B$7)*(E647^(1-Settings!$B$7))</f>
        <v>1201.3285200504768</v>
      </c>
      <c r="G647">
        <f>(Settings!$E$10/100)*F647</f>
        <v>240.26570401009536</v>
      </c>
      <c r="H647">
        <f t="shared" si="43"/>
        <v>1.5999574474263645</v>
      </c>
      <c r="I647">
        <f t="shared" si="44"/>
        <v>0.95549507851903048</v>
      </c>
      <c r="J647">
        <f>(B647*I647)/((1+(Settings!$E$11/100))^(A647-1))</f>
        <v>1.6941870345212723E-3</v>
      </c>
      <c r="K647">
        <f t="shared" si="45"/>
        <v>85.53492453096095</v>
      </c>
    </row>
    <row r="648" spans="1:11" x14ac:dyDescent="0.35">
      <c r="A648">
        <f t="shared" si="42"/>
        <v>645</v>
      </c>
      <c r="B648">
        <f>B647*(1+(Settings!$E$7/100))</f>
        <v>606.68703768476882</v>
      </c>
      <c r="C648">
        <f>C647*(1-(Settings!$E$8/100))+(Settings!$B$9*G647)</f>
        <v>7279.8629579537546</v>
      </c>
      <c r="D648">
        <f>D647*(1-(Settings!$E$9/100))+(Settings!$B$10*G647)</f>
        <v>808.87366398319432</v>
      </c>
      <c r="E648">
        <f>(C648^Settings!$B$8)*(D648^(1-Settings!$B$8))</f>
        <v>2426.620988967084</v>
      </c>
      <c r="F648">
        <f>(B648^Settings!$B$7)*(E648^(1-Settings!$B$7))</f>
        <v>1213.3422845100736</v>
      </c>
      <c r="G648">
        <f>(Settings!$E$10/100)*F648</f>
        <v>242.66845690201473</v>
      </c>
      <c r="H648">
        <f t="shared" si="43"/>
        <v>1.5999580793951553</v>
      </c>
      <c r="I648">
        <f t="shared" si="44"/>
        <v>0.95549532158789874</v>
      </c>
      <c r="J648">
        <f>(B648*I648)/((1+(Settings!$E$11/100))^(A648-1))</f>
        <v>1.6775777844719793E-3</v>
      </c>
      <c r="K648">
        <f t="shared" si="45"/>
        <v>85.536602108745427</v>
      </c>
    </row>
    <row r="649" spans="1:11" x14ac:dyDescent="0.35">
      <c r="A649">
        <f t="shared" si="42"/>
        <v>646</v>
      </c>
      <c r="B649">
        <f>B648*(1+(Settings!$E$7/100))</f>
        <v>612.75390806161647</v>
      </c>
      <c r="C649">
        <f>C648*(1-(Settings!$E$8/100))+(Settings!$B$9*G648)</f>
        <v>7352.6673100064927</v>
      </c>
      <c r="D649">
        <f>D648*(1-(Settings!$E$9/100))+(Settings!$B$10*G648)</f>
        <v>816.96303639373184</v>
      </c>
      <c r="E649">
        <f>(C649^Settings!$B$8)*(D649^(1-Settings!$B$8))</f>
        <v>2450.8891062583466</v>
      </c>
      <c r="F649">
        <f>(B649^Settings!$B$7)*(E649^(1-Settings!$B$7))</f>
        <v>1225.4761842179735</v>
      </c>
      <c r="G649">
        <f>(Settings!$E$10/100)*F649</f>
        <v>245.09523684359471</v>
      </c>
      <c r="H649">
        <f t="shared" si="43"/>
        <v>1.5999587019782744</v>
      </c>
      <c r="I649">
        <f t="shared" si="44"/>
        <v>0.9554955610467768</v>
      </c>
      <c r="J649">
        <f>(B649*I649)/((1+(Settings!$E$11/100))^(A649-1))</f>
        <v>1.661131359747586E-3</v>
      </c>
      <c r="K649">
        <f t="shared" si="45"/>
        <v>85.538263240105181</v>
      </c>
    </row>
    <row r="650" spans="1:11" x14ac:dyDescent="0.35">
      <c r="A650">
        <f t="shared" si="42"/>
        <v>647</v>
      </c>
      <c r="B650">
        <f>B649*(1+(Settings!$E$7/100))</f>
        <v>618.88144714223267</v>
      </c>
      <c r="C650">
        <f>C649*(1-(Settings!$E$8/100))+(Settings!$B$9*G649)</f>
        <v>7426.199676965598</v>
      </c>
      <c r="D650">
        <f>D649*(1-(Settings!$E$9/100))+(Settings!$B$10*G649)</f>
        <v>825.1332993502167</v>
      </c>
      <c r="E650">
        <f>(C650^Settings!$B$8)*(D650^(1-Settings!$B$8))</f>
        <v>2475.3998951862582</v>
      </c>
      <c r="F650">
        <f>(B650^Settings!$B$7)*(E650^(1-Settings!$B$7))</f>
        <v>1237.7314205386413</v>
      </c>
      <c r="G650">
        <f>(Settings!$E$10/100)*F650</f>
        <v>247.54628410772827</v>
      </c>
      <c r="H650">
        <f t="shared" si="43"/>
        <v>1.599959315315113</v>
      </c>
      <c r="I650">
        <f t="shared" si="44"/>
        <v>0.95549579694928</v>
      </c>
      <c r="J650">
        <f>(B650*I650)/((1+(Settings!$E$11/100))^(A650-1))</f>
        <v>1.6448461642777545E-3</v>
      </c>
      <c r="K650">
        <f t="shared" si="45"/>
        <v>85.539908086269463</v>
      </c>
    </row>
    <row r="651" spans="1:11" x14ac:dyDescent="0.35">
      <c r="A651">
        <f t="shared" si="42"/>
        <v>648</v>
      </c>
      <c r="B651">
        <f>B650*(1+(Settings!$E$7/100))</f>
        <v>625.07026161365502</v>
      </c>
      <c r="C651">
        <f>C650*(1-(Settings!$E$8/100))+(Settings!$B$9*G650)</f>
        <v>7500.4673391232418</v>
      </c>
      <c r="D651">
        <f>D650*(1-(Settings!$E$9/100))+(Settings!$B$10*G650)</f>
        <v>833.38526177398523</v>
      </c>
      <c r="E651">
        <f>(C651^Settings!$B$8)*(D651^(1-Settings!$B$8))</f>
        <v>2500.1557825148516</v>
      </c>
      <c r="F651">
        <f>(B651^Settings!$B$7)*(E651^(1-Settings!$B$7))</f>
        <v>1250.1092068501257</v>
      </c>
      <c r="G651">
        <f>(Settings!$E$10/100)*F651</f>
        <v>250.02184137002516</v>
      </c>
      <c r="H651">
        <f t="shared" si="43"/>
        <v>1.5999599195429921</v>
      </c>
      <c r="I651">
        <f t="shared" si="44"/>
        <v>0.95549602934822775</v>
      </c>
      <c r="J651">
        <f>(B651*I651)/((1+(Settings!$E$11/100))^(A651-1))</f>
        <v>1.628720617633607E-3</v>
      </c>
      <c r="K651">
        <f t="shared" si="45"/>
        <v>85.541536806887095</v>
      </c>
    </row>
    <row r="652" spans="1:11" x14ac:dyDescent="0.35">
      <c r="A652">
        <f t="shared" si="42"/>
        <v>649</v>
      </c>
      <c r="B652">
        <f>B651*(1+(Settings!$E$7/100))</f>
        <v>631.32096422979157</v>
      </c>
      <c r="C652">
        <f>C651*(1-(Settings!$E$8/100))+(Settings!$B$9*G651)</f>
        <v>7575.4776495737988</v>
      </c>
      <c r="D652">
        <f>D651*(1-(Settings!$E$9/100))+(Settings!$B$10*G651)</f>
        <v>841.71974067550798</v>
      </c>
      <c r="E652">
        <f>(C652^Settings!$B$8)*(D652^(1-Settings!$B$8))</f>
        <v>2525.159219275562</v>
      </c>
      <c r="F652">
        <f>(B652^Settings!$B$7)*(E652^(1-Settings!$B$7))</f>
        <v>1262.6107686641976</v>
      </c>
      <c r="G652">
        <f>(Settings!$E$10/100)*F652</f>
        <v>252.52215373283954</v>
      </c>
      <c r="H652">
        <f t="shared" si="43"/>
        <v>1.5999605147971938</v>
      </c>
      <c r="I652">
        <f t="shared" si="44"/>
        <v>0.95549625829565454</v>
      </c>
      <c r="J652">
        <f>(B652*I652)/((1+(Settings!$E$11/100))^(A652-1))</f>
        <v>1.6127531548745385E-3</v>
      </c>
      <c r="K652">
        <f t="shared" si="45"/>
        <v>85.543149560041968</v>
      </c>
    </row>
    <row r="653" spans="1:11" x14ac:dyDescent="0.35">
      <c r="A653">
        <f t="shared" si="42"/>
        <v>650</v>
      </c>
      <c r="B653">
        <f>B652*(1+(Settings!$E$7/100))</f>
        <v>637.63417387208949</v>
      </c>
      <c r="C653">
        <f>C652*(1-(Settings!$E$8/100))+(Settings!$B$9*G652)</f>
        <v>7651.2380349418781</v>
      </c>
      <c r="D653">
        <f>D652*(1-(Settings!$E$9/100))+(Settings!$B$10*G652)</f>
        <v>850.13756123528185</v>
      </c>
      <c r="E653">
        <f>(C653^Settings!$B$8)*(D653^(1-Settings!$B$8))</f>
        <v>2550.4126810099024</v>
      </c>
      <c r="F653">
        <f>(B653^Settings!$B$7)*(E653^(1-Settings!$B$7))</f>
        <v>1275.2373437476845</v>
      </c>
      <c r="G653">
        <f>(Settings!$E$10/100)*F653</f>
        <v>255.0474687495369</v>
      </c>
      <c r="H653">
        <f t="shared" si="43"/>
        <v>1.5999611012109891</v>
      </c>
      <c r="I653">
        <f t="shared" si="44"/>
        <v>0.95549648384282204</v>
      </c>
      <c r="J653">
        <f>(B653*I653)/((1+(Settings!$E$11/100))^(A653-1))</f>
        <v>1.5969422263965192E-3</v>
      </c>
      <c r="K653">
        <f t="shared" si="45"/>
        <v>85.544746502268367</v>
      </c>
    </row>
    <row r="654" spans="1:11" x14ac:dyDescent="0.35">
      <c r="A654">
        <f t="shared" si="42"/>
        <v>651</v>
      </c>
      <c r="B654">
        <f>B653*(1+(Settings!$E$7/100))</f>
        <v>644.01051561081044</v>
      </c>
      <c r="C654">
        <f>C653*(1-(Settings!$E$8/100))+(Settings!$B$9*G653)</f>
        <v>7727.7559961176239</v>
      </c>
      <c r="D654">
        <f>D653*(1-(Settings!$E$9/100))+(Settings!$B$10*G653)</f>
        <v>858.63955688552983</v>
      </c>
      <c r="E654">
        <f>(C654^Settings!$B$8)*(D654^(1-Settings!$B$8))</f>
        <v>2575.9186680145654</v>
      </c>
      <c r="F654">
        <f>(B654^Settings!$B$7)*(E654^(1-Settings!$B$7))</f>
        <v>1287.9901822450249</v>
      </c>
      <c r="G654">
        <f>(Settings!$E$10/100)*F654</f>
        <v>257.59803644900501</v>
      </c>
      <c r="H654">
        <f t="shared" si="43"/>
        <v>1.5999616789156723</v>
      </c>
      <c r="I654">
        <f t="shared" si="44"/>
        <v>0.95549670604023051</v>
      </c>
      <c r="J654">
        <f>(B654*I654)/((1+(Settings!$E$11/100))^(A654-1))</f>
        <v>1.5812862977818822E-3</v>
      </c>
      <c r="K654">
        <f t="shared" si="45"/>
        <v>85.546327788566146</v>
      </c>
    </row>
    <row r="655" spans="1:11" x14ac:dyDescent="0.35">
      <c r="A655">
        <f t="shared" si="42"/>
        <v>652</v>
      </c>
      <c r="B655">
        <f>B654*(1+(Settings!$E$7/100))</f>
        <v>650.45062076691852</v>
      </c>
      <c r="C655">
        <f>C654*(1-(Settings!$E$8/100))+(Settings!$B$9*G654)</f>
        <v>7805.0391089993755</v>
      </c>
      <c r="D655">
        <f>D654*(1-(Settings!$E$9/100))+(Settings!$B$10*G654)</f>
        <v>867.22656939271974</v>
      </c>
      <c r="E655">
        <f>(C655^Settings!$B$8)*(D655^(1-Settings!$B$8))</f>
        <v>2601.6797055889756</v>
      </c>
      <c r="F655">
        <f>(B655^Settings!$B$7)*(E655^(1-Settings!$B$7))</f>
        <v>1300.8705468020416</v>
      </c>
      <c r="G655">
        <f>(Settings!$E$10/100)*F655</f>
        <v>260.17410936040835</v>
      </c>
      <c r="H655">
        <f t="shared" si="43"/>
        <v>1.5999622480405857</v>
      </c>
      <c r="I655">
        <f t="shared" si="44"/>
        <v>0.95549692493763039</v>
      </c>
      <c r="J655">
        <f>(B655*I655)/((1+(Settings!$E$11/100))^(A655-1))</f>
        <v>1.5657838496505815E-3</v>
      </c>
      <c r="K655">
        <f t="shared" si="45"/>
        <v>85.547893572415802</v>
      </c>
    </row>
    <row r="656" spans="1:11" x14ac:dyDescent="0.35">
      <c r="A656">
        <f t="shared" si="42"/>
        <v>653</v>
      </c>
      <c r="B656">
        <f>B655*(1+(Settings!$E$7/100))</f>
        <v>656.95512697458776</v>
      </c>
      <c r="C656">
        <f>C655*(1-(Settings!$E$8/100))+(Settings!$B$9*G655)</f>
        <v>7883.0950252437551</v>
      </c>
      <c r="D656">
        <f>D655*(1-(Settings!$E$9/100))+(Settings!$B$10*G655)</f>
        <v>875.89944894090615</v>
      </c>
      <c r="E656">
        <f>(C656^Settings!$B$8)*(D656^(1-Settings!$B$8))</f>
        <v>2627.6983442853184</v>
      </c>
      <c r="F656">
        <f>(B656^Settings!$B$7)*(E656^(1-Settings!$B$7))</f>
        <v>1313.8797126909583</v>
      </c>
      <c r="G656">
        <f>(Settings!$E$10/100)*F656</f>
        <v>262.77594253819166</v>
      </c>
      <c r="H656">
        <f t="shared" si="43"/>
        <v>1.5999628087131517</v>
      </c>
      <c r="I656">
        <f t="shared" si="44"/>
        <v>0.95549714058403279</v>
      </c>
      <c r="J656">
        <f>(B656*I656)/((1+(Settings!$E$11/100))^(A656-1))</f>
        <v>1.5504333775129028E-3</v>
      </c>
      <c r="K656">
        <f t="shared" si="45"/>
        <v>85.549444005793319</v>
      </c>
    </row>
    <row r="657" spans="1:11" x14ac:dyDescent="0.35">
      <c r="A657">
        <f t="shared" si="42"/>
        <v>654</v>
      </c>
      <c r="B657">
        <f>B656*(1+(Settings!$E$7/100))</f>
        <v>663.52467824433359</v>
      </c>
      <c r="C657">
        <f>C656*(1-(Settings!$E$8/100))+(Settings!$B$9*G656)</f>
        <v>7961.9314730232527</v>
      </c>
      <c r="D657">
        <f>D656*(1-(Settings!$E$9/100))+(Settings!$B$10*G656)</f>
        <v>884.65905421590719</v>
      </c>
      <c r="E657">
        <f>(C657^Settings!$B$8)*(D657^(1-Settings!$B$8))</f>
        <v>2653.9771601610692</v>
      </c>
      <c r="F657">
        <f>(B657^Settings!$B$7)*(E657^(1-Settings!$B$7))</f>
        <v>1327.018967936662</v>
      </c>
      <c r="G657">
        <f>(Settings!$E$10/100)*F657</f>
        <v>265.40379358733242</v>
      </c>
      <c r="H657">
        <f t="shared" si="43"/>
        <v>1.5999633610589008</v>
      </c>
      <c r="I657">
        <f t="shared" si="44"/>
        <v>0.95549735302772187</v>
      </c>
      <c r="J657">
        <f>(B657*I657)/((1+(Settings!$E$11/100))^(A657-1))</f>
        <v>1.5352333916236179E-3</v>
      </c>
      <c r="K657">
        <f t="shared" si="45"/>
        <v>85.55097923918494</v>
      </c>
    </row>
    <row r="658" spans="1:11" x14ac:dyDescent="0.35">
      <c r="A658">
        <f t="shared" si="42"/>
        <v>655</v>
      </c>
      <c r="B658">
        <f>B657*(1+(Settings!$E$7/100))</f>
        <v>670.15992502677693</v>
      </c>
      <c r="C658">
        <f>C657*(1-(Settings!$E$8/100))+(Settings!$B$9*G657)</f>
        <v>8041.556257791387</v>
      </c>
      <c r="D658">
        <f>D657*(1-(Settings!$E$9/100))+(Settings!$B$10*G657)</f>
        <v>893.50625249032225</v>
      </c>
      <c r="E658">
        <f>(C658^Settings!$B$8)*(D658^(1-Settings!$B$8))</f>
        <v>2680.5187550340479</v>
      </c>
      <c r="F658">
        <f>(B658^Settings!$B$7)*(E658^(1-Settings!$B$7))</f>
        <v>1340.2896134442312</v>
      </c>
      <c r="G658">
        <f>(Settings!$E$10/100)*F658</f>
        <v>268.05792268884625</v>
      </c>
      <c r="H658">
        <f t="shared" si="43"/>
        <v>1.5999639052014978</v>
      </c>
      <c r="I658">
        <f t="shared" si="44"/>
        <v>0.95549756231626337</v>
      </c>
      <c r="J658">
        <f>(B658*I658)/((1+(Settings!$E$11/100))^(A658-1))</f>
        <v>1.5201824168375596E-3</v>
      </c>
      <c r="K658">
        <f t="shared" si="45"/>
        <v>85.55249942160178</v>
      </c>
    </row>
    <row r="659" spans="1:11" x14ac:dyDescent="0.35">
      <c r="A659">
        <f t="shared" si="42"/>
        <v>656</v>
      </c>
      <c r="B659">
        <f>B658*(1+(Settings!$E$7/100))</f>
        <v>676.86152427704474</v>
      </c>
      <c r="C659">
        <f>C658*(1-(Settings!$E$8/100))+(Settings!$B$9*G658)</f>
        <v>8121.9772630555208</v>
      </c>
      <c r="D659">
        <f>D658*(1-(Settings!$E$9/100))+(Settings!$B$10*G658)</f>
        <v>902.44191970940039</v>
      </c>
      <c r="E659">
        <f>(C659^Settings!$B$8)*(D659^(1-Settings!$B$8))</f>
        <v>2707.3257567400206</v>
      </c>
      <c r="F659">
        <f>(B659^Settings!$B$7)*(E659^(1-Settings!$B$7))</f>
        <v>1353.6929631277374</v>
      </c>
      <c r="G659">
        <f>(Settings!$E$10/100)*F659</f>
        <v>270.73859262554748</v>
      </c>
      <c r="H659">
        <f t="shared" si="43"/>
        <v>1.5999644412627718</v>
      </c>
      <c r="I659">
        <f t="shared" si="44"/>
        <v>0.95549776849651769</v>
      </c>
      <c r="J659">
        <f>(B659*I659)/((1+(Settings!$E$11/100))^(A659-1))</f>
        <v>1.5052789924666203E-3</v>
      </c>
      <c r="K659">
        <f t="shared" si="45"/>
        <v>85.554004700594248</v>
      </c>
    </row>
    <row r="660" spans="1:11" x14ac:dyDescent="0.35">
      <c r="A660">
        <f t="shared" si="42"/>
        <v>657</v>
      </c>
      <c r="B660">
        <f>B659*(1+(Settings!$E$7/100))</f>
        <v>683.6301395198152</v>
      </c>
      <c r="C660">
        <f>C659*(1-(Settings!$E$8/100))+(Settings!$B$9*G659)</f>
        <v>8203.2024511574036</v>
      </c>
      <c r="D660">
        <f>D659*(1-(Settings!$E$9/100))+(Settings!$B$10*G659)</f>
        <v>911.4669405777671</v>
      </c>
      <c r="E660">
        <f>(C660^Settings!$B$8)*(D660^(1-Settings!$B$8))</f>
        <v>2734.4008193928844</v>
      </c>
      <c r="F660">
        <f>(B660^Settings!$B$7)*(E660^(1-Settings!$B$7))</f>
        <v>1367.2303440403355</v>
      </c>
      <c r="G660">
        <f>(Settings!$E$10/100)*F660</f>
        <v>273.44606880806708</v>
      </c>
      <c r="H660">
        <f t="shared" si="43"/>
        <v>1.5999649693627422</v>
      </c>
      <c r="I660">
        <f t="shared" si="44"/>
        <v>0.955497971614648</v>
      </c>
      <c r="J660">
        <f>(B660*I660)/((1+(Settings!$E$11/100))^(A660-1))</f>
        <v>1.4905216721381313E-3</v>
      </c>
      <c r="K660">
        <f t="shared" si="45"/>
        <v>85.555495222266387</v>
      </c>
    </row>
    <row r="661" spans="1:11" x14ac:dyDescent="0.35">
      <c r="A661">
        <f t="shared" si="42"/>
        <v>658</v>
      </c>
      <c r="B661">
        <f>B660*(1+(Settings!$E$7/100))</f>
        <v>690.46644091501332</v>
      </c>
      <c r="C661">
        <f>C660*(1-(Settings!$E$8/100))+(Settings!$B$9*G660)</f>
        <v>8285.2398640615156</v>
      </c>
      <c r="D661">
        <f>D660*(1-(Settings!$E$9/100))+(Settings!$B$10*G660)</f>
        <v>920.58220864701843</v>
      </c>
      <c r="E661">
        <f>(C661^Settings!$B$8)*(D661^(1-Settings!$B$8))</f>
        <v>2761.746623647447</v>
      </c>
      <c r="F661">
        <f>(B661^Settings!$B$7)*(E661^(1-Settings!$B$7))</f>
        <v>1380.9030965056554</v>
      </c>
      <c r="G661">
        <f>(Settings!$E$10/100)*F661</f>
        <v>276.18061930113112</v>
      </c>
      <c r="H661">
        <f t="shared" si="43"/>
        <v>1.5999654896196469</v>
      </c>
      <c r="I661">
        <f t="shared" si="44"/>
        <v>0.95549817171613372</v>
      </c>
      <c r="J661">
        <f>(B661*I661)/((1+(Settings!$E$11/100))^(A661-1))</f>
        <v>1.4759090236546525E-3</v>
      </c>
      <c r="K661">
        <f t="shared" si="45"/>
        <v>85.556971131290041</v>
      </c>
    </row>
    <row r="662" spans="1:11" x14ac:dyDescent="0.35">
      <c r="A662">
        <f t="shared" si="42"/>
        <v>659</v>
      </c>
      <c r="B662">
        <f>B661*(1+(Settings!$E$7/100))</f>
        <v>697.37110532416341</v>
      </c>
      <c r="C662">
        <f>C661*(1-(Settings!$E$8/100))+(Settings!$B$9*G661)</f>
        <v>8368.0976241513035</v>
      </c>
      <c r="D662">
        <f>D661*(1-(Settings!$E$9/100))+(Settings!$B$10*G661)</f>
        <v>929.78862640419106</v>
      </c>
      <c r="E662">
        <f>(C662^Settings!$B$8)*(D662^(1-Settings!$B$8))</f>
        <v>2789.3658769648368</v>
      </c>
      <c r="F662">
        <f>(B662^Settings!$B$7)*(E662^(1-Settings!$B$7))</f>
        <v>1394.7125742505059</v>
      </c>
      <c r="G662">
        <f>(Settings!$E$10/100)*F662</f>
        <v>278.94251485010119</v>
      </c>
      <c r="H662">
        <f t="shared" si="43"/>
        <v>1.5999660021499662</v>
      </c>
      <c r="I662">
        <f t="shared" si="44"/>
        <v>0.95549836884577666</v>
      </c>
      <c r="J662">
        <f>(B662*I662)/((1+(Settings!$E$11/100))^(A662-1))</f>
        <v>1.4614396288551072E-3</v>
      </c>
      <c r="K662">
        <f t="shared" si="45"/>
        <v>85.558432570918896</v>
      </c>
    </row>
    <row r="663" spans="1:11" x14ac:dyDescent="0.35">
      <c r="A663">
        <f t="shared" si="42"/>
        <v>660</v>
      </c>
      <c r="B663">
        <f>B662*(1+(Settings!$E$7/100))</f>
        <v>704.3448163774051</v>
      </c>
      <c r="C663">
        <f>C662*(1-(Settings!$E$8/100))+(Settings!$B$9*G662)</f>
        <v>8451.7839350333688</v>
      </c>
      <c r="D663">
        <f>D662*(1-(Settings!$E$9/100))+(Settings!$B$10*G662)</f>
        <v>939.08710536111744</v>
      </c>
      <c r="E663">
        <f>(C663^Settings!$B$8)*(D663^(1-Settings!$B$8))</f>
        <v>2817.2613138805714</v>
      </c>
      <c r="F663">
        <f>(B663^Settings!$B$7)*(E663^(1-Settings!$B$7))</f>
        <v>1408.6601445389083</v>
      </c>
      <c r="G663">
        <f>(Settings!$E$10/100)*F663</f>
        <v>281.73202890778168</v>
      </c>
      <c r="H663">
        <f t="shared" si="43"/>
        <v>1.5999665070684517</v>
      </c>
      <c r="I663">
        <f t="shared" si="44"/>
        <v>0.95549856304771452</v>
      </c>
      <c r="J663">
        <f>(B663*I663)/((1+(Settings!$E$11/100))^(A663-1))</f>
        <v>1.4471120834772956E-3</v>
      </c>
      <c r="K663">
        <f t="shared" si="45"/>
        <v>85.559879683002379</v>
      </c>
    </row>
    <row r="664" spans="1:11" x14ac:dyDescent="0.35">
      <c r="A664">
        <f t="shared" si="42"/>
        <v>661</v>
      </c>
      <c r="B664">
        <f>B663*(1+(Settings!$E$7/100))</f>
        <v>711.38826454117918</v>
      </c>
      <c r="C664">
        <f>C663*(1-(Settings!$E$8/100))+(Settings!$B$9*G663)</f>
        <v>8536.3070823497055</v>
      </c>
      <c r="D664">
        <f>D663*(1-(Settings!$E$9/100))+(Settings!$B$10*G663)</f>
        <v>948.47856614467321</v>
      </c>
      <c r="E664">
        <f>(C664^Settings!$B$8)*(D664^(1-Settings!$B$8))</f>
        <v>2845.435696275294</v>
      </c>
      <c r="F664">
        <f>(B664^Settings!$B$7)*(E664^(1-Settings!$B$7))</f>
        <v>1422.747188307467</v>
      </c>
      <c r="G664">
        <f>(Settings!$E$10/100)*F664</f>
        <v>284.54943766149341</v>
      </c>
      <c r="H664">
        <f t="shared" si="43"/>
        <v>1.5999670044881493</v>
      </c>
      <c r="I664">
        <f t="shared" si="44"/>
        <v>0.95549875436542919</v>
      </c>
      <c r="J664">
        <f>(B664*I664)/((1+(Settings!$E$11/100))^(A664-1))</f>
        <v>1.4329249970217422E-3</v>
      </c>
      <c r="K664">
        <f t="shared" si="45"/>
        <v>85.561312607999398</v>
      </c>
    </row>
    <row r="665" spans="1:11" x14ac:dyDescent="0.35">
      <c r="A665">
        <f t="shared" si="42"/>
        <v>662</v>
      </c>
      <c r="B665">
        <f>B664*(1+(Settings!$E$7/100))</f>
        <v>718.50214718659095</v>
      </c>
      <c r="C665">
        <f>C664*(1-(Settings!$E$8/100))+(Settings!$B$9*G664)</f>
        <v>8621.6754345980553</v>
      </c>
      <c r="D665">
        <f>D664*(1-(Settings!$E$9/100))+(Settings!$B$10*G664)</f>
        <v>957.96393858792908</v>
      </c>
      <c r="E665">
        <f>(C665^Settings!$B$8)*(D665^(1-Settings!$B$8))</f>
        <v>2873.8918136482357</v>
      </c>
      <c r="F665">
        <f>(B665^Settings!$B$7)*(E665^(1-Settings!$B$7))</f>
        <v>1436.9751003020976</v>
      </c>
      <c r="G665">
        <f>(Settings!$E$10/100)*F665</f>
        <v>287.39502006041954</v>
      </c>
      <c r="H665">
        <f t="shared" si="43"/>
        <v>1.5999674945204287</v>
      </c>
      <c r="I665">
        <f t="shared" si="44"/>
        <v>0.95549894284175685</v>
      </c>
      <c r="J665">
        <f>(B665*I665)/((1+(Settings!$E$11/100))^(A665-1))</f>
        <v>1.4188769926168816E-3</v>
      </c>
      <c r="K665">
        <f t="shared" si="45"/>
        <v>85.562731484992014</v>
      </c>
    </row>
    <row r="666" spans="1:11" x14ac:dyDescent="0.35">
      <c r="A666">
        <f t="shared" si="42"/>
        <v>663</v>
      </c>
      <c r="B666">
        <f>B665*(1+(Settings!$E$7/100))</f>
        <v>725.68716865845681</v>
      </c>
      <c r="C666">
        <f>C665*(1-(Settings!$E$8/100))+(Settings!$B$9*G665)</f>
        <v>8707.8974439604717</v>
      </c>
      <c r="D666">
        <f>D665*(1-(Settings!$E$9/100))+(Settings!$B$10*G665)</f>
        <v>967.54416182221235</v>
      </c>
      <c r="E666">
        <f>(C666^Settings!$B$8)*(D666^(1-Settings!$B$8))</f>
        <v>2902.6324833933973</v>
      </c>
      <c r="F666">
        <f>(B666^Settings!$B$7)*(E666^(1-Settings!$B$7))</f>
        <v>1451.345289216119</v>
      </c>
      <c r="G666">
        <f>(Settings!$E$10/100)*F666</f>
        <v>290.26905784322383</v>
      </c>
      <c r="H666">
        <f t="shared" si="43"/>
        <v>1.5999679772750031</v>
      </c>
      <c r="I666">
        <f t="shared" si="44"/>
        <v>0.9554991285188974</v>
      </c>
      <c r="J666">
        <f>(B666*I666)/((1+(Settings!$E$11/100))^(A666-1))</f>
        <v>1.4049667068855561E-3</v>
      </c>
      <c r="K666">
        <f t="shared" si="45"/>
        <v>85.5641364516989</v>
      </c>
    </row>
    <row r="667" spans="1:11" x14ac:dyDescent="0.35">
      <c r="A667">
        <f t="shared" si="42"/>
        <v>664</v>
      </c>
      <c r="B667">
        <f>B666*(1+(Settings!$E$7/100))</f>
        <v>732.94404034504134</v>
      </c>
      <c r="C667">
        <f>C666*(1-(Settings!$E$8/100))+(Settings!$B$9*G666)</f>
        <v>8794.9816471401627</v>
      </c>
      <c r="D667">
        <f>D666*(1-(Settings!$E$9/100))+(Settings!$B$10*G666)</f>
        <v>977.22018437009046</v>
      </c>
      <c r="E667">
        <f>(C667^Settings!$B$8)*(D667^(1-Settings!$B$8))</f>
        <v>2931.6605510784962</v>
      </c>
      <c r="F667">
        <f>(B667^Settings!$B$7)*(E667^(1-Settings!$B$7))</f>
        <v>1465.8591778297268</v>
      </c>
      <c r="G667">
        <f>(Settings!$E$10/100)*F667</f>
        <v>293.1718355659454</v>
      </c>
      <c r="H667">
        <f t="shared" si="43"/>
        <v>1.5999684528599565</v>
      </c>
      <c r="I667">
        <f t="shared" si="44"/>
        <v>0.95549931143842326</v>
      </c>
      <c r="J667">
        <f>(B667*I667)/((1+(Settings!$E$11/100))^(A667-1))</f>
        <v>1.3911927898128274E-3</v>
      </c>
      <c r="K667">
        <f t="shared" si="45"/>
        <v>85.565527644488711</v>
      </c>
    </row>
    <row r="668" spans="1:11" x14ac:dyDescent="0.35">
      <c r="A668">
        <f t="shared" si="42"/>
        <v>665</v>
      </c>
      <c r="B668">
        <f>B667*(1+(Settings!$E$7/100))</f>
        <v>740.27348074849181</v>
      </c>
      <c r="C668">
        <f>C667*(1-(Settings!$E$8/100))+(Settings!$B$9*G667)</f>
        <v>8882.9366662067114</v>
      </c>
      <c r="D668">
        <f>D667*(1-(Settings!$E$9/100))+(Settings!$B$10*G667)</f>
        <v>986.99296423928308</v>
      </c>
      <c r="E668">
        <f>(C668^Settings!$B$8)*(D668^(1-Settings!$B$8))</f>
        <v>2960.9788907267098</v>
      </c>
      <c r="F668">
        <f>(B668^Settings!$B$7)*(E668^(1-Settings!$B$7))</f>
        <v>1480.5182031508662</v>
      </c>
      <c r="G668">
        <f>(Settings!$E$10/100)*F668</f>
        <v>296.10364063017323</v>
      </c>
      <c r="H668">
        <f t="shared" si="43"/>
        <v>1.59996892138177</v>
      </c>
      <c r="I668">
        <f t="shared" si="44"/>
        <v>0.95549949164129111</v>
      </c>
      <c r="J668">
        <f>(B668*I668)/((1+(Settings!$E$11/100))^(A668-1))</f>
        <v>1.377553904615077E-3</v>
      </c>
      <c r="K668">
        <f t="shared" si="45"/>
        <v>85.566905198393329</v>
      </c>
    </row>
    <row r="669" spans="1:11" x14ac:dyDescent="0.35">
      <c r="A669">
        <f t="shared" si="42"/>
        <v>666</v>
      </c>
      <c r="B669">
        <f>B668*(1+(Settings!$E$7/100))</f>
        <v>747.67621555597668</v>
      </c>
      <c r="C669">
        <f>C668*(1-(Settings!$E$8/100))+(Settings!$B$9*G668)</f>
        <v>8971.7712094497329</v>
      </c>
      <c r="D669">
        <f>D668*(1-(Settings!$E$9/100))+(Settings!$B$10*G668)</f>
        <v>996.86346901751472</v>
      </c>
      <c r="E669">
        <f>(C669^Settings!$B$8)*(D669^(1-Settings!$B$8))</f>
        <v>2990.5904051012276</v>
      </c>
      <c r="F669">
        <f>(B669^Settings!$B$7)*(E669^(1-Settings!$B$7))</f>
        <v>1495.3238165575044</v>
      </c>
      <c r="G669">
        <f>(Settings!$E$10/100)*F669</f>
        <v>299.06476331150088</v>
      </c>
      <c r="H669">
        <f t="shared" si="43"/>
        <v>1.5999693829453407</v>
      </c>
      <c r="I669">
        <f t="shared" si="44"/>
        <v>0.95549966916784768</v>
      </c>
      <c r="J669">
        <f>(B669*I669)/((1+(Settings!$E$11/100))^(A669-1))</f>
        <v>1.3640487276103876E-3</v>
      </c>
      <c r="K669">
        <f t="shared" si="45"/>
        <v>85.568269247120938</v>
      </c>
    </row>
    <row r="670" spans="1:11" x14ac:dyDescent="0.35">
      <c r="A670">
        <f t="shared" si="42"/>
        <v>667</v>
      </c>
      <c r="B670">
        <f>B669*(1+(Settings!$E$7/100))</f>
        <v>755.15297771153644</v>
      </c>
      <c r="C670">
        <f>C669*(1-(Settings!$E$8/100))+(Settings!$B$9*G669)</f>
        <v>9061.4940722410902</v>
      </c>
      <c r="D670">
        <f>D669*(1-(Settings!$E$9/100))+(Settings!$B$10*G669)</f>
        <v>1006.8326759683144</v>
      </c>
      <c r="E670">
        <f>(C670^Settings!$B$8)*(D670^(1-Settings!$B$8))</f>
        <v>3020.4980259926533</v>
      </c>
      <c r="F670">
        <f>(B670^Settings!$B$7)*(E670^(1-Settings!$B$7))</f>
        <v>1510.277483941335</v>
      </c>
      <c r="G670">
        <f>(Settings!$E$10/100)*F670</f>
        <v>302.05549678826702</v>
      </c>
      <c r="H670">
        <f t="shared" si="43"/>
        <v>1.5999698376540086</v>
      </c>
      <c r="I670">
        <f t="shared" si="44"/>
        <v>0.95549984405784094</v>
      </c>
      <c r="J670">
        <f>(B670*I670)/((1+(Settings!$E$11/100))^(A670-1))</f>
        <v>1.3506759480901933E-3</v>
      </c>
      <c r="K670">
        <f t="shared" si="45"/>
        <v>85.569619923069027</v>
      </c>
    </row>
    <row r="671" spans="1:11" x14ac:dyDescent="0.35">
      <c r="A671">
        <f t="shared" si="42"/>
        <v>668</v>
      </c>
      <c r="B671">
        <f>B670*(1+(Settings!$E$7/100))</f>
        <v>762.70450748865176</v>
      </c>
      <c r="C671">
        <f>C670*(1-(Settings!$E$8/100))+(Settings!$B$9*G670)</f>
        <v>9152.114137905708</v>
      </c>
      <c r="D671">
        <f>D670*(1-(Settings!$E$9/100))+(Settings!$B$10*G670)</f>
        <v>1016.9015721277749</v>
      </c>
      <c r="E671">
        <f>(C671^Settings!$B$8)*(D671^(1-Settings!$B$8))</f>
        <v>3050.7047145092802</v>
      </c>
      <c r="F671">
        <f>(B671^Settings!$B$7)*(E671^(1-Settings!$B$7))</f>
        <v>1525.3806858529149</v>
      </c>
      <c r="G671">
        <f>(Settings!$E$10/100)*F671</f>
        <v>305.07613717058297</v>
      </c>
      <c r="H671">
        <f t="shared" si="43"/>
        <v>1.5999702856095797</v>
      </c>
      <c r="I671">
        <f t="shared" si="44"/>
        <v>0.95550001635042903</v>
      </c>
      <c r="J671">
        <f>(B671*I671)/((1+(Settings!$E$11/100))^(A671-1))</f>
        <v>1.3374342681921889E-3</v>
      </c>
      <c r="K671">
        <f t="shared" si="45"/>
        <v>85.570957357337221</v>
      </c>
    </row>
    <row r="672" spans="1:11" x14ac:dyDescent="0.35">
      <c r="A672">
        <f t="shared" si="42"/>
        <v>669</v>
      </c>
      <c r="B672">
        <f>B671*(1+(Settings!$E$7/100))</f>
        <v>770.33155256353825</v>
      </c>
      <c r="C672">
        <f>C671*(1-(Settings!$E$8/100))+(Settings!$B$9*G671)</f>
        <v>9243.6403786011178</v>
      </c>
      <c r="D672">
        <f>D671*(1-(Settings!$E$9/100))+(Settings!$B$10*G671)</f>
        <v>1027.0711544022777</v>
      </c>
      <c r="E672">
        <f>(C672^Settings!$B$8)*(D672^(1-Settings!$B$8))</f>
        <v>3081.2134613702701</v>
      </c>
      <c r="F672">
        <f>(B672^Settings!$B$7)*(E672^(1-Settings!$B$7))</f>
        <v>1540.6349176482513</v>
      </c>
      <c r="G672">
        <f>(Settings!$E$10/100)*F672</f>
        <v>308.12698352965026</v>
      </c>
      <c r="H672">
        <f t="shared" si="43"/>
        <v>1.5999707269123469</v>
      </c>
      <c r="I672">
        <f t="shared" si="44"/>
        <v>0.95550018608418819</v>
      </c>
      <c r="J672">
        <f>(B672*I672)/((1+(Settings!$E$11/100))^(A672-1))</f>
        <v>1.3243224027744763E-3</v>
      </c>
      <c r="K672">
        <f t="shared" si="45"/>
        <v>85.572281679740001</v>
      </c>
    </row>
    <row r="673" spans="1:11" x14ac:dyDescent="0.35">
      <c r="A673">
        <f t="shared" si="42"/>
        <v>670</v>
      </c>
      <c r="B673">
        <f>B672*(1+(Settings!$E$7/100))</f>
        <v>778.03486808917364</v>
      </c>
      <c r="C673">
        <f>C672*(1-(Settings!$E$8/100))+(Settings!$B$9*G672)</f>
        <v>9336.0818562057812</v>
      </c>
      <c r="D673">
        <f>D672*(1-(Settings!$E$9/100))+(Settings!$B$10*G672)</f>
        <v>1037.3424296671972</v>
      </c>
      <c r="E673">
        <f>(C673^Settings!$B$8)*(D673^(1-Settings!$B$8))</f>
        <v>3112.0272872017595</v>
      </c>
      <c r="F673">
        <f>(B673^Settings!$B$7)*(E673^(1-Settings!$B$7))</f>
        <v>1556.0416896368586</v>
      </c>
      <c r="G673">
        <f>(Settings!$E$10/100)*F673</f>
        <v>311.20833792737176</v>
      </c>
      <c r="H673">
        <f t="shared" si="43"/>
        <v>1.5999711616611141</v>
      </c>
      <c r="I673">
        <f t="shared" si="44"/>
        <v>0.95550035329712102</v>
      </c>
      <c r="J673">
        <f>(B673*I673)/((1+(Settings!$E$11/100))^(A673-1))</f>
        <v>1.3113390792909472E-3</v>
      </c>
      <c r="K673">
        <f t="shared" si="45"/>
        <v>85.573593018819295</v>
      </c>
    </row>
    <row r="674" spans="1:11" x14ac:dyDescent="0.35">
      <c r="A674">
        <f t="shared" si="42"/>
        <v>671</v>
      </c>
      <c r="B674">
        <f>B673*(1+(Settings!$E$7/100))</f>
        <v>785.81521677006538</v>
      </c>
      <c r="C674">
        <f>C673*(1-(Settings!$E$8/100))+(Settings!$B$9*G673)</f>
        <v>9429.4477232163008</v>
      </c>
      <c r="D674">
        <f>D673*(1-(Settings!$E$9/100))+(Settings!$B$10*G673)</f>
        <v>1047.7164148665904</v>
      </c>
      <c r="E674">
        <f>(C674^Settings!$B$8)*(D674^(1-Settings!$B$8))</f>
        <v>3143.1492428359352</v>
      </c>
      <c r="F674">
        <f>(B674^Settings!$B$7)*(E674^(1-Settings!$B$7))</f>
        <v>1571.6025272312932</v>
      </c>
      <c r="G674">
        <f>(Settings!$E$10/100)*F674</f>
        <v>314.32050544625866</v>
      </c>
      <c r="H674">
        <f t="shared" si="43"/>
        <v>1.5999715899532183</v>
      </c>
      <c r="I674">
        <f t="shared" si="44"/>
        <v>0.95550051802666702</v>
      </c>
      <c r="J674">
        <f>(B674*I674)/((1+(Settings!$E$11/100))^(A674-1))</f>
        <v>1.2984830376678858E-3</v>
      </c>
      <c r="K674">
        <f t="shared" si="45"/>
        <v>85.574891501856968</v>
      </c>
    </row>
    <row r="675" spans="1:11" x14ac:dyDescent="0.35">
      <c r="A675">
        <f t="shared" si="42"/>
        <v>672</v>
      </c>
      <c r="B675">
        <f>B674*(1+(Settings!$E$7/100))</f>
        <v>793.67336893776599</v>
      </c>
      <c r="C675">
        <f>C674*(1-(Settings!$E$8/100))+(Settings!$B$9*G674)</f>
        <v>9523.7472236536069</v>
      </c>
      <c r="D675">
        <f>D674*(1-(Settings!$E$9/100))+(Settings!$B$10*G674)</f>
        <v>1058.1941371138844</v>
      </c>
      <c r="E675">
        <f>(C675^Settings!$B$8)*(D675^(1-Settings!$B$8))</f>
        <v>3174.5824096130946</v>
      </c>
      <c r="F675">
        <f>(B675^Settings!$B$7)*(E675^(1-Settings!$B$7))</f>
        <v>1587.3189710981835</v>
      </c>
      <c r="G675">
        <f>(Settings!$E$10/100)*F675</f>
        <v>317.46379421963672</v>
      </c>
      <c r="H675">
        <f t="shared" si="43"/>
        <v>1.5999720118845508</v>
      </c>
      <c r="I675">
        <f t="shared" si="44"/>
        <v>0.95550068030970881</v>
      </c>
      <c r="J675">
        <f>(B675*I675)/((1+(Settings!$E$11/100))^(A675-1))</f>
        <v>1.2857530301817767E-3</v>
      </c>
      <c r="K675">
        <f t="shared" si="45"/>
        <v>85.576177254887156</v>
      </c>
    </row>
    <row r="676" spans="1:11" x14ac:dyDescent="0.35">
      <c r="A676">
        <f t="shared" si="42"/>
        <v>673</v>
      </c>
      <c r="B676">
        <f>B675*(1+(Settings!$E$7/100))</f>
        <v>801.61010262714365</v>
      </c>
      <c r="C676">
        <f>C675*(1-(Settings!$E$8/100))+(Settings!$B$9*G675)</f>
        <v>9618.9896939782084</v>
      </c>
      <c r="D676">
        <f>D675*(1-(Settings!$E$9/100))+(Settings!$B$10*G675)</f>
        <v>1068.7766337935702</v>
      </c>
      <c r="E676">
        <f>(C676^Settings!$B$8)*(D676^(1-Settings!$B$8))</f>
        <v>3206.3298996867229</v>
      </c>
      <c r="F676">
        <f>(B676^Settings!$B$7)*(E676^(1-Settings!$B$7))</f>
        <v>1603.1925773107714</v>
      </c>
      <c r="G676">
        <f>(Settings!$E$10/100)*F676</f>
        <v>320.63851546215432</v>
      </c>
      <c r="H676">
        <f t="shared" si="43"/>
        <v>1.5999724275495777</v>
      </c>
      <c r="I676">
        <f t="shared" si="44"/>
        <v>0.95550084018258119</v>
      </c>
      <c r="J676">
        <f>(B676*I676)/((1+(Settings!$E$11/100))^(A676-1))</f>
        <v>1.2731478213383065E-3</v>
      </c>
      <c r="K676">
        <f t="shared" si="45"/>
        <v>85.577450402708493</v>
      </c>
    </row>
    <row r="677" spans="1:11" x14ac:dyDescent="0.35">
      <c r="A677">
        <f t="shared" si="42"/>
        <v>674</v>
      </c>
      <c r="B677">
        <f>B676*(1+(Settings!$E$7/100))</f>
        <v>809.62620365341513</v>
      </c>
      <c r="C677">
        <f>C676*(1-(Settings!$E$8/100))+(Settings!$B$9*G676)</f>
        <v>9715.1845640145821</v>
      </c>
      <c r="D677">
        <f>D676*(1-(Settings!$E$9/100))+(Settings!$B$10*G676)</f>
        <v>1079.4649526639141</v>
      </c>
      <c r="E677">
        <f>(C677^Settings!$B$8)*(D677^(1-Settings!$B$8))</f>
        <v>3238.3948563316349</v>
      </c>
      <c r="F677">
        <f>(B677^Settings!$B$7)*(E677^(1-Settings!$B$7))</f>
        <v>1619.2249175029788</v>
      </c>
      <c r="G677">
        <f>(Settings!$E$10/100)*F677</f>
        <v>323.84498350059579</v>
      </c>
      <c r="H677">
        <f t="shared" si="43"/>
        <v>1.5999728370413631</v>
      </c>
      <c r="I677">
        <f t="shared" si="44"/>
        <v>0.95550099768107954</v>
      </c>
      <c r="J677">
        <f>(B677*I677)/((1+(Settings!$E$11/100))^(A677-1))</f>
        <v>1.2606661877525573E-3</v>
      </c>
      <c r="K677">
        <f t="shared" si="45"/>
        <v>85.57871106889624</v>
      </c>
    </row>
    <row r="678" spans="1:11" x14ac:dyDescent="0.35">
      <c r="A678">
        <f t="shared" si="42"/>
        <v>675</v>
      </c>
      <c r="B678">
        <f>B677*(1+(Settings!$E$7/100))</f>
        <v>817.72246568994933</v>
      </c>
      <c r="C678">
        <f>C677*(1-(Settings!$E$8/100))+(Settings!$B$9*G677)</f>
        <v>9812.3413578848249</v>
      </c>
      <c r="D678">
        <f>D677*(1-(Settings!$E$9/100))+(Settings!$B$10*G677)</f>
        <v>1090.2601519606953</v>
      </c>
      <c r="E678">
        <f>(C678^Settings!$B$8)*(D678^(1-Settings!$B$8))</f>
        <v>3270.7804542551808</v>
      </c>
      <c r="F678">
        <f>(B678^Settings!$B$7)*(E678^(1-Settings!$B$7))</f>
        <v>1635.4175790250144</v>
      </c>
      <c r="G678">
        <f>(Settings!$E$10/100)*F678</f>
        <v>327.08351580500289</v>
      </c>
      <c r="H678">
        <f t="shared" si="43"/>
        <v>1.599973240451589</v>
      </c>
      <c r="I678">
        <f t="shared" si="44"/>
        <v>0.95550115284046766</v>
      </c>
      <c r="J678">
        <f>(B678*I678)/((1+(Settings!$E$11/100))^(A678-1))</f>
        <v>1.2483069180303651E-3</v>
      </c>
      <c r="K678">
        <f t="shared" si="45"/>
        <v>85.579959375814269</v>
      </c>
    </row>
    <row r="679" spans="1:11" x14ac:dyDescent="0.35">
      <c r="A679">
        <f t="shared" si="42"/>
        <v>676</v>
      </c>
      <c r="B679">
        <f>B678*(1+(Settings!$E$7/100))</f>
        <v>825.89969034684884</v>
      </c>
      <c r="C679">
        <f>C678*(1-(Settings!$E$8/100))+(Settings!$B$9*G678)</f>
        <v>9910.469694951631</v>
      </c>
      <c r="D679">
        <f>D678*(1-(Settings!$E$9/100))+(Settings!$B$10*G678)</f>
        <v>1101.1633005019817</v>
      </c>
      <c r="E679">
        <f>(C679^Settings!$B$8)*(D679^(1-Settings!$B$8))</f>
        <v>3303.4898999115771</v>
      </c>
      <c r="F679">
        <f>(B679^Settings!$B$7)*(E679^(1-Settings!$B$7))</f>
        <v>1651.7721651005365</v>
      </c>
      <c r="G679">
        <f>(Settings!$E$10/100)*F679</f>
        <v>330.35443302010731</v>
      </c>
      <c r="H679">
        <f t="shared" si="43"/>
        <v>1.5999736378705751</v>
      </c>
      <c r="I679">
        <f t="shared" si="44"/>
        <v>0.95550130569548553</v>
      </c>
      <c r="J679">
        <f>(B679*I679)/((1+(Settings!$E$11/100))^(A679-1))</f>
        <v>1.2360688126508426E-3</v>
      </c>
      <c r="K679">
        <f t="shared" si="45"/>
        <v>85.581195444626914</v>
      </c>
    </row>
    <row r="680" spans="1:11" x14ac:dyDescent="0.35">
      <c r="A680">
        <f t="shared" si="42"/>
        <v>677</v>
      </c>
      <c r="B680">
        <f>B679*(1+(Settings!$E$7/100))</f>
        <v>834.15868725031737</v>
      </c>
      <c r="C680">
        <f>C679*(1-(Settings!$E$8/100))+(Settings!$B$9*G679)</f>
        <v>10009.579290770695</v>
      </c>
      <c r="D680">
        <f>D679*(1-(Settings!$E$9/100))+(Settings!$B$10*G679)</f>
        <v>1112.1754777939527</v>
      </c>
      <c r="E680">
        <f>(C680^Settings!$B$8)*(D680^(1-Settings!$B$8))</f>
        <v>3336.5264318193781</v>
      </c>
      <c r="F680">
        <f>(B680^Settings!$B$7)*(E680^(1-Settings!$B$7))</f>
        <v>1668.2902949853897</v>
      </c>
      <c r="G680">
        <f>(Settings!$E$10/100)*F680</f>
        <v>333.65805899707794</v>
      </c>
      <c r="H680">
        <f t="shared" si="43"/>
        <v>1.599974029387301</v>
      </c>
      <c r="I680">
        <f t="shared" si="44"/>
        <v>0.9555014562803571</v>
      </c>
      <c r="J680">
        <f>(B680*I680)/((1+(Settings!$E$11/100))^(A680-1))</f>
        <v>1.2239506838500511E-3</v>
      </c>
      <c r="K680">
        <f t="shared" si="45"/>
        <v>85.582419395310765</v>
      </c>
    </row>
    <row r="681" spans="1:11" x14ac:dyDescent="0.35">
      <c r="A681">
        <f t="shared" si="42"/>
        <v>678</v>
      </c>
      <c r="B681">
        <f>B680*(1+(Settings!$E$7/100))</f>
        <v>842.50027412282054</v>
      </c>
      <c r="C681">
        <f>C680*(1-(Settings!$E$8/100))+(Settings!$B$9*G680)</f>
        <v>10109.679958052651</v>
      </c>
      <c r="D681">
        <f>D680*(1-(Settings!$E$9/100))+(Settings!$B$10*G680)</f>
        <v>1123.2977741377815</v>
      </c>
      <c r="E681">
        <f>(C681^Settings!$B$8)*(D681^(1-Settings!$B$8))</f>
        <v>3369.893320882114</v>
      </c>
      <c r="F681">
        <f>(B681^Settings!$B$7)*(E681^(1-Settings!$B$7))</f>
        <v>1684.9736041279232</v>
      </c>
      <c r="G681">
        <f>(Settings!$E$10/100)*F681</f>
        <v>336.99472082558464</v>
      </c>
      <c r="H681">
        <f t="shared" si="43"/>
        <v>1.5999744150894233</v>
      </c>
      <c r="I681">
        <f t="shared" si="44"/>
        <v>0.95550160462879796</v>
      </c>
      <c r="J681">
        <f>(B681*I681)/((1+(Settings!$E$11/100))^(A681-1))</f>
        <v>1.2119513555058114E-3</v>
      </c>
      <c r="K681">
        <f t="shared" si="45"/>
        <v>85.583631346666266</v>
      </c>
    </row>
    <row r="682" spans="1:11" x14ac:dyDescent="0.35">
      <c r="A682">
        <f t="shared" si="42"/>
        <v>679</v>
      </c>
      <c r="B682">
        <f>B681*(1+(Settings!$E$7/100))</f>
        <v>850.92527686404878</v>
      </c>
      <c r="C682">
        <f>C681*(1-(Settings!$E$8/100))+(Settings!$B$9*G681)</f>
        <v>10210.781607634624</v>
      </c>
      <c r="D682">
        <f>D681*(1-(Settings!$E$9/100))+(Settings!$B$10*G681)</f>
        <v>1134.5312907375844</v>
      </c>
      <c r="E682">
        <f>(C682^Settings!$B$8)*(D682^(1-Settings!$B$8))</f>
        <v>3403.5938707121472</v>
      </c>
      <c r="F682">
        <f>(B682^Settings!$B$7)*(E682^(1-Settings!$B$7))</f>
        <v>1701.8237443309201</v>
      </c>
      <c r="G682">
        <f>(Settings!$E$10/100)*F682</f>
        <v>340.36474886618407</v>
      </c>
      <c r="H682">
        <f t="shared" si="43"/>
        <v>1.5999747950632974</v>
      </c>
      <c r="I682">
        <f t="shared" si="44"/>
        <v>0.95550175077402322</v>
      </c>
      <c r="J682">
        <f>(B682*I682)/((1+(Settings!$E$11/100))^(A682-1))</f>
        <v>1.2000696630236434E-3</v>
      </c>
      <c r="K682">
        <f t="shared" si="45"/>
        <v>85.584831416329294</v>
      </c>
    </row>
    <row r="683" spans="1:11" x14ac:dyDescent="0.35">
      <c r="A683">
        <f t="shared" si="42"/>
        <v>680</v>
      </c>
      <c r="B683">
        <f>B682*(1+(Settings!$E$7/100))</f>
        <v>859.4345296326893</v>
      </c>
      <c r="C683">
        <f>C682*(1-(Settings!$E$8/100))+(Settings!$B$9*G682)</f>
        <v>10312.894249461497</v>
      </c>
      <c r="D683">
        <f>D682*(1-(Settings!$E$9/100))+(Settings!$B$10*G682)</f>
        <v>1145.8771398094511</v>
      </c>
      <c r="E683">
        <f>(C683^Settings!$B$8)*(D683^(1-Settings!$B$8))</f>
        <v>3437.6314179577589</v>
      </c>
      <c r="F683">
        <f>(B683^Settings!$B$7)*(E683^(1-Settings!$B$7))</f>
        <v>1718.8423839151399</v>
      </c>
      <c r="G683">
        <f>(Settings!$E$10/100)*F683</f>
        <v>343.76847678302801</v>
      </c>
      <c r="H683">
        <f t="shared" si="43"/>
        <v>1.5999751693939965</v>
      </c>
      <c r="I683">
        <f t="shared" si="44"/>
        <v>0.95550189474875424</v>
      </c>
      <c r="J683">
        <f>(B683*I683)/((1+(Settings!$E$11/100))^(A683-1))</f>
        <v>1.1883044532238199E-3</v>
      </c>
      <c r="K683">
        <f t="shared" si="45"/>
        <v>85.586019720782517</v>
      </c>
    </row>
    <row r="684" spans="1:11" x14ac:dyDescent="0.35">
      <c r="A684">
        <f t="shared" si="42"/>
        <v>681</v>
      </c>
      <c r="B684">
        <f>B683*(1+(Settings!$E$7/100))</f>
        <v>868.02887492901618</v>
      </c>
      <c r="C684">
        <f>C683*(1-(Settings!$E$8/100))+(Settings!$B$9*G683)</f>
        <v>10416.02799357699</v>
      </c>
      <c r="D684">
        <f>D683*(1-(Settings!$E$9/100))+(Settings!$B$10*G683)</f>
        <v>1157.3364446915648</v>
      </c>
      <c r="E684">
        <f>(C684^Settings!$B$8)*(D684^(1-Settings!$B$8))</f>
        <v>3472.0093326335118</v>
      </c>
      <c r="F684">
        <f>(B684^Settings!$B$7)*(E684^(1-Settings!$B$7))</f>
        <v>1736.0312078844986</v>
      </c>
      <c r="G684">
        <f>(Settings!$E$10/100)*F684</f>
        <v>347.20624157689974</v>
      </c>
      <c r="H684">
        <f t="shared" si="43"/>
        <v>1.5999755381653304</v>
      </c>
      <c r="I684">
        <f t="shared" si="44"/>
        <v>0.95550203658522737</v>
      </c>
      <c r="J684">
        <f>(B684*I684)/((1+(Settings!$E$11/100))^(A684-1))</f>
        <v>1.1766545842295251E-3</v>
      </c>
      <c r="K684">
        <f t="shared" si="45"/>
        <v>85.587196375366744</v>
      </c>
    </row>
    <row r="685" spans="1:11" x14ac:dyDescent="0.35">
      <c r="A685">
        <f t="shared" si="42"/>
        <v>682</v>
      </c>
      <c r="B685">
        <f>B684*(1+(Settings!$E$7/100))</f>
        <v>876.70916367830637</v>
      </c>
      <c r="C685">
        <f>C684*(1-(Settings!$E$8/100))+(Settings!$B$9*G684)</f>
        <v>10520.193051124661</v>
      </c>
      <c r="D685">
        <f>D684*(1-(Settings!$E$9/100))+(Settings!$B$10*G684)</f>
        <v>1168.9103399554235</v>
      </c>
      <c r="E685">
        <f>(C685^Settings!$B$8)*(D685^(1-Settings!$B$8))</f>
        <v>3506.7310184539119</v>
      </c>
      <c r="F685">
        <f>(B685^Settings!$B$7)*(E685^(1-Settings!$B$7))</f>
        <v>1753.3919180929015</v>
      </c>
      <c r="G685">
        <f>(Settings!$E$10/100)*F685</f>
        <v>350.67838361858031</v>
      </c>
      <c r="H685">
        <f t="shared" si="43"/>
        <v>1.5999759014598636</v>
      </c>
      <c r="I685">
        <f t="shared" si="44"/>
        <v>0.95550217631519885</v>
      </c>
      <c r="J685">
        <f>(B685*I685)/((1+(Settings!$E$11/100))^(A685-1))</f>
        <v>1.1651189253561124E-3</v>
      </c>
      <c r="K685">
        <f t="shared" si="45"/>
        <v>85.588361494292101</v>
      </c>
    </row>
    <row r="686" spans="1:11" x14ac:dyDescent="0.35">
      <c r="A686">
        <f t="shared" si="42"/>
        <v>683</v>
      </c>
      <c r="B686">
        <f>B685*(1+(Settings!$E$7/100))</f>
        <v>885.47625531508947</v>
      </c>
      <c r="C686">
        <f>C685*(1-(Settings!$E$8/100))+(Settings!$B$9*G685)</f>
        <v>10625.399735358889</v>
      </c>
      <c r="D686">
        <f>D685*(1-(Settings!$E$9/100))+(Settings!$B$10*G685)</f>
        <v>1180.5999715181731</v>
      </c>
      <c r="E686">
        <f>(C686^Settings!$B$8)*(D686^(1-Settings!$B$8))</f>
        <v>3541.7999131704082</v>
      </c>
      <c r="F686">
        <f>(B686^Settings!$B$7)*(E686^(1-Settings!$B$7))</f>
        <v>1770.9262334127422</v>
      </c>
      <c r="G686">
        <f>(Settings!$E$10/100)*F686</f>
        <v>354.1852466825485</v>
      </c>
      <c r="H686">
        <f t="shared" si="43"/>
        <v>1.5999762593589346</v>
      </c>
      <c r="I686">
        <f t="shared" si="44"/>
        <v>0.955502313969954</v>
      </c>
      <c r="J686">
        <f>(B686*I686)/((1+(Settings!$E$11/100))^(A686-1))</f>
        <v>1.1536963570014432E-3</v>
      </c>
      <c r="K686">
        <f t="shared" si="45"/>
        <v>85.589515190649109</v>
      </c>
    </row>
    <row r="687" spans="1:11" x14ac:dyDescent="0.35">
      <c r="A687">
        <f t="shared" si="42"/>
        <v>684</v>
      </c>
      <c r="B687">
        <f>B686*(1+(Settings!$E$7/100))</f>
        <v>894.33101786824034</v>
      </c>
      <c r="C687">
        <f>C686*(1-(Settings!$E$8/100))+(Settings!$B$9*G686)</f>
        <v>10731.658462666006</v>
      </c>
      <c r="D687">
        <f>D686*(1-(Settings!$E$9/100))+(Settings!$B$10*G686)</f>
        <v>1192.4064967560644</v>
      </c>
      <c r="E687">
        <f>(C687^Settings!$B$8)*(D687^(1-Settings!$B$8))</f>
        <v>3577.2194889117645</v>
      </c>
      <c r="F687">
        <f>(B687^Settings!$B$7)*(E687^(1-Settings!$B$7))</f>
        <v>1788.6358899050877</v>
      </c>
      <c r="G687">
        <f>(Settings!$E$10/100)*F687</f>
        <v>357.72717798101758</v>
      </c>
      <c r="H687">
        <f t="shared" si="43"/>
        <v>1.5999766119426739</v>
      </c>
      <c r="I687">
        <f t="shared" si="44"/>
        <v>0.95550244958031361</v>
      </c>
      <c r="J687">
        <f>(B687*I687)/((1+(Settings!$E$11/100))^(A687-1))</f>
        <v>1.1423857705372966E-3</v>
      </c>
      <c r="K687">
        <f t="shared" si="45"/>
        <v>85.590657576419645</v>
      </c>
    </row>
    <row r="688" spans="1:11" x14ac:dyDescent="0.35">
      <c r="A688">
        <f t="shared" si="42"/>
        <v>685</v>
      </c>
      <c r="B688">
        <f>B687*(1+(Settings!$E$7/100))</f>
        <v>903.27432804692273</v>
      </c>
      <c r="C688">
        <f>C687*(1-(Settings!$E$8/100))+(Settings!$B$9*G687)</f>
        <v>10838.979753595602</v>
      </c>
      <c r="D688">
        <f>D687*(1-(Settings!$E$9/100))+(Settings!$B$10*G687)</f>
        <v>1204.3310846190448</v>
      </c>
      <c r="E688">
        <f>(C688^Settings!$B$8)*(D688^(1-Settings!$B$8))</f>
        <v>3612.9932525278341</v>
      </c>
      <c r="F688">
        <f>(B688^Settings!$B$7)*(E688^(1-Settings!$B$7))</f>
        <v>1806.5226409915667</v>
      </c>
      <c r="G688">
        <f>(Settings!$E$10/100)*F688</f>
        <v>361.30452819831339</v>
      </c>
      <c r="H688">
        <f t="shared" si="43"/>
        <v>1.5999769592900221</v>
      </c>
      <c r="I688">
        <f t="shared" si="44"/>
        <v>0.95550258317664039</v>
      </c>
      <c r="J688">
        <f>(B688*I688)/((1+(Settings!$E$11/100))^(A688-1))</f>
        <v>1.1311860682018484E-3</v>
      </c>
      <c r="K688">
        <f t="shared" si="45"/>
        <v>85.591788762487852</v>
      </c>
    </row>
    <row r="689" spans="1:11" x14ac:dyDescent="0.35">
      <c r="A689">
        <f t="shared" si="42"/>
        <v>686</v>
      </c>
      <c r="B689">
        <f>B688*(1+(Settings!$E$7/100))</f>
        <v>912.30707132739201</v>
      </c>
      <c r="C689">
        <f>C688*(1-(Settings!$E$8/100))+(Settings!$B$9*G688)</f>
        <v>10947.374233902172</v>
      </c>
      <c r="D689">
        <f>D688*(1-(Settings!$E$9/100))+(Settings!$B$10*G688)</f>
        <v>1216.3749157464952</v>
      </c>
      <c r="E689">
        <f>(C689^Settings!$B$8)*(D689^(1-Settings!$B$8))</f>
        <v>3649.1247459367714</v>
      </c>
      <c r="F689">
        <f>(B689^Settings!$B$7)*(E689^(1-Settings!$B$7))</f>
        <v>1824.5882576279748</v>
      </c>
      <c r="G689">
        <f>(Settings!$E$10/100)*F689</f>
        <v>364.91765152559498</v>
      </c>
      <c r="H689">
        <f t="shared" si="43"/>
        <v>1.5999773014787475</v>
      </c>
      <c r="I689">
        <f t="shared" si="44"/>
        <v>0.9555027147888463</v>
      </c>
      <c r="J689">
        <f>(B689*I689)/((1+(Settings!$E$11/100))^(A689-1))</f>
        <v>1.1200961629931985E-3</v>
      </c>
      <c r="K689">
        <f t="shared" si="45"/>
        <v>85.592908858650844</v>
      </c>
    </row>
    <row r="690" spans="1:11" x14ac:dyDescent="0.35">
      <c r="A690">
        <f t="shared" si="42"/>
        <v>687</v>
      </c>
      <c r="B690">
        <f>B689*(1+(Settings!$E$7/100))</f>
        <v>921.43014204066594</v>
      </c>
      <c r="C690">
        <f>C689*(1-(Settings!$E$8/100))+(Settings!$B$9*G689)</f>
        <v>11056.852635597164</v>
      </c>
      <c r="D690">
        <f>D689*(1-(Settings!$E$9/100))+(Settings!$B$10*G689)</f>
        <v>1228.5391825841248</v>
      </c>
      <c r="E690">
        <f>(C690^Settings!$B$8)*(D690^(1-Settings!$B$8))</f>
        <v>3685.6175464757143</v>
      </c>
      <c r="F690">
        <f>(B690^Settings!$B$7)*(E690^(1-Settings!$B$7))</f>
        <v>1842.834528479616</v>
      </c>
      <c r="G690">
        <f>(Settings!$E$10/100)*F690</f>
        <v>368.5669056959232</v>
      </c>
      <c r="H690">
        <f t="shared" si="43"/>
        <v>1.5999776385854634</v>
      </c>
      <c r="I690">
        <f t="shared" si="44"/>
        <v>0.95550284444639899</v>
      </c>
      <c r="J690">
        <f>(B690*I690)/((1+(Settings!$E$11/100))^(A690-1))</f>
        <v>1.1091149785639393E-3</v>
      </c>
      <c r="K690">
        <f t="shared" si="45"/>
        <v>85.594017973629406</v>
      </c>
    </row>
    <row r="691" spans="1:11" x14ac:dyDescent="0.35">
      <c r="A691">
        <f t="shared" si="42"/>
        <v>688</v>
      </c>
      <c r="B691">
        <f>B690*(1+(Settings!$E$7/100))</f>
        <v>930.64444346107257</v>
      </c>
      <c r="C691">
        <f>C690*(1-(Settings!$E$8/100))+(Settings!$B$9*G690)</f>
        <v>11167.425798011553</v>
      </c>
      <c r="D691">
        <f>D690*(1-(Settings!$E$9/100))+(Settings!$B$10*G690)</f>
        <v>1240.8250895020346</v>
      </c>
      <c r="E691">
        <f>(C691^Settings!$B$8)*(D691^(1-Settings!$B$8))</f>
        <v>3722.4752672549771</v>
      </c>
      <c r="F691">
        <f>(B691^Settings!$B$7)*(E691^(1-Settings!$B$7))</f>
        <v>1861.2632600983977</v>
      </c>
      <c r="G691">
        <f>(Settings!$E$10/100)*F691</f>
        <v>372.25265201967954</v>
      </c>
      <c r="H691">
        <f t="shared" si="43"/>
        <v>1.5999779706856447</v>
      </c>
      <c r="I691">
        <f t="shared" si="44"/>
        <v>0.95550297217832836</v>
      </c>
      <c r="J691">
        <f>(B691*I691)/((1+(Settings!$E$11/100))^(A691-1))</f>
        <v>1.0982414491167614E-3</v>
      </c>
      <c r="K691">
        <f t="shared" si="45"/>
        <v>85.595116215078519</v>
      </c>
    </row>
    <row r="692" spans="1:11" x14ac:dyDescent="0.35">
      <c r="A692">
        <f t="shared" si="42"/>
        <v>689</v>
      </c>
      <c r="B692">
        <f>B691*(1+(Settings!$E$7/100))</f>
        <v>939.95088789568331</v>
      </c>
      <c r="C692">
        <f>C691*(1-(Settings!$E$8/100))+(Settings!$B$9*G691)</f>
        <v>11279.104668869033</v>
      </c>
      <c r="D692">
        <f>D691*(1-(Settings!$E$9/100))+(Settings!$B$10*G691)</f>
        <v>1253.2338529139618</v>
      </c>
      <c r="E692">
        <f>(C692^Settings!$B$8)*(D692^(1-Settings!$B$8))</f>
        <v>3759.7015575157816</v>
      </c>
      <c r="F692">
        <f>(B692^Settings!$B$7)*(E692^(1-Settings!$B$7))</f>
        <v>1879.8762771016986</v>
      </c>
      <c r="G692">
        <f>(Settings!$E$10/100)*F692</f>
        <v>375.97525542033975</v>
      </c>
      <c r="H692">
        <f t="shared" si="43"/>
        <v>1.5999782978536463</v>
      </c>
      <c r="I692">
        <f t="shared" si="44"/>
        <v>0.9555030980132333</v>
      </c>
      <c r="J692">
        <f>(B692*I692)/((1+(Settings!$E$11/100))^(A692-1))</f>
        <v>1.0874745193010754E-3</v>
      </c>
      <c r="K692">
        <f t="shared" si="45"/>
        <v>85.596203689597814</v>
      </c>
    </row>
    <row r="693" spans="1:11" x14ac:dyDescent="0.35">
      <c r="A693">
        <f t="shared" si="42"/>
        <v>690</v>
      </c>
      <c r="B693">
        <f>B692*(1+(Settings!$E$7/100))</f>
        <v>949.3503967746401</v>
      </c>
      <c r="C693">
        <f>C692*(1-(Settings!$E$8/100))+(Settings!$B$9*G692)</f>
        <v>11391.900305369958</v>
      </c>
      <c r="D693">
        <f>D692*(1-(Settings!$E$9/100))+(Settings!$B$10*G692)</f>
        <v>1265.7667013977164</v>
      </c>
      <c r="E693">
        <f>(C693^Settings!$B$8)*(D693^(1-Settings!$B$8))</f>
        <v>3797.3001029915672</v>
      </c>
      <c r="F693">
        <f>(B693^Settings!$B$7)*(E693^(1-Settings!$B$7))</f>
        <v>1898.6754223530218</v>
      </c>
      <c r="G693">
        <f>(Settings!$E$10/100)*F693</f>
        <v>379.73508447060436</v>
      </c>
      <c r="H693">
        <f t="shared" si="43"/>
        <v>1.599978620162718</v>
      </c>
      <c r="I693">
        <f t="shared" si="44"/>
        <v>0.95550322197928783</v>
      </c>
      <c r="J693">
        <f>(B693*I693)/((1+(Settings!$E$11/100))^(A693-1))</f>
        <v>1.0768131441106523E-3</v>
      </c>
      <c r="K693">
        <f t="shared" si="45"/>
        <v>85.597280502741924</v>
      </c>
    </row>
    <row r="694" spans="1:11" x14ac:dyDescent="0.35">
      <c r="A694">
        <f t="shared" si="42"/>
        <v>691</v>
      </c>
      <c r="B694">
        <f>B693*(1+(Settings!$E$7/100))</f>
        <v>958.8439007423865</v>
      </c>
      <c r="C694">
        <f>C693*(1-(Settings!$E$8/100))+(Settings!$B$9*G693)</f>
        <v>11505.823875286103</v>
      </c>
      <c r="D694">
        <f>D693*(1-(Settings!$E$9/100))+(Settings!$B$10*G693)</f>
        <v>1278.4248758168224</v>
      </c>
      <c r="E694">
        <f>(C694^Settings!$B$8)*(D694^(1-Settings!$B$8))</f>
        <v>3835.2746262729174</v>
      </c>
      <c r="F694">
        <f>(B694^Settings!$B$7)*(E694^(1-Settings!$B$7))</f>
        <v>1917.6625571444583</v>
      </c>
      <c r="G694">
        <f>(Settings!$E$10/100)*F694</f>
        <v>383.53251142889167</v>
      </c>
      <c r="H694">
        <f t="shared" si="43"/>
        <v>1.5999789376850224</v>
      </c>
      <c r="I694">
        <f t="shared" si="44"/>
        <v>0.95550334410424786</v>
      </c>
      <c r="J694">
        <f>(B694*I694)/((1+(Settings!$E$11/100))^(A694-1))</f>
        <v>1.066256288782259E-3</v>
      </c>
      <c r="K694">
        <f t="shared" si="45"/>
        <v>85.598346759030704</v>
      </c>
    </row>
    <row r="695" spans="1:11" x14ac:dyDescent="0.35">
      <c r="A695">
        <f t="shared" si="42"/>
        <v>692</v>
      </c>
      <c r="B695">
        <f>B694*(1+(Settings!$E$7/100))</f>
        <v>968.43233974981035</v>
      </c>
      <c r="C695">
        <f>C694*(1-(Settings!$E$8/100))+(Settings!$B$9*G694)</f>
        <v>11620.886658066383</v>
      </c>
      <c r="D695">
        <f>D694*(1-(Settings!$E$9/100))+(Settings!$B$10*G694)</f>
        <v>1291.209629443375</v>
      </c>
      <c r="E695">
        <f>(C695^Settings!$B$8)*(D695^(1-Settings!$B$8))</f>
        <v>3873.6288871761262</v>
      </c>
      <c r="F695">
        <f>(B695^Settings!$B$7)*(E695^(1-Settings!$B$7))</f>
        <v>1936.8395613809703</v>
      </c>
      <c r="G695">
        <f>(Settings!$E$10/100)*F695</f>
        <v>387.36791227619409</v>
      </c>
      <c r="H695">
        <f t="shared" si="43"/>
        <v>1.5999792504916497</v>
      </c>
      <c r="I695">
        <f t="shared" si="44"/>
        <v>0.95550346441545675</v>
      </c>
      <c r="J695">
        <f>(B695*I695)/((1+(Settings!$E$11/100))^(A695-1))</f>
        <v>1.0558029286952919E-3</v>
      </c>
      <c r="K695">
        <f t="shared" si="45"/>
        <v>85.599402561959394</v>
      </c>
    </row>
    <row r="696" spans="1:11" x14ac:dyDescent="0.35">
      <c r="A696">
        <f t="shared" si="42"/>
        <v>693</v>
      </c>
      <c r="B696">
        <f>B695*(1+(Settings!$E$7/100))</f>
        <v>978.11666314730849</v>
      </c>
      <c r="C696">
        <f>C695*(1-(Settings!$E$8/100))+(Settings!$B$9*G695)</f>
        <v>11737.10004595363</v>
      </c>
      <c r="D696">
        <f>D695*(1-(Settings!$E$9/100))+(Settings!$B$10*G695)</f>
        <v>1304.1222280821269</v>
      </c>
      <c r="E696">
        <f>(C696^Settings!$B$8)*(D696^(1-Settings!$B$8))</f>
        <v>3912.3666831154619</v>
      </c>
      <c r="F696">
        <f>(B696^Settings!$B$7)*(E696^(1-Settings!$B$7))</f>
        <v>1956.2083337665238</v>
      </c>
      <c r="G696">
        <f>(Settings!$E$10/100)*F696</f>
        <v>391.2416667533048</v>
      </c>
      <c r="H696">
        <f t="shared" si="43"/>
        <v>1.5999795586526353</v>
      </c>
      <c r="I696">
        <f t="shared" si="44"/>
        <v>0.9555035829398516</v>
      </c>
      <c r="J696">
        <f>(B696*I696)/((1+(Settings!$E$11/100))^(A696-1))</f>
        <v>1.0454520492723899E-3</v>
      </c>
      <c r="K696">
        <f t="shared" si="45"/>
        <v>85.600448014008663</v>
      </c>
    </row>
    <row r="697" spans="1:11" x14ac:dyDescent="0.35">
      <c r="A697">
        <f t="shared" si="42"/>
        <v>694</v>
      </c>
      <c r="B697">
        <f>B696*(1+(Settings!$E$7/100))</f>
        <v>987.89782977878156</v>
      </c>
      <c r="C697">
        <f>C696*(1-(Settings!$E$8/100))+(Settings!$B$9*G696)</f>
        <v>11854.475545112531</v>
      </c>
      <c r="D697">
        <f>D696*(1-(Settings!$E$9/100))+(Settings!$B$10*G696)</f>
        <v>1317.1639501958148</v>
      </c>
      <c r="E697">
        <f>(C697^Settings!$B$8)*(D697^(1-Settings!$B$8))</f>
        <v>3951.4918494791441</v>
      </c>
      <c r="F697">
        <f>(B697^Settings!$B$7)*(E697^(1-Settings!$B$7))</f>
        <v>1975.7707919920749</v>
      </c>
      <c r="G697">
        <f>(Settings!$E$10/100)*F697</f>
        <v>395.15415839841501</v>
      </c>
      <c r="H697">
        <f t="shared" si="43"/>
        <v>1.5999798622369734</v>
      </c>
      <c r="I697">
        <f t="shared" si="44"/>
        <v>0.95550369970396976</v>
      </c>
      <c r="J697">
        <f>(B697*I697)/((1+(Settings!$E$11/100))^(A697-1))</f>
        <v>1.0352026458810225E-3</v>
      </c>
      <c r="K697">
        <f t="shared" si="45"/>
        <v>85.601483216654543</v>
      </c>
    </row>
    <row r="698" spans="1:11" x14ac:dyDescent="0.35">
      <c r="A698">
        <f t="shared" si="42"/>
        <v>695</v>
      </c>
      <c r="B698">
        <f>B697*(1+(Settings!$E$7/100))</f>
        <v>997.77680807656941</v>
      </c>
      <c r="C698">
        <f>C697*(1-(Settings!$E$8/100))+(Settings!$B$9*G697)</f>
        <v>11973.024776768852</v>
      </c>
      <c r="D698">
        <f>D697*(1-(Settings!$E$9/100))+(Settings!$B$10*G697)</f>
        <v>1330.3360870317401</v>
      </c>
      <c r="E698">
        <f>(C698^Settings!$B$8)*(D698^(1-Settings!$B$8))</f>
        <v>3991.008260009085</v>
      </c>
      <c r="F698">
        <f>(B698^Settings!$B$7)*(E698^(1-Settings!$B$7))</f>
        <v>1995.5288729254426</v>
      </c>
      <c r="G698">
        <f>(Settings!$E$10/100)*F698</f>
        <v>399.10577458508851</v>
      </c>
      <c r="H698">
        <f t="shared" si="43"/>
        <v>1.5999801613126334</v>
      </c>
      <c r="I698">
        <f t="shared" si="44"/>
        <v>0.95550381473395396</v>
      </c>
      <c r="J698">
        <f>(B698*I698)/((1+(Settings!$E$11/100))^(A698-1))</f>
        <v>1.0250537237360398E-3</v>
      </c>
      <c r="K698">
        <f t="shared" si="45"/>
        <v>85.60250827037828</v>
      </c>
    </row>
    <row r="699" spans="1:11" x14ac:dyDescent="0.35">
      <c r="A699">
        <f t="shared" si="42"/>
        <v>696</v>
      </c>
      <c r="B699">
        <f>B698*(1+(Settings!$E$7/100))</f>
        <v>1007.7545761573351</v>
      </c>
      <c r="C699">
        <f>C698*(1-(Settings!$E$8/100))+(Settings!$B$9*G698)</f>
        <v>12092.759478360054</v>
      </c>
      <c r="D699">
        <f>D698*(1-(Settings!$E$9/100))+(Settings!$B$10*G698)</f>
        <v>1343.6399427496142</v>
      </c>
      <c r="E699">
        <f>(C699^Settings!$B$8)*(D699^(1-Settings!$B$8))</f>
        <v>4030.9198271844307</v>
      </c>
      <c r="F699">
        <f>(B699^Settings!$B$7)*(E699^(1-Settings!$B$7))</f>
        <v>2015.4845328030785</v>
      </c>
      <c r="G699">
        <f>(Settings!$E$10/100)*F699</f>
        <v>403.09690656061571</v>
      </c>
      <c r="H699">
        <f t="shared" si="43"/>
        <v>1.5999804559465773</v>
      </c>
      <c r="I699">
        <f t="shared" si="44"/>
        <v>0.95550392805555995</v>
      </c>
      <c r="J699">
        <f>(B699*I699)/((1+(Settings!$E$11/100))^(A699-1))</f>
        <v>1.0150042978031802E-3</v>
      </c>
      <c r="K699">
        <f t="shared" si="45"/>
        <v>85.603523274676078</v>
      </c>
    </row>
    <row r="700" spans="1:11" x14ac:dyDescent="0.35">
      <c r="A700">
        <f t="shared" si="42"/>
        <v>697</v>
      </c>
      <c r="B700">
        <f>B699*(1+(Settings!$E$7/100))</f>
        <v>1017.8321219189085</v>
      </c>
      <c r="C700">
        <f>C699*(1-(Settings!$E$8/100))+(Settings!$B$9*G699)</f>
        <v>12213.691504697408</v>
      </c>
      <c r="D700">
        <f>D699*(1-(Settings!$E$9/100))+(Settings!$B$10*G699)</f>
        <v>1357.0768345506835</v>
      </c>
      <c r="E700">
        <f>(C700^Settings!$B$8)*(D700^(1-Settings!$B$8))</f>
        <v>4071.2305026089261</v>
      </c>
      <c r="F700">
        <f>(B700^Settings!$B$7)*(E700^(1-Settings!$B$7))</f>
        <v>2035.6397474237497</v>
      </c>
      <c r="G700">
        <f>(Settings!$E$10/100)*F700</f>
        <v>407.12794948474993</v>
      </c>
      <c r="H700">
        <f t="shared" si="43"/>
        <v>1.5999807462047702</v>
      </c>
      <c r="I700">
        <f t="shared" si="44"/>
        <v>0.95550403969415942</v>
      </c>
      <c r="J700">
        <f>(B700*I700)/((1+(Settings!$E$11/100))^(A700-1))</f>
        <v>1.0050533927035146E-3</v>
      </c>
      <c r="K700">
        <f t="shared" si="45"/>
        <v>85.604528328068781</v>
      </c>
    </row>
    <row r="701" spans="1:11" x14ac:dyDescent="0.35">
      <c r="A701">
        <f t="shared" si="42"/>
        <v>698</v>
      </c>
      <c r="B701">
        <f>B700*(1+(Settings!$E$7/100))</f>
        <v>1028.0104431380976</v>
      </c>
      <c r="C701">
        <f>C700*(1-(Settings!$E$8/100))+(Settings!$B$9*G700)</f>
        <v>12335.832829139734</v>
      </c>
      <c r="D701">
        <f>D700*(1-(Settings!$E$9/100))+(Settings!$B$10*G700)</f>
        <v>1370.6480928081448</v>
      </c>
      <c r="E701">
        <f>(C701^Settings!$B$8)*(D701^(1-Settings!$B$8))</f>
        <v>4111.9442774021727</v>
      </c>
      <c r="F701">
        <f>(B701^Settings!$B$7)*(E701^(1-Settings!$B$7))</f>
        <v>2055.9965123441652</v>
      </c>
      <c r="G701">
        <f>(Settings!$E$10/100)*F701</f>
        <v>411.19930246883308</v>
      </c>
      <c r="H701">
        <f t="shared" si="43"/>
        <v>1.5999810321521983</v>
      </c>
      <c r="I701">
        <f t="shared" si="44"/>
        <v>0.95550414967474773</v>
      </c>
      <c r="J701">
        <f>(B701*I701)/((1+(Settings!$E$11/100))^(A701-1))</f>
        <v>9.9520004261883762E-4</v>
      </c>
      <c r="K701">
        <f t="shared" si="45"/>
        <v>85.605523528111405</v>
      </c>
    </row>
    <row r="702" spans="1:11" x14ac:dyDescent="0.35">
      <c r="A702">
        <f t="shared" si="42"/>
        <v>699</v>
      </c>
      <c r="B702">
        <f>B701*(1+(Settings!$E$7/100))</f>
        <v>1038.2905475694786</v>
      </c>
      <c r="C702">
        <f>C701*(1-(Settings!$E$8/100))+(Settings!$B$9*G701)</f>
        <v>12459.195544778888</v>
      </c>
      <c r="D702">
        <f>D701*(1-(Settings!$E$9/100))+(Settings!$B$10*G701)</f>
        <v>1384.3550611988653</v>
      </c>
      <c r="E702">
        <f>(C702^Settings!$B$8)*(D702^(1-Settings!$B$8))</f>
        <v>4153.0651825947798</v>
      </c>
      <c r="F702">
        <f>(B702^Settings!$B$7)*(E702^(1-Settings!$B$7))</f>
        <v>2076.5568430765557</v>
      </c>
      <c r="G702">
        <f>(Settings!$E$10/100)*F702</f>
        <v>415.31136861531115</v>
      </c>
      <c r="H702">
        <f t="shared" si="43"/>
        <v>1.599981313852884</v>
      </c>
      <c r="I702">
        <f t="shared" si="44"/>
        <v>0.95550425802194983</v>
      </c>
      <c r="J702">
        <f>(B702*I702)/((1+(Settings!$E$11/100))^(A702-1))</f>
        <v>9.8544329119797753E-4</v>
      </c>
      <c r="K702">
        <f t="shared" si="45"/>
        <v>85.606508971402604</v>
      </c>
    </row>
    <row r="703" spans="1:11" x14ac:dyDescent="0.35">
      <c r="A703">
        <f t="shared" si="42"/>
        <v>700</v>
      </c>
      <c r="B703">
        <f>B702*(1+(Settings!$E$7/100))</f>
        <v>1048.6734530451733</v>
      </c>
      <c r="C703">
        <f>C702*(1-(Settings!$E$8/100))+(Settings!$B$9*G702)</f>
        <v>12583.791865637091</v>
      </c>
      <c r="D703">
        <f>D702*(1-(Settings!$E$9/100))+(Settings!$B$10*G702)</f>
        <v>1398.1990968364191</v>
      </c>
      <c r="E703">
        <f>(C703^Settings!$B$8)*(D703^(1-Settings!$B$8))</f>
        <v>4194.5972895274772</v>
      </c>
      <c r="F703">
        <f>(B703^Settings!$B$7)*(E703^(1-Settings!$B$7))</f>
        <v>2097.3227752882253</v>
      </c>
      <c r="G703">
        <f>(Settings!$E$10/100)*F703</f>
        <v>419.4645550576451</v>
      </c>
      <c r="H703">
        <f t="shared" si="43"/>
        <v>1.5999815913698958</v>
      </c>
      <c r="I703">
        <f t="shared" si="44"/>
        <v>0.95550436476002354</v>
      </c>
      <c r="J703">
        <f>(B703*I703)/((1+(Settings!$E$11/100))^(A703-1))</f>
        <v>9.7578219146402423E-4</v>
      </c>
      <c r="K703">
        <f t="shared" si="45"/>
        <v>85.607484753594065</v>
      </c>
    </row>
    <row r="704" spans="1:11" x14ac:dyDescent="0.35">
      <c r="A704">
        <f t="shared" si="42"/>
        <v>701</v>
      </c>
      <c r="B704">
        <f>B703*(1+(Settings!$E$7/100))</f>
        <v>1059.1601875756251</v>
      </c>
      <c r="C704">
        <f>C703*(1-(Settings!$E$8/100))+(Settings!$B$9*G703)</f>
        <v>12709.63412787623</v>
      </c>
      <c r="D704">
        <f>D703*(1-(Settings!$E$9/100))+(Settings!$B$10*G703)</f>
        <v>1412.1815704054552</v>
      </c>
      <c r="E704">
        <f>(C704^Settings!$B$8)*(D704^(1-Settings!$B$8))</f>
        <v>4236.5447102542212</v>
      </c>
      <c r="F704">
        <f>(B704^Settings!$B$7)*(E704^(1-Settings!$B$7))</f>
        <v>2118.2963650031088</v>
      </c>
      <c r="G704">
        <f>(Settings!$E$10/100)*F704</f>
        <v>423.65927300062179</v>
      </c>
      <c r="H704">
        <f t="shared" si="43"/>
        <v>1.5999818647653694</v>
      </c>
      <c r="I704">
        <f t="shared" si="44"/>
        <v>0.95550446991286764</v>
      </c>
      <c r="J704">
        <f>(B704*I704)/((1+(Settings!$E$11/100))^(A704-1))</f>
        <v>9.662158057224693E-4</v>
      </c>
      <c r="K704">
        <f t="shared" si="45"/>
        <v>85.608450969399783</v>
      </c>
    </row>
    <row r="705" spans="1:11" x14ac:dyDescent="0.35">
      <c r="A705">
        <f t="shared" si="42"/>
        <v>702</v>
      </c>
      <c r="B705">
        <f>B704*(1+(Settings!$E$7/100))</f>
        <v>1069.7517894513812</v>
      </c>
      <c r="C705">
        <f>C704*(1-(Settings!$E$8/100))+(Settings!$B$9*G704)</f>
        <v>12836.734791019266</v>
      </c>
      <c r="D705">
        <f>D704*(1-(Settings!$E$9/100))+(Settings!$B$10*G704)</f>
        <v>1426.3038662974081</v>
      </c>
      <c r="E705">
        <f>(C705^Settings!$B$8)*(D705^(1-Settings!$B$8))</f>
        <v>4278.9115979493226</v>
      </c>
      <c r="F705">
        <f>(B705^Settings!$B$7)*(E705^(1-Settings!$B$7))</f>
        <v>2139.4796888053311</v>
      </c>
      <c r="G705">
        <f>(Settings!$E$10/100)*F705</f>
        <v>427.89593776106625</v>
      </c>
      <c r="H705">
        <f t="shared" si="43"/>
        <v>1.599982134100514</v>
      </c>
      <c r="I705">
        <f t="shared" si="44"/>
        <v>0.95550457350402518</v>
      </c>
      <c r="J705">
        <f>(B705*I705)/((1+(Settings!$E$11/100))^(A705-1))</f>
        <v>9.5674320547024208E-4</v>
      </c>
      <c r="K705">
        <f t="shared" si="45"/>
        <v>85.609407712605247</v>
      </c>
    </row>
    <row r="706" spans="1:11" x14ac:dyDescent="0.35">
      <c r="A706">
        <f t="shared" si="42"/>
        <v>703</v>
      </c>
      <c r="B706">
        <f>B705*(1+(Settings!$E$7/100))</f>
        <v>1080.449307345895</v>
      </c>
      <c r="C706">
        <f>C705*(1-(Settings!$E$8/100))+(Settings!$B$9*G705)</f>
        <v>12965.106439183841</v>
      </c>
      <c r="D706">
        <f>D705*(1-(Settings!$E$9/100))+(Settings!$B$10*G705)</f>
        <v>1440.5673827475666</v>
      </c>
      <c r="E706">
        <f>(C706^Settings!$B$8)*(D706^(1-Settings!$B$8))</f>
        <v>4321.702147318656</v>
      </c>
      <c r="F706">
        <f>(B706^Settings!$B$7)*(E706^(1-Settings!$B$7))</f>
        <v>2160.8748440448162</v>
      </c>
      <c r="G706">
        <f>(Settings!$E$10/100)*F706</f>
        <v>432.17496880896329</v>
      </c>
      <c r="H706">
        <f t="shared" si="43"/>
        <v>1.599982399435633</v>
      </c>
      <c r="I706">
        <f t="shared" si="44"/>
        <v>0.95550467555669005</v>
      </c>
      <c r="J706">
        <f>(B706*I706)/((1+(Settings!$E$11/100))^(A706-1))</f>
        <v>9.4736347130563807E-4</v>
      </c>
      <c r="K706">
        <f t="shared" si="45"/>
        <v>85.610355076076559</v>
      </c>
    </row>
    <row r="707" spans="1:11" x14ac:dyDescent="0.35">
      <c r="A707">
        <f t="shared" si="42"/>
        <v>704</v>
      </c>
      <c r="B707">
        <f>B706*(1+(Settings!$E$7/100))</f>
        <v>1091.2538004193541</v>
      </c>
      <c r="C707">
        <f>C706*(1-(Settings!$E$8/100))+(Settings!$B$9*G706)</f>
        <v>13094.761782328231</v>
      </c>
      <c r="D707">
        <f>D706*(1-(Settings!$E$9/100))+(Settings!$B$10*G706)</f>
        <v>1454.9735319735116</v>
      </c>
      <c r="E707">
        <f>(C707^Settings!$B$8)*(D707^(1-Settings!$B$8))</f>
        <v>4364.9205950149726</v>
      </c>
      <c r="F707">
        <f>(B707^Settings!$B$7)*(E707^(1-Settings!$B$7))</f>
        <v>2182.4839490449399</v>
      </c>
      <c r="G707">
        <f>(Settings!$E$10/100)*F707</f>
        <v>436.49678980898801</v>
      </c>
      <c r="H707">
        <f t="shared" si="43"/>
        <v>1.599982660830132</v>
      </c>
      <c r="I707">
        <f t="shared" si="44"/>
        <v>0.95550477609371132</v>
      </c>
      <c r="J707">
        <f>(B707*I707)/((1+(Settings!$E$11/100))^(A707-1))</f>
        <v>9.3807569283913016E-4</v>
      </c>
      <c r="K707">
        <f t="shared" si="45"/>
        <v>85.611293151769402</v>
      </c>
    </row>
    <row r="708" spans="1:11" x14ac:dyDescent="0.35">
      <c r="A708">
        <f t="shared" si="42"/>
        <v>705</v>
      </c>
      <c r="B708">
        <f>B707*(1+(Settings!$E$7/100))</f>
        <v>1102.1663384235476</v>
      </c>
      <c r="C708">
        <f>C707*(1-(Settings!$E$8/100))+(Settings!$B$9*G707)</f>
        <v>13225.713657509756</v>
      </c>
      <c r="D708">
        <f>D707*(1-(Settings!$E$9/100))+(Settings!$B$10*G707)</f>
        <v>1469.5237403149404</v>
      </c>
      <c r="E708">
        <f>(C708^Settings!$B$8)*(D708^(1-Settings!$B$8))</f>
        <v>4408.5712200573698</v>
      </c>
      <c r="F708">
        <f>(B708^Settings!$B$7)*(E708^(1-Settings!$B$7))</f>
        <v>2204.3091433122677</v>
      </c>
      <c r="G708">
        <f>(Settings!$E$10/100)*F708</f>
        <v>440.86182866245355</v>
      </c>
      <c r="H708">
        <f t="shared" si="43"/>
        <v>1.5999829183425354</v>
      </c>
      <c r="I708">
        <f t="shared" si="44"/>
        <v>0.95550487513759896</v>
      </c>
      <c r="J708">
        <f>(B708*I708)/((1+(Settings!$E$11/100))^(A708-1))</f>
        <v>9.2887896860505007E-4</v>
      </c>
      <c r="K708">
        <f t="shared" si="45"/>
        <v>85.61222203073801</v>
      </c>
    </row>
    <row r="709" spans="1:11" x14ac:dyDescent="0.35">
      <c r="A709">
        <f t="shared" si="42"/>
        <v>706</v>
      </c>
      <c r="B709">
        <f>B708*(1+(Settings!$E$7/100))</f>
        <v>1113.1880018077832</v>
      </c>
      <c r="C709">
        <f>C708*(1-(Settings!$E$8/100))+(Settings!$B$9*G708)</f>
        <v>13357.975030155769</v>
      </c>
      <c r="D709">
        <f>D708*(1-(Settings!$E$9/100))+(Settings!$B$10*G708)</f>
        <v>1484.2194483748867</v>
      </c>
      <c r="E709">
        <f>(C709^Settings!$B$8)*(D709^(1-Settings!$B$8))</f>
        <v>4452.6583442549581</v>
      </c>
      <c r="F709">
        <f>(B709^Settings!$B$7)*(E709^(1-Settings!$B$7))</f>
        <v>2226.3525877483844</v>
      </c>
      <c r="G709">
        <f>(Settings!$E$10/100)*F709</f>
        <v>445.27051754967692</v>
      </c>
      <c r="H709">
        <f t="shared" si="43"/>
        <v>1.5999831720304969</v>
      </c>
      <c r="I709">
        <f t="shared" si="44"/>
        <v>0.95550497271052826</v>
      </c>
      <c r="J709">
        <f>(B709*I709)/((1+(Settings!$E$11/100))^(A709-1))</f>
        <v>9.197724059741392E-4</v>
      </c>
      <c r="K709">
        <f t="shared" si="45"/>
        <v>85.613141803143989</v>
      </c>
    </row>
    <row r="710" spans="1:11" x14ac:dyDescent="0.35">
      <c r="A710">
        <f t="shared" ref="A710:A773" si="46">A709+1</f>
        <v>707</v>
      </c>
      <c r="B710">
        <f>B709*(1+(Settings!$E$7/100))</f>
        <v>1124.3198818258611</v>
      </c>
      <c r="C710">
        <f>C709*(1-(Settings!$E$8/100))+(Settings!$B$9*G709)</f>
        <v>13491.558995347363</v>
      </c>
      <c r="D710">
        <f>D709*(1-(Settings!$E$9/100))+(Settings!$B$10*G709)</f>
        <v>1499.0621111623566</v>
      </c>
      <c r="E710">
        <f>(C710^Settings!$B$8)*(D710^(1-Settings!$B$8))</f>
        <v>4497.186332634762</v>
      </c>
      <c r="F710">
        <f>(B710^Settings!$B$7)*(E710^(1-Settings!$B$7))</f>
        <v>2248.6164648638492</v>
      </c>
      <c r="G710">
        <f>(Settings!$E$10/100)*F710</f>
        <v>449.72329297276985</v>
      </c>
      <c r="H710">
        <f t="shared" ref="H710:H773" si="47">(F710-G710)/B710</f>
        <v>1.5999834219508169</v>
      </c>
      <c r="I710">
        <f t="shared" ref="I710:I773" si="48">LN(1+H710)</f>
        <v>0.95550506883434572</v>
      </c>
      <c r="J710">
        <f>(B710*I710)/((1+(Settings!$E$11/100))^(A710-1))</f>
        <v>9.107551210669533E-4</v>
      </c>
      <c r="K710">
        <f t="shared" ref="K710:K773" si="49">K709+J710</f>
        <v>85.614052558265058</v>
      </c>
    </row>
    <row r="711" spans="1:11" x14ac:dyDescent="0.35">
      <c r="A711">
        <f t="shared" si="46"/>
        <v>708</v>
      </c>
      <c r="B711">
        <f>B710*(1+(Settings!$E$7/100))</f>
        <v>1135.5630806441197</v>
      </c>
      <c r="C711">
        <f>C710*(1-(Settings!$E$8/100))+(Settings!$B$9*G710)</f>
        <v>13626.478779115909</v>
      </c>
      <c r="D711">
        <f>D710*(1-(Settings!$E$9/100))+(Settings!$B$10*G710)</f>
        <v>1514.0531982363864</v>
      </c>
      <c r="E711">
        <f>(C711^Settings!$B$8)*(D711^(1-Settings!$B$8))</f>
        <v>4542.1595938738974</v>
      </c>
      <c r="F711">
        <f>(B711^Settings!$B$7)*(E711^(1-Settings!$B$7))</f>
        <v>2271.1029789942791</v>
      </c>
      <c r="G711">
        <f>(Settings!$E$10/100)*F711</f>
        <v>454.22059579885581</v>
      </c>
      <c r="H711">
        <f t="shared" si="47"/>
        <v>1.5999836681594493</v>
      </c>
      <c r="I711">
        <f t="shared" si="48"/>
        <v>0.95550516353057302</v>
      </c>
      <c r="J711">
        <f>(B711*I711)/((1+(Settings!$E$11/100))^(A711-1))</f>
        <v>9.01826238668115E-4</v>
      </c>
      <c r="K711">
        <f t="shared" si="49"/>
        <v>85.614954384503733</v>
      </c>
    </row>
    <row r="712" spans="1:11" x14ac:dyDescent="0.35">
      <c r="A712">
        <f t="shared" si="46"/>
        <v>709</v>
      </c>
      <c r="B712">
        <f>B711*(1+(Settings!$E$7/100))</f>
        <v>1146.918711450561</v>
      </c>
      <c r="C712">
        <f>C711*(1-(Settings!$E$8/100))+(Settings!$B$9*G711)</f>
        <v>13762.74773975256</v>
      </c>
      <c r="D712">
        <f>D711*(1-(Settings!$E$9/100))+(Settings!$B$10*G711)</f>
        <v>1529.1941938515442</v>
      </c>
      <c r="E712">
        <f>(C712^Settings!$B$8)*(D712^(1-Settings!$B$8))</f>
        <v>4587.5825807360761</v>
      </c>
      <c r="F712">
        <f>(B712^Settings!$B$7)*(E712^(1-Settings!$B$7))</f>
        <v>2293.8143565186042</v>
      </c>
      <c r="G712">
        <f>(Settings!$E$10/100)*F712</f>
        <v>458.76287130372089</v>
      </c>
      <c r="H712">
        <f t="shared" si="47"/>
        <v>1.5999839107115177</v>
      </c>
      <c r="I712">
        <f t="shared" si="48"/>
        <v>0.95550525682041165</v>
      </c>
      <c r="J712">
        <f>(B712*I712)/((1+(Settings!$E$11/100))^(A712-1))</f>
        <v>8.9298489214140512E-4</v>
      </c>
      <c r="K712">
        <f t="shared" si="49"/>
        <v>85.61584736939588</v>
      </c>
    </row>
    <row r="713" spans="1:11" x14ac:dyDescent="0.35">
      <c r="A713">
        <f t="shared" si="46"/>
        <v>710</v>
      </c>
      <c r="B713">
        <f>B712*(1+(Settings!$E$7/100))</f>
        <v>1158.3878985650665</v>
      </c>
      <c r="C713">
        <f>C712*(1-(Settings!$E$8/100))+(Settings!$B$9*G712)</f>
        <v>13900.379369130858</v>
      </c>
      <c r="D713">
        <f>D712*(1-(Settings!$E$9/100))+(Settings!$B$10*G712)</f>
        <v>1544.4865971048853</v>
      </c>
      <c r="E713">
        <f>(C713^Settings!$B$8)*(D713^(1-Settings!$B$8))</f>
        <v>4633.459790512471</v>
      </c>
      <c r="F713">
        <f>(B713^Settings!$B$7)*(E713^(1-Settings!$B$7))</f>
        <v>2316.7528460795024</v>
      </c>
      <c r="G713">
        <f>(Settings!$E$10/100)*F713</f>
        <v>463.35056921590052</v>
      </c>
      <c r="H713">
        <f t="shared" si="47"/>
        <v>1.5999841496613292</v>
      </c>
      <c r="I713">
        <f t="shared" si="48"/>
        <v>0.95550534872474979</v>
      </c>
      <c r="J713">
        <f>(B713*I713)/((1+(Settings!$E$11/100))^(A713-1))</f>
        <v>8.8423022334569205E-4</v>
      </c>
      <c r="K713">
        <f t="shared" si="49"/>
        <v>85.616731599619229</v>
      </c>
    </row>
    <row r="714" spans="1:11" x14ac:dyDescent="0.35">
      <c r="A714">
        <f t="shared" si="46"/>
        <v>711</v>
      </c>
      <c r="B714">
        <f>B713*(1+(Settings!$E$7/100))</f>
        <v>1169.9717775507172</v>
      </c>
      <c r="C714">
        <f>C713*(1-(Settings!$E$8/100))+(Settings!$B$9*G713)</f>
        <v>14039.387294042552</v>
      </c>
      <c r="D714">
        <f>D713*(1-(Settings!$E$9/100))+(Settings!$B$10*G713)</f>
        <v>1559.9319220843774</v>
      </c>
      <c r="E714">
        <f>(C714^Settings!$B$8)*(D714^(1-Settings!$B$8))</f>
        <v>4679.7957654669917</v>
      </c>
      <c r="F714">
        <f>(B714^Settings!$B$7)*(E714^(1-Settings!$B$7))</f>
        <v>2339.9207188060318</v>
      </c>
      <c r="G714">
        <f>(Settings!$E$10/100)*F714</f>
        <v>467.98414376120638</v>
      </c>
      <c r="H714">
        <f t="shared" si="47"/>
        <v>1.5999843850623814</v>
      </c>
      <c r="I714">
        <f t="shared" si="48"/>
        <v>0.95550543926416376</v>
      </c>
      <c r="J714">
        <f>(B714*I714)/((1+(Settings!$E$11/100))^(A714-1))</f>
        <v>8.7556138255167433E-4</v>
      </c>
      <c r="K714">
        <f t="shared" si="49"/>
        <v>85.617607161001786</v>
      </c>
    </row>
    <row r="715" spans="1:11" x14ac:dyDescent="0.35">
      <c r="A715">
        <f t="shared" si="46"/>
        <v>712</v>
      </c>
      <c r="B715">
        <f>B714*(1+(Settings!$E$7/100))</f>
        <v>1181.6714953262244</v>
      </c>
      <c r="C715">
        <f>C714*(1-(Settings!$E$8/100))+(Settings!$B$9*G714)</f>
        <v>14179.785277546787</v>
      </c>
      <c r="D715">
        <f>D714*(1-(Settings!$E$9/100))+(Settings!$B$10*G714)</f>
        <v>1575.5316980188106</v>
      </c>
      <c r="E715">
        <f>(C715^Settings!$B$8)*(D715^(1-Settings!$B$8))</f>
        <v>4726.5950932860133</v>
      </c>
      <c r="F715">
        <f>(B715^Settings!$B$7)*(E715^(1-Settings!$B$7))</f>
        <v>2363.3202685384981</v>
      </c>
      <c r="G715">
        <f>(Settings!$E$10/100)*F715</f>
        <v>472.66405370769962</v>
      </c>
      <c r="H715">
        <f t="shared" si="47"/>
        <v>1.5999846169673784</v>
      </c>
      <c r="I715">
        <f t="shared" si="48"/>
        <v>0.95550552845892522</v>
      </c>
      <c r="J715">
        <f>(B715*I715)/((1+(Settings!$E$11/100))^(A715-1))</f>
        <v>8.6697752835944723E-4</v>
      </c>
      <c r="K715">
        <f t="shared" si="49"/>
        <v>85.618474138530146</v>
      </c>
    </row>
    <row r="716" spans="1:11" x14ac:dyDescent="0.35">
      <c r="A716">
        <f t="shared" si="46"/>
        <v>713</v>
      </c>
      <c r="B716">
        <f>B715*(1+(Settings!$E$7/100))</f>
        <v>1193.4882102794868</v>
      </c>
      <c r="C716">
        <f>C715*(1-(Settings!$E$8/100))+(Settings!$B$9*G715)</f>
        <v>14321.587220332782</v>
      </c>
      <c r="D716">
        <f>D715*(1-(Settings!$E$9/100))+(Settings!$B$10*G715)</f>
        <v>1591.2874694292043</v>
      </c>
      <c r="E716">
        <f>(C716^Settings!$B$8)*(D716^(1-Settings!$B$8))</f>
        <v>4773.8624075326034</v>
      </c>
      <c r="F716">
        <f>(B716^Settings!$B$7)*(E716^(1-Settings!$B$7))</f>
        <v>2386.9538120555681</v>
      </c>
      <c r="G716">
        <f>(Settings!$E$10/100)*F716</f>
        <v>477.39076241111366</v>
      </c>
      <c r="H716">
        <f t="shared" si="47"/>
        <v>1.5999848454282424</v>
      </c>
      <c r="I716">
        <f t="shared" si="48"/>
        <v>0.95550561632900421</v>
      </c>
      <c r="J716">
        <f>(B716*I716)/((1+(Settings!$E$11/100))^(A716-1))</f>
        <v>8.5847782761687115E-4</v>
      </c>
      <c r="K716">
        <f t="shared" si="49"/>
        <v>85.619332616357767</v>
      </c>
    </row>
    <row r="717" spans="1:11" x14ac:dyDescent="0.35">
      <c r="A717">
        <f t="shared" si="46"/>
        <v>714</v>
      </c>
      <c r="B717">
        <f>B716*(1+(Settings!$E$7/100))</f>
        <v>1205.4230923822818</v>
      </c>
      <c r="C717">
        <f>C716*(1-(Settings!$E$8/100))+(Settings!$B$9*G716)</f>
        <v>14464.807162096127</v>
      </c>
      <c r="D717">
        <f>D716*(1-(Settings!$E$9/100))+(Settings!$B$10*G716)</f>
        <v>1607.2007962817315</v>
      </c>
      <c r="E717">
        <f>(C717^Settings!$B$8)*(D717^(1-Settings!$B$8))</f>
        <v>4821.6023881052852</v>
      </c>
      <c r="F717">
        <f>(B717^Settings!$B$7)*(E717^(1-Settings!$B$7))</f>
        <v>2410.823689303651</v>
      </c>
      <c r="G717">
        <f>(Settings!$E$10/100)*F717</f>
        <v>482.16473786073021</v>
      </c>
      <c r="H717">
        <f t="shared" si="47"/>
        <v>1.599985070496124</v>
      </c>
      <c r="I717">
        <f t="shared" si="48"/>
        <v>0.95550570289407488</v>
      </c>
      <c r="J717">
        <f>(B717*I717)/((1+(Settings!$E$11/100))^(A717-1))</f>
        <v>8.5006145533874516E-4</v>
      </c>
      <c r="K717">
        <f t="shared" si="49"/>
        <v>85.620182677813105</v>
      </c>
    </row>
    <row r="718" spans="1:11" x14ac:dyDescent="0.35">
      <c r="A718">
        <f t="shared" si="46"/>
        <v>715</v>
      </c>
      <c r="B718">
        <f>B717*(1+(Settings!$E$7/100))</f>
        <v>1217.4773233061046</v>
      </c>
      <c r="C718">
        <f>C717*(1-(Settings!$E$8/100))+(Settings!$B$9*G717)</f>
        <v>14609.459282928861</v>
      </c>
      <c r="D718">
        <f>D717*(1-(Settings!$E$9/100))+(Settings!$B$10*G717)</f>
        <v>1623.2732541421699</v>
      </c>
      <c r="E718">
        <f>(C718^Settings!$B$8)*(D718^(1-Settings!$B$8))</f>
        <v>4869.8197617013984</v>
      </c>
      <c r="F718">
        <f>(B718^Settings!$B$7)*(E718^(1-Settings!$B$7))</f>
        <v>2434.9322636285783</v>
      </c>
      <c r="G718">
        <f>(Settings!$E$10/100)*F718</f>
        <v>486.98645272571571</v>
      </c>
      <c r="H718">
        <f t="shared" si="47"/>
        <v>1.5999852922214139</v>
      </c>
      <c r="I718">
        <f t="shared" si="48"/>
        <v>0.95550578817351872</v>
      </c>
      <c r="J718">
        <f>(B718*I718)/((1+(Settings!$E$11/100))^(A718-1))</f>
        <v>8.4172759462676494E-4</v>
      </c>
      <c r="K718">
        <f t="shared" si="49"/>
        <v>85.621024405407738</v>
      </c>
    </row>
    <row r="719" spans="1:11" x14ac:dyDescent="0.35">
      <c r="A719">
        <f t="shared" si="46"/>
        <v>716</v>
      </c>
      <c r="B719">
        <f>B718*(1+(Settings!$E$7/100))</f>
        <v>1229.6520965391658</v>
      </c>
      <c r="C719">
        <f>C718*(1-(Settings!$E$8/100))+(Settings!$B$9*G718)</f>
        <v>14755.557904723428</v>
      </c>
      <c r="D719">
        <f>D718*(1-(Settings!$E$9/100))+(Settings!$B$10*G718)</f>
        <v>1639.5064343318982</v>
      </c>
      <c r="E719">
        <f>(C719^Settings!$B$8)*(D719^(1-Settings!$B$8))</f>
        <v>4918.5193022850854</v>
      </c>
      <c r="F719">
        <f>(B719^Settings!$B$7)*(E719^(1-Settings!$B$7))</f>
        <v>2459.2819220095953</v>
      </c>
      <c r="G719">
        <f>(Settings!$E$10/100)*F719</f>
        <v>491.85638440191906</v>
      </c>
      <c r="H719">
        <f t="shared" si="47"/>
        <v>1.5999855106537539</v>
      </c>
      <c r="I719">
        <f t="shared" si="48"/>
        <v>0.95550587218642891</v>
      </c>
      <c r="J719">
        <f>(B719*I719)/((1+(Settings!$E$11/100))^(A719-1))</f>
        <v>8.3347543659027194E-4</v>
      </c>
      <c r="K719">
        <f t="shared" si="49"/>
        <v>85.621857880844331</v>
      </c>
    </row>
    <row r="720" spans="1:11" x14ac:dyDescent="0.35">
      <c r="A720">
        <f t="shared" si="46"/>
        <v>717</v>
      </c>
      <c r="B720">
        <f>B719*(1+(Settings!$E$7/100))</f>
        <v>1241.9486175045574</v>
      </c>
      <c r="C720">
        <f>C719*(1-(Settings!$E$8/100))+(Settings!$B$9*G719)</f>
        <v>14903.117492590685</v>
      </c>
      <c r="D720">
        <f>D719*(1-(Settings!$E$9/100))+(Settings!$B$10*G719)</f>
        <v>1655.9019440854522</v>
      </c>
      <c r="E720">
        <f>(C720^Settings!$B$8)*(D720^(1-Settings!$B$8))</f>
        <v>4967.7058315599597</v>
      </c>
      <c r="F720">
        <f>(B720^Settings!$B$7)*(E720^(1-Settings!$B$7))</f>
        <v>2483.8750752956998</v>
      </c>
      <c r="G720">
        <f>(Settings!$E$10/100)*F720</f>
        <v>496.77501505914</v>
      </c>
      <c r="H720">
        <f t="shared" si="47"/>
        <v>1.59998572584205</v>
      </c>
      <c r="I720">
        <f t="shared" si="48"/>
        <v>0.95550595495161583</v>
      </c>
      <c r="J720">
        <f>(B720*I720)/((1+(Settings!$E$11/100))^(A720-1))</f>
        <v>8.2530418026777316E-4</v>
      </c>
      <c r="K720">
        <f t="shared" si="49"/>
        <v>85.622683185024599</v>
      </c>
    </row>
    <row r="721" spans="1:11" x14ac:dyDescent="0.35">
      <c r="A721">
        <f t="shared" si="46"/>
        <v>718</v>
      </c>
      <c r="B721">
        <f>B720*(1+(Settings!$E$7/100))</f>
        <v>1254.3681036796031</v>
      </c>
      <c r="C721">
        <f>C720*(1-(Settings!$E$8/100))+(Settings!$B$9*G720)</f>
        <v>15052.152656292097</v>
      </c>
      <c r="D721">
        <f>D720*(1-(Settings!$E$9/100))+(Settings!$B$10*G720)</f>
        <v>1672.4614067096572</v>
      </c>
      <c r="E721">
        <f>(C721^Settings!$B$8)*(D721^(1-Settings!$B$8))</f>
        <v>5017.3842194465024</v>
      </c>
      <c r="F721">
        <f>(B721^Settings!$B$7)*(E721^(1-Settings!$B$7))</f>
        <v>2508.7141584443361</v>
      </c>
      <c r="G721">
        <f>(Settings!$E$10/100)*F721</f>
        <v>501.74283168886723</v>
      </c>
      <c r="H721">
        <f t="shared" si="47"/>
        <v>1.5999859378344807</v>
      </c>
      <c r="I721">
        <f t="shared" si="48"/>
        <v>0.95550603648761046</v>
      </c>
      <c r="J721">
        <f>(B721*I721)/((1+(Settings!$E$11/100))^(A721-1))</f>
        <v>8.1721303254923448E-4</v>
      </c>
      <c r="K721">
        <f t="shared" si="49"/>
        <v>85.623500398057146</v>
      </c>
    </row>
    <row r="722" spans="1:11" x14ac:dyDescent="0.35">
      <c r="A722">
        <f t="shared" si="46"/>
        <v>719</v>
      </c>
      <c r="B722">
        <f>B721*(1+(Settings!$E$7/100))</f>
        <v>1266.9117847163991</v>
      </c>
      <c r="C722">
        <f>C721*(1-(Settings!$E$8/100))+(Settings!$B$9*G721)</f>
        <v>15202.678151686236</v>
      </c>
      <c r="D722">
        <f>D721*(1-(Settings!$E$9/100))+(Settings!$B$10*G721)</f>
        <v>1689.1864617443507</v>
      </c>
      <c r="E722">
        <f>(C722^Settings!$B$8)*(D722^(1-Settings!$B$8))</f>
        <v>5067.5593845642316</v>
      </c>
      <c r="F722">
        <f>(B722^Settings!$B$7)*(E722^(1-Settings!$B$7))</f>
        <v>2533.8016307624812</v>
      </c>
      <c r="G722">
        <f>(Settings!$E$10/100)*F722</f>
        <v>506.76032615249625</v>
      </c>
      <c r="H722">
        <f t="shared" si="47"/>
        <v>1.5999861466785097</v>
      </c>
      <c r="I722">
        <f t="shared" si="48"/>
        <v>0.95550611681266828</v>
      </c>
      <c r="J722">
        <f>(B722*I722)/((1+(Settings!$E$11/100))^(A722-1))</f>
        <v>8.0920120809913054E-4</v>
      </c>
      <c r="K722">
        <f t="shared" si="49"/>
        <v>85.624309599265246</v>
      </c>
    </row>
    <row r="723" spans="1:11" x14ac:dyDescent="0.35">
      <c r="A723">
        <f t="shared" si="46"/>
        <v>720</v>
      </c>
      <c r="B723">
        <f>B722*(1+(Settings!$E$7/100))</f>
        <v>1279.5809025635631</v>
      </c>
      <c r="C723">
        <f>C722*(1-(Settings!$E$8/100))+(Settings!$B$9*G722)</f>
        <v>15354.708882189758</v>
      </c>
      <c r="D723">
        <f>D722*(1-(Settings!$E$9/100))+(Settings!$B$10*G722)</f>
        <v>1706.0787651247133</v>
      </c>
      <c r="E723">
        <f>(C723^Settings!$B$8)*(D723^(1-Settings!$B$8))</f>
        <v>5118.2362947186957</v>
      </c>
      <c r="F723">
        <f>(B723^Settings!$B$7)*(E723^(1-Settings!$B$7))</f>
        <v>2559.1399761501393</v>
      </c>
      <c r="G723">
        <f>(Settings!$E$10/100)*F723</f>
        <v>511.82799523002791</v>
      </c>
      <c r="H723">
        <f t="shared" si="47"/>
        <v>1.5999863524208946</v>
      </c>
      <c r="I723">
        <f t="shared" si="48"/>
        <v>0.95550619594477326</v>
      </c>
      <c r="J723">
        <f>(B723*I723)/((1+(Settings!$E$11/100))^(A723-1))</f>
        <v>8.012679292802511E-4</v>
      </c>
      <c r="K723">
        <f t="shared" si="49"/>
        <v>85.625110867194522</v>
      </c>
    </row>
    <row r="724" spans="1:11" x14ac:dyDescent="0.35">
      <c r="A724">
        <f t="shared" si="46"/>
        <v>721</v>
      </c>
      <c r="B724">
        <f>B723*(1+(Settings!$E$7/100))</f>
        <v>1292.3767115891987</v>
      </c>
      <c r="C724">
        <f>C723*(1-(Settings!$E$8/100))+(Settings!$B$9*G723)</f>
        <v>15508.259900252988</v>
      </c>
      <c r="D724">
        <f>D723*(1-(Settings!$E$9/100))+(Settings!$B$10*G723)</f>
        <v>1723.1399893452219</v>
      </c>
      <c r="E724">
        <f>(C724^Settings!$B$8)*(D724^(1-Settings!$B$8))</f>
        <v>5169.4199673933308</v>
      </c>
      <c r="F724">
        <f>(B724^Settings!$B$7)*(E724^(1-Settings!$B$7))</f>
        <v>2584.731703346275</v>
      </c>
      <c r="G724">
        <f>(Settings!$E$10/100)*F724</f>
        <v>516.94634066925505</v>
      </c>
      <c r="H724">
        <f t="shared" si="47"/>
        <v>1.5999865551077004</v>
      </c>
      <c r="I724">
        <f t="shared" si="48"/>
        <v>0.95550627390164322</v>
      </c>
      <c r="J724">
        <f>(B724*I724)/((1+(Settings!$E$11/100))^(A724-1))</f>
        <v>7.9341242607825358E-4</v>
      </c>
      <c r="K724">
        <f t="shared" si="49"/>
        <v>85.625904279620599</v>
      </c>
    </row>
    <row r="725" spans="1:11" x14ac:dyDescent="0.35">
      <c r="A725">
        <f t="shared" si="46"/>
        <v>722</v>
      </c>
      <c r="B725">
        <f>B724*(1+(Settings!$E$7/100))</f>
        <v>1305.3004787050907</v>
      </c>
      <c r="C725">
        <f>C724*(1-(Settings!$E$8/100))+(Settings!$B$9*G724)</f>
        <v>15663.346408850259</v>
      </c>
      <c r="D725">
        <f>D724*(1-(Settings!$E$9/100))+(Settings!$B$10*G724)</f>
        <v>1740.371823625243</v>
      </c>
      <c r="E725">
        <f>(C725^Settings!$B$8)*(D725^(1-Settings!$B$8))</f>
        <v>5221.1154702462409</v>
      </c>
      <c r="F725">
        <f>(B725^Settings!$B$7)*(E725^(1-Settings!$B$7))</f>
        <v>2610.5793461771991</v>
      </c>
      <c r="G725">
        <f>(Settings!$E$10/100)*F725</f>
        <v>522.11586923543985</v>
      </c>
      <c r="H725">
        <f t="shared" si="47"/>
        <v>1.5999867547843063</v>
      </c>
      <c r="I725">
        <f t="shared" si="48"/>
        <v>0.95550635070073209</v>
      </c>
      <c r="J725">
        <f>(B725*I725)/((1+(Settings!$E$11/100))^(A725-1))</f>
        <v>7.8563393602695407E-4</v>
      </c>
      <c r="K725">
        <f t="shared" si="49"/>
        <v>85.626689913556632</v>
      </c>
    </row>
    <row r="726" spans="1:11" x14ac:dyDescent="0.35">
      <c r="A726">
        <f t="shared" si="46"/>
        <v>723</v>
      </c>
      <c r="B726">
        <f>B725*(1+(Settings!$E$7/100))</f>
        <v>1318.3534834921415</v>
      </c>
      <c r="C726">
        <f>C725*(1-(Settings!$E$8/100))+(Settings!$B$9*G725)</f>
        <v>15819.98376298515</v>
      </c>
      <c r="D726">
        <f>D725*(1-(Settings!$E$9/100))+(Settings!$B$10*G725)</f>
        <v>1757.7759740762822</v>
      </c>
      <c r="E726">
        <f>(C726^Settings!$B$8)*(D726^(1-Settings!$B$8))</f>
        <v>5273.327921611949</v>
      </c>
      <c r="F726">
        <f>(B726^Settings!$B$7)*(E726^(1-Settings!$B$7))</f>
        <v>2636.685463807446</v>
      </c>
      <c r="G726">
        <f>(Settings!$E$10/100)*F726</f>
        <v>527.3370927614892</v>
      </c>
      <c r="H726">
        <f t="shared" si="47"/>
        <v>1.5999869514954184</v>
      </c>
      <c r="I726">
        <f t="shared" si="48"/>
        <v>0.95550642635923455</v>
      </c>
      <c r="J726">
        <f>(B726*I726)/((1+(Settings!$E$11/100))^(A726-1))</f>
        <v>7.7793170413435037E-4</v>
      </c>
      <c r="K726">
        <f t="shared" si="49"/>
        <v>85.627467845260767</v>
      </c>
    </row>
    <row r="727" spans="1:11" x14ac:dyDescent="0.35">
      <c r="A727">
        <f t="shared" si="46"/>
        <v>724</v>
      </c>
      <c r="B727">
        <f>B726*(1+(Settings!$E$7/100))</f>
        <v>1331.5370183270629</v>
      </c>
      <c r="C727">
        <f>C726*(1-(Settings!$E$8/100))+(Settings!$B$9*G726)</f>
        <v>15978.187471210787</v>
      </c>
      <c r="D727">
        <f>D726*(1-(Settings!$E$9/100))+(Settings!$B$10*G726)</f>
        <v>1775.3541638709053</v>
      </c>
      <c r="E727">
        <f>(C727^Settings!$B$8)*(D727^(1-Settings!$B$8))</f>
        <v>5326.0624910081551</v>
      </c>
      <c r="F727">
        <f>(B727^Settings!$B$7)*(E727^(1-Settings!$B$7))</f>
        <v>2663.0526409931531</v>
      </c>
      <c r="G727">
        <f>(Settings!$E$10/100)*F727</f>
        <v>532.61052819863062</v>
      </c>
      <c r="H727">
        <f t="shared" si="47"/>
        <v>1.5999871452850785</v>
      </c>
      <c r="I727">
        <f t="shared" si="48"/>
        <v>0.95550650089409062</v>
      </c>
      <c r="J727">
        <f>(B727*I727)/((1+(Settings!$E$11/100))^(A727-1))</f>
        <v>7.7030498280936935E-4</v>
      </c>
      <c r="K727">
        <f t="shared" si="49"/>
        <v>85.628238150243575</v>
      </c>
    </row>
    <row r="728" spans="1:11" x14ac:dyDescent="0.35">
      <c r="A728">
        <f t="shared" si="46"/>
        <v>725</v>
      </c>
      <c r="B728">
        <f>B727*(1+(Settings!$E$7/100))</f>
        <v>1344.8523885103336</v>
      </c>
      <c r="C728">
        <f>C727*(1-(Settings!$E$8/100))+(Settings!$B$9*G727)</f>
        <v>16137.973197165338</v>
      </c>
      <c r="D728">
        <f>D727*(1-(Settings!$E$9/100))+(Settings!$B$10*G727)</f>
        <v>1793.1081334133503</v>
      </c>
      <c r="E728">
        <f>(C728^Settings!$B$8)*(D728^(1-Settings!$B$8))</f>
        <v>5379.3243996475821</v>
      </c>
      <c r="F728">
        <f>(B728^Settings!$B$7)*(E728^(1-Settings!$B$7))</f>
        <v>2689.6834883379806</v>
      </c>
      <c r="G728">
        <f>(Settings!$E$10/100)*F728</f>
        <v>537.93669766759615</v>
      </c>
      <c r="H728">
        <f t="shared" si="47"/>
        <v>1.599987336196675</v>
      </c>
      <c r="I728">
        <f t="shared" si="48"/>
        <v>0.95550657432198793</v>
      </c>
      <c r="J728">
        <f>(B728*I728)/((1+(Settings!$E$11/100))^(A728-1))</f>
        <v>7.6275303178933236E-4</v>
      </c>
      <c r="K728">
        <f t="shared" si="49"/>
        <v>85.629000903275369</v>
      </c>
    </row>
    <row r="729" spans="1:11" x14ac:dyDescent="0.35">
      <c r="A729">
        <f t="shared" si="46"/>
        <v>726</v>
      </c>
      <c r="B729">
        <f>B728*(1+(Settings!$E$7/100))</f>
        <v>1358.3009123954371</v>
      </c>
      <c r="C729">
        <f>C728*(1-(Settings!$E$8/100))+(Settings!$B$9*G728)</f>
        <v>16299.356761122868</v>
      </c>
      <c r="D729">
        <f>D728*(1-(Settings!$E$9/100))+(Settings!$B$10*G728)</f>
        <v>1811.0396405118429</v>
      </c>
      <c r="E729">
        <f>(C729^Settings!$B$8)*(D729^(1-Settings!$B$8))</f>
        <v>5433.1189209549093</v>
      </c>
      <c r="F729">
        <f>(B729^Settings!$B$7)*(E729^(1-Settings!$B$7))</f>
        <v>2716.5806425515816</v>
      </c>
      <c r="G729">
        <f>(Settings!$E$10/100)*F729</f>
        <v>543.31612851031639</v>
      </c>
      <c r="H729">
        <f t="shared" si="47"/>
        <v>1.5999875242729504</v>
      </c>
      <c r="I729">
        <f t="shared" si="48"/>
        <v>0.95550664665936669</v>
      </c>
      <c r="J729">
        <f>(B729*I729)/((1+(Settings!$E$11/100))^(A729-1))</f>
        <v>7.5527511806813092E-4</v>
      </c>
      <c r="K729">
        <f t="shared" si="49"/>
        <v>85.629756178393436</v>
      </c>
    </row>
    <row r="730" spans="1:11" x14ac:dyDescent="0.35">
      <c r="A730">
        <f t="shared" si="46"/>
        <v>727</v>
      </c>
      <c r="B730">
        <f>B729*(1+(Settings!$E$7/100))</f>
        <v>1371.8839215193914</v>
      </c>
      <c r="C730">
        <f>C729*(1-(Settings!$E$8/100))+(Settings!$B$9*G729)</f>
        <v>16462.354141559696</v>
      </c>
      <c r="D730">
        <f>D729*(1-(Settings!$E$9/100))+(Settings!$B$10*G729)</f>
        <v>1829.1504605526377</v>
      </c>
      <c r="E730">
        <f>(C730^Settings!$B$8)*(D730^(1-Settings!$B$8))</f>
        <v>5487.4513810889057</v>
      </c>
      <c r="F730">
        <f>(B730^Settings!$B$7)*(E730^(1-Settings!$B$7))</f>
        <v>2743.7467667106685</v>
      </c>
      <c r="G730">
        <f>(Settings!$E$10/100)*F730</f>
        <v>548.74935334213376</v>
      </c>
      <c r="H730">
        <f t="shared" si="47"/>
        <v>1.5999877095560149</v>
      </c>
      <c r="I730">
        <f t="shared" si="48"/>
        <v>0.95550671792242314</v>
      </c>
      <c r="J730">
        <f>(B730*I730)/((1+(Settings!$E$11/100))^(A730-1))</f>
        <v>7.47870515825107E-4</v>
      </c>
      <c r="K730">
        <f t="shared" si="49"/>
        <v>85.630504048909259</v>
      </c>
    </row>
    <row r="731" spans="1:11" x14ac:dyDescent="0.35">
      <c r="A731">
        <f t="shared" si="46"/>
        <v>728</v>
      </c>
      <c r="B731">
        <f>B730*(1+(Settings!$E$7/100))</f>
        <v>1385.6027607345852</v>
      </c>
      <c r="C731">
        <f>C730*(1-(Settings!$E$8/100))+(Settings!$B$9*G730)</f>
        <v>16626.981476736422</v>
      </c>
      <c r="D731">
        <f>D730*(1-(Settings!$E$9/100))+(Settings!$B$10*G730)</f>
        <v>1847.4423866757984</v>
      </c>
      <c r="E731">
        <f>(C731^Settings!$B$8)*(D731^(1-Settings!$B$8))</f>
        <v>5542.327159469768</v>
      </c>
      <c r="F731">
        <f>(B731^Settings!$B$7)*(E731^(1-Settings!$B$7))</f>
        <v>2771.1845505226793</v>
      </c>
      <c r="G731">
        <f>(Settings!$E$10/100)*F731</f>
        <v>554.23691010453592</v>
      </c>
      <c r="H731">
        <f t="shared" si="47"/>
        <v>1.5999878920873511</v>
      </c>
      <c r="I731">
        <f t="shared" si="48"/>
        <v>0.95550678812711265</v>
      </c>
      <c r="J731">
        <f>(B731*I731)/((1+(Settings!$E$11/100))^(A731-1))</f>
        <v>7.405385063546275E-4</v>
      </c>
      <c r="K731">
        <f t="shared" si="49"/>
        <v>85.631244587415608</v>
      </c>
    </row>
    <row r="732" spans="1:11" x14ac:dyDescent="0.35">
      <c r="A732">
        <f t="shared" si="46"/>
        <v>729</v>
      </c>
      <c r="B732">
        <f>B731*(1+(Settings!$E$7/100))</f>
        <v>1399.458788341931</v>
      </c>
      <c r="C732">
        <f>C731*(1-(Settings!$E$8/100))+(Settings!$B$9*G731)</f>
        <v>16793.255066295776</v>
      </c>
      <c r="D732">
        <f>D731*(1-(Settings!$E$9/100))+(Settings!$B$10*G731)</f>
        <v>1865.9172299527361</v>
      </c>
      <c r="E732">
        <f>(C732^Settings!$B$8)*(D732^(1-Settings!$B$8))</f>
        <v>5597.7516893117336</v>
      </c>
      <c r="F732">
        <f>(B732^Settings!$B$7)*(E732^(1-Settings!$B$7))</f>
        <v>2798.8967105920856</v>
      </c>
      <c r="G732">
        <f>(Settings!$E$10/100)*F732</f>
        <v>559.77934211841716</v>
      </c>
      <c r="H732">
        <f t="shared" si="47"/>
        <v>1.5999880719078261</v>
      </c>
      <c r="I732">
        <f t="shared" si="48"/>
        <v>0.95550685728915352</v>
      </c>
      <c r="J732">
        <f>(B732*I732)/((1+(Settings!$E$11/100))^(A732-1))</f>
        <v>7.3327837799635077E-4</v>
      </c>
      <c r="K732">
        <f t="shared" si="49"/>
        <v>85.631977865793601</v>
      </c>
    </row>
    <row r="733" spans="1:11" x14ac:dyDescent="0.35">
      <c r="A733">
        <f t="shared" si="46"/>
        <v>730</v>
      </c>
      <c r="B733">
        <f>B732*(1+(Settings!$E$7/100))</f>
        <v>1413.4533762253504</v>
      </c>
      <c r="C733">
        <f>C732*(1-(Settings!$E$8/100))+(Settings!$B$9*G732)</f>
        <v>16961.191372876438</v>
      </c>
      <c r="D733">
        <f>D732*(1-(Settings!$E$9/100))+(Settings!$B$10*G732)</f>
        <v>1884.576819565523</v>
      </c>
      <c r="E733">
        <f>(C733^Settings!$B$8)*(D733^(1-Settings!$B$8))</f>
        <v>5653.7304581610233</v>
      </c>
      <c r="F733">
        <f>(B733^Settings!$B$7)*(E733^(1-Settings!$B$7))</f>
        <v>2826.8859906893654</v>
      </c>
      <c r="G733">
        <f>(Settings!$E$10/100)*F733</f>
        <v>565.37719813787305</v>
      </c>
      <c r="H733">
        <f t="shared" si="47"/>
        <v>1.5999882490576995</v>
      </c>
      <c r="I733">
        <f t="shared" si="48"/>
        <v>0.95550692542403048</v>
      </c>
      <c r="J733">
        <f>(B733*I733)/((1+(Settings!$E$11/100))^(A733-1))</f>
        <v>7.2608942606617666E-4</v>
      </c>
      <c r="K733">
        <f t="shared" si="49"/>
        <v>85.632703955219668</v>
      </c>
    </row>
    <row r="734" spans="1:11" x14ac:dyDescent="0.35">
      <c r="A734">
        <f t="shared" si="46"/>
        <v>731</v>
      </c>
      <c r="B734">
        <f>B733*(1+(Settings!$E$7/100))</f>
        <v>1427.587909987604</v>
      </c>
      <c r="C734">
        <f>C733*(1-(Settings!$E$8/100))+(Settings!$B$9*G733)</f>
        <v>17130.807023742997</v>
      </c>
      <c r="D734">
        <f>D733*(1-(Settings!$E$9/100))+(Settings!$B$10*G733)</f>
        <v>1903.4230029879998</v>
      </c>
      <c r="E734">
        <f>(C734^Settings!$B$8)*(D734^(1-Settings!$B$8))</f>
        <v>5710.2690084391652</v>
      </c>
      <c r="F734">
        <f>(B734^Settings!$B$7)*(E734^(1-Settings!$B$7))</f>
        <v>2855.1551620226624</v>
      </c>
      <c r="G734">
        <f>(Settings!$E$10/100)*F734</f>
        <v>571.03103240453254</v>
      </c>
      <c r="H734">
        <f t="shared" si="47"/>
        <v>1.5999884235766351</v>
      </c>
      <c r="I734">
        <f t="shared" si="48"/>
        <v>0.955506992546999</v>
      </c>
      <c r="J734">
        <f>(B734*I734)/((1+(Settings!$E$11/100))^(A734-1))</f>
        <v>7.1897095278787191E-4</v>
      </c>
      <c r="K734">
        <f t="shared" si="49"/>
        <v>85.633422926172457</v>
      </c>
    </row>
    <row r="735" spans="1:11" x14ac:dyDescent="0.35">
      <c r="A735">
        <f t="shared" si="46"/>
        <v>732</v>
      </c>
      <c r="B735">
        <f>B734*(1+(Settings!$E$7/100))</f>
        <v>1441.86378908748</v>
      </c>
      <c r="C735">
        <f>C734*(1-(Settings!$E$8/100))+(Settings!$B$9*G734)</f>
        <v>17302.118812432214</v>
      </c>
      <c r="D735">
        <f>D734*(1-(Settings!$E$9/100))+(Settings!$B$10*G734)</f>
        <v>1922.4576461686929</v>
      </c>
      <c r="E735">
        <f>(C735^Settings!$B$8)*(D735^(1-Settings!$B$8))</f>
        <v>5767.3729379917413</v>
      </c>
      <c r="F735">
        <f>(B735^Settings!$B$7)*(E735^(1-Settings!$B$7))</f>
        <v>2883.70702351216</v>
      </c>
      <c r="G735">
        <f>(Settings!$E$10/100)*F735</f>
        <v>576.74140470243208</v>
      </c>
      <c r="H735">
        <f t="shared" si="47"/>
        <v>1.5999885955037052</v>
      </c>
      <c r="I735">
        <f t="shared" si="48"/>
        <v>0.95550705867308761</v>
      </c>
      <c r="J735">
        <f>(B735*I735)/((1+(Settings!$E$11/100))^(A735-1))</f>
        <v>7.1192226722536481E-4</v>
      </c>
      <c r="K735">
        <f t="shared" si="49"/>
        <v>85.634134848439686</v>
      </c>
    </row>
    <row r="736" spans="1:11" x14ac:dyDescent="0.35">
      <c r="A736">
        <f t="shared" si="46"/>
        <v>733</v>
      </c>
      <c r="B736">
        <f>B735*(1+(Settings!$E$7/100))</f>
        <v>1456.2824269783548</v>
      </c>
      <c r="C736">
        <f>C735*(1-(Settings!$E$8/100))+(Settings!$B$9*G735)</f>
        <v>17475.143700415756</v>
      </c>
      <c r="D736">
        <f>D735*(1-(Settings!$E$9/100))+(Settings!$B$10*G735)</f>
        <v>1941.6826337155621</v>
      </c>
      <c r="E736">
        <f>(C736^Settings!$B$8)*(D736^(1-Settings!$B$8))</f>
        <v>5825.0479006426358</v>
      </c>
      <c r="F736">
        <f>(B736^Settings!$B$7)*(E736^(1-Settings!$B$7))</f>
        <v>2912.544402067208</v>
      </c>
      <c r="G736">
        <f>(Settings!$E$10/100)*F736</f>
        <v>582.5088804134416</v>
      </c>
      <c r="H736">
        <f t="shared" si="47"/>
        <v>1.599988764877404</v>
      </c>
      <c r="I736">
        <f t="shared" si="48"/>
        <v>0.95550712381710146</v>
      </c>
      <c r="J736">
        <f>(B736*I736)/((1+(Settings!$E$11/100))^(A736-1))</f>
        <v>7.0494268521570358E-4</v>
      </c>
      <c r="K736">
        <f t="shared" si="49"/>
        <v>85.634839791124904</v>
      </c>
    </row>
    <row r="737" spans="1:11" x14ac:dyDescent="0.35">
      <c r="A737">
        <f t="shared" si="46"/>
        <v>734</v>
      </c>
      <c r="B737">
        <f>B736*(1+(Settings!$E$7/100))</f>
        <v>1470.8452512481383</v>
      </c>
      <c r="C737">
        <f>C736*(1-(Settings!$E$8/100))+(Settings!$B$9*G736)</f>
        <v>17649.89881877954</v>
      </c>
      <c r="D737">
        <f>D736*(1-(Settings!$E$9/100))+(Settings!$B$10*G736)</f>
        <v>1961.099869082595</v>
      </c>
      <c r="E737">
        <f>(C737^Settings!$B$8)*(D737^(1-Settings!$B$8))</f>
        <v>5883.2996067538152</v>
      </c>
      <c r="F737">
        <f>(B737^Settings!$B$7)*(E737^(1-Settings!$B$7))</f>
        <v>2941.6701528662056</v>
      </c>
      <c r="G737">
        <f>(Settings!$E$10/100)*F737</f>
        <v>588.33403057324119</v>
      </c>
      <c r="H737">
        <f t="shared" si="47"/>
        <v>1.5999889317356513</v>
      </c>
      <c r="I737">
        <f t="shared" si="48"/>
        <v>0.95550718799362566</v>
      </c>
      <c r="J737">
        <f>(B737*I737)/((1+(Settings!$E$11/100))^(A737-1))</f>
        <v>6.9803152930267428E-4</v>
      </c>
      <c r="K737">
        <f t="shared" si="49"/>
        <v>85.6355378226542</v>
      </c>
    </row>
    <row r="738" spans="1:11" x14ac:dyDescent="0.35">
      <c r="A738">
        <f t="shared" si="46"/>
        <v>735</v>
      </c>
      <c r="B738">
        <f>B737*(1+(Settings!$E$7/100))</f>
        <v>1485.5537037606198</v>
      </c>
      <c r="C738">
        <f>C737*(1-(Settings!$E$8/100))+(Settings!$B$9*G737)</f>
        <v>17826.401469919867</v>
      </c>
      <c r="D738">
        <f>D737*(1-(Settings!$E$9/100))+(Settings!$B$10*G737)</f>
        <v>1980.7112747582671</v>
      </c>
      <c r="E738">
        <f>(C738^Settings!$B$8)*(D738^(1-Settings!$B$8))</f>
        <v>5942.1338237907121</v>
      </c>
      <c r="F738">
        <f>(B738^Settings!$B$7)*(E738^(1-Settings!$B$7))</f>
        <v>2971.0871596393035</v>
      </c>
      <c r="G738">
        <f>(Settings!$E$10/100)*F738</f>
        <v>594.21743192786073</v>
      </c>
      <c r="H738">
        <f t="shared" si="47"/>
        <v>1.5999890961158068</v>
      </c>
      <c r="I738">
        <f t="shared" si="48"/>
        <v>0.95550725121702962</v>
      </c>
      <c r="J738">
        <f>(B738*I738)/((1+(Settings!$E$11/100))^(A738-1))</f>
        <v>6.9118812867106395E-4</v>
      </c>
      <c r="K738">
        <f t="shared" si="49"/>
        <v>85.63622901078287</v>
      </c>
    </row>
    <row r="739" spans="1:11" x14ac:dyDescent="0.35">
      <c r="A739">
        <f t="shared" si="46"/>
        <v>736</v>
      </c>
      <c r="B739">
        <f>B738*(1+(Settings!$E$7/100))</f>
        <v>1500.4092407982259</v>
      </c>
      <c r="C739">
        <f>C738*(1-(Settings!$E$8/100))+(Settings!$B$9*G738)</f>
        <v>18004.669129256545</v>
      </c>
      <c r="D739">
        <f>D738*(1-(Settings!$E$9/100))+(Settings!$B$10*G738)</f>
        <v>2000.5187924558879</v>
      </c>
      <c r="E739">
        <f>(C739^Settings!$B$8)*(D739^(1-Settings!$B$8))</f>
        <v>6001.5563768932552</v>
      </c>
      <c r="F739">
        <f>(B739^Settings!$B$7)*(E739^(1-Settings!$B$7))</f>
        <v>3000.7983349539104</v>
      </c>
      <c r="G739">
        <f>(Settings!$E$10/100)*F739</f>
        <v>600.15966699078206</v>
      </c>
      <c r="H739">
        <f t="shared" si="47"/>
        <v>1.5999892580546726</v>
      </c>
      <c r="I739">
        <f t="shared" si="48"/>
        <v>0.955507313501468</v>
      </c>
      <c r="J739">
        <f>(B739*I739)/((1+(Settings!$E$11/100))^(A739-1))</f>
        <v>6.8441181908157189E-4</v>
      </c>
      <c r="K739">
        <f t="shared" si="49"/>
        <v>85.63691342260195</v>
      </c>
    </row>
    <row r="740" spans="1:11" x14ac:dyDescent="0.35">
      <c r="A740">
        <f t="shared" si="46"/>
        <v>737</v>
      </c>
      <c r="B740">
        <f>B739*(1+(Settings!$E$7/100))</f>
        <v>1515.4133332062081</v>
      </c>
      <c r="C740">
        <f>C739*(1-(Settings!$E$8/100))+(Settings!$B$9*G739)</f>
        <v>18184.719446963118</v>
      </c>
      <c r="D740">
        <f>D739*(1-(Settings!$E$9/100))+(Settings!$B$10*G739)</f>
        <v>2020.5243833058485</v>
      </c>
      <c r="E740">
        <f>(C740^Settings!$B$8)*(D740^(1-Settings!$B$8))</f>
        <v>6061.5731494526262</v>
      </c>
      <c r="F740">
        <f>(B740^Settings!$B$7)*(E740^(1-Settings!$B$7))</f>
        <v>3030.8066205030732</v>
      </c>
      <c r="G740">
        <f>(Settings!$E$10/100)*F740</f>
        <v>606.16132410061471</v>
      </c>
      <c r="H740">
        <f t="shared" si="47"/>
        <v>1.5999894175885065</v>
      </c>
      <c r="I740">
        <f t="shared" si="48"/>
        <v>0.95550737486088666</v>
      </c>
      <c r="J740">
        <f>(B740*I740)/((1+(Settings!$E$11/100))^(A740-1))</f>
        <v>6.7770194280635757E-4</v>
      </c>
      <c r="K740">
        <f t="shared" si="49"/>
        <v>85.637591124544755</v>
      </c>
    </row>
    <row r="741" spans="1:11" x14ac:dyDescent="0.35">
      <c r="A741">
        <f t="shared" si="46"/>
        <v>738</v>
      </c>
      <c r="B741">
        <f>B740*(1+(Settings!$E$7/100))</f>
        <v>1530.5674665382703</v>
      </c>
      <c r="C741">
        <f>C740*(1-(Settings!$E$8/100))+(Settings!$B$9*G740)</f>
        <v>18366.570249714408</v>
      </c>
      <c r="D741">
        <f>D740*(1-(Settings!$E$9/100))+(Settings!$B$10*G740)</f>
        <v>2040.730028049793</v>
      </c>
      <c r="E741">
        <f>(C741^Settings!$B$8)*(D741^(1-Settings!$B$8))</f>
        <v>6122.1900836937575</v>
      </c>
      <c r="F741">
        <f>(B741^Settings!$B$7)*(E741^(1-Settings!$B$7))</f>
        <v>3061.1149873967288</v>
      </c>
      <c r="G741">
        <f>(Settings!$E$10/100)*F741</f>
        <v>612.22299747934574</v>
      </c>
      <c r="H741">
        <f t="shared" si="47"/>
        <v>1.5999895747530257</v>
      </c>
      <c r="I741">
        <f t="shared" si="48"/>
        <v>0.9555074353090226</v>
      </c>
      <c r="J741">
        <f>(B741*I741)/((1+(Settings!$E$11/100))^(A741-1))</f>
        <v>6.7105784856521828E-4</v>
      </c>
      <c r="K741">
        <f t="shared" si="49"/>
        <v>85.638262182393319</v>
      </c>
    </row>
    <row r="742" spans="1:11" x14ac:dyDescent="0.35">
      <c r="A742">
        <f t="shared" si="46"/>
        <v>739</v>
      </c>
      <c r="B742">
        <f>B741*(1+(Settings!$E$7/100))</f>
        <v>1545.8731412036529</v>
      </c>
      <c r="C742">
        <f>C741*(1-(Settings!$E$8/100))+(Settings!$B$9*G741)</f>
        <v>18550.239542451531</v>
      </c>
      <c r="D742">
        <f>D741*(1-(Settings!$E$9/100))+(Settings!$B$10*G741)</f>
        <v>2061.1377272367317</v>
      </c>
      <c r="E742">
        <f>(C742^Settings!$B$8)*(D742^(1-Settings!$B$8))</f>
        <v>6183.413181263687</v>
      </c>
      <c r="F742">
        <f>(B742^Settings!$B$7)*(E742^(1-Settings!$B$7))</f>
        <v>3091.7264364558791</v>
      </c>
      <c r="G742">
        <f>(Settings!$E$10/100)*F742</f>
        <v>618.34528729117585</v>
      </c>
      <c r="H742">
        <f t="shared" si="47"/>
        <v>1.5999897295834191</v>
      </c>
      <c r="I742">
        <f t="shared" si="48"/>
        <v>0.95550749485941111</v>
      </c>
      <c r="J742">
        <f>(B742*I742)/((1+(Settings!$E$11/100))^(A742-1))</f>
        <v>6.6447889146239601E-4</v>
      </c>
      <c r="K742">
        <f t="shared" si="49"/>
        <v>85.638926661284785</v>
      </c>
    </row>
    <row r="743" spans="1:11" x14ac:dyDescent="0.35">
      <c r="A743">
        <f t="shared" si="46"/>
        <v>740</v>
      </c>
      <c r="B743">
        <f>B742*(1+(Settings!$E$7/100))</f>
        <v>1561.3318726156895</v>
      </c>
      <c r="C743">
        <f>C742*(1-(Settings!$E$8/100))+(Settings!$B$9*G742)</f>
        <v>18735.745510164557</v>
      </c>
      <c r="D743">
        <f>D742*(1-(Settings!$E$9/100))+(Settings!$B$10*G742)</f>
        <v>2081.7495014211145</v>
      </c>
      <c r="E743">
        <f>(C743^Settings!$B$8)*(D743^(1-Settings!$B$8))</f>
        <v>6245.2485038257646</v>
      </c>
      <c r="F743">
        <f>(B743^Settings!$B$7)*(E743^(1-Settings!$B$7))</f>
        <v>3122.6439985096945</v>
      </c>
      <c r="G743">
        <f>(Settings!$E$10/100)*F743</f>
        <v>624.52879970193896</v>
      </c>
      <c r="H743">
        <f t="shared" si="47"/>
        <v>1.5999898821143508</v>
      </c>
      <c r="I743">
        <f t="shared" si="48"/>
        <v>0.95550755352538397</v>
      </c>
      <c r="J743">
        <f>(B743*I743)/((1+(Settings!$E$11/100))^(A743-1))</f>
        <v>6.5796443292399779E-4</v>
      </c>
      <c r="K743">
        <f t="shared" si="49"/>
        <v>85.639584625717703</v>
      </c>
    </row>
    <row r="744" spans="1:11" x14ac:dyDescent="0.35">
      <c r="A744">
        <f t="shared" si="46"/>
        <v>741</v>
      </c>
      <c r="B744">
        <f>B743*(1+(Settings!$E$7/100))</f>
        <v>1576.9451913418463</v>
      </c>
      <c r="C744">
        <f>C743*(1-(Settings!$E$8/100))+(Settings!$B$9*G743)</f>
        <v>18923.10651969301</v>
      </c>
      <c r="D744">
        <f>D743*(1-(Settings!$E$9/100))+(Settings!$B$10*G743)</f>
        <v>2102.5673913628862</v>
      </c>
      <c r="E744">
        <f>(C744^Settings!$B$8)*(D744^(1-Settings!$B$8))</f>
        <v>6307.7021736598308</v>
      </c>
      <c r="F744">
        <f>(B744^Settings!$B$7)*(E744^(1-Settings!$B$7))</f>
        <v>3153.8707346956026</v>
      </c>
      <c r="G744">
        <f>(Settings!$E$10/100)*F744</f>
        <v>630.77414693912056</v>
      </c>
      <c r="H744">
        <f t="shared" si="47"/>
        <v>1.5999900323799723</v>
      </c>
      <c r="I744">
        <f t="shared" si="48"/>
        <v>0.95550761132007711</v>
      </c>
      <c r="J744">
        <f>(B744*I744)/((1+(Settings!$E$11/100))^(A744-1))</f>
        <v>6.515138406360349E-4</v>
      </c>
      <c r="K744">
        <f t="shared" si="49"/>
        <v>85.64023613955834</v>
      </c>
    </row>
    <row r="745" spans="1:11" x14ac:dyDescent="0.35">
      <c r="A745">
        <f t="shared" si="46"/>
        <v>742</v>
      </c>
      <c r="B745">
        <f>B744*(1+(Settings!$E$7/100))</f>
        <v>1592.7146432552647</v>
      </c>
      <c r="C745">
        <f>C744*(1-(Settings!$E$8/100))+(Settings!$B$9*G744)</f>
        <v>19112.341121544356</v>
      </c>
      <c r="D745">
        <f>D744*(1-(Settings!$E$9/100))+(Settings!$B$10*G744)</f>
        <v>2123.5934582295404</v>
      </c>
      <c r="E745">
        <f>(C745^Settings!$B$8)*(D745^(1-Settings!$B$8))</f>
        <v>6370.78037426837</v>
      </c>
      <c r="F745">
        <f>(B745^Settings!$B$7)*(E745^(1-Settings!$B$7))</f>
        <v>3185.4097367623658</v>
      </c>
      <c r="G745">
        <f>(Settings!$E$10/100)*F745</f>
        <v>637.08194735247321</v>
      </c>
      <c r="H745">
        <f t="shared" si="47"/>
        <v>1.599990180413926</v>
      </c>
      <c r="I745">
        <f t="shared" si="48"/>
        <v>0.95550766825642974</v>
      </c>
      <c r="J745">
        <f>(B745*I745)/((1+(Settings!$E$11/100))^(A745-1))</f>
        <v>6.4512648848306518E-4</v>
      </c>
      <c r="K745">
        <f t="shared" si="49"/>
        <v>85.640881266046819</v>
      </c>
    </row>
    <row r="746" spans="1:11" x14ac:dyDescent="0.35">
      <c r="A746">
        <f t="shared" si="46"/>
        <v>743</v>
      </c>
      <c r="B746">
        <f>B745*(1+(Settings!$E$7/100))</f>
        <v>1608.6417896878174</v>
      </c>
      <c r="C746">
        <f>C745*(1-(Settings!$E$8/100))+(Settings!$B$9*G745)</f>
        <v>19303.468051730695</v>
      </c>
      <c r="D746">
        <f>D745*(1-(Settings!$E$9/100))+(Settings!$B$10*G745)</f>
        <v>2144.8297838001968</v>
      </c>
      <c r="E746">
        <f>(C746^Settings!$B$8)*(D746^(1-Settings!$B$8))</f>
        <v>6434.4893509887443</v>
      </c>
      <c r="F746">
        <f>(B746^Settings!$B$7)*(E746^(1-Settings!$B$7))</f>
        <v>3217.2641273761988</v>
      </c>
      <c r="G746">
        <f>(Settings!$E$10/100)*F746</f>
        <v>643.45282547523982</v>
      </c>
      <c r="H746">
        <f t="shared" si="47"/>
        <v>1.599990326249356</v>
      </c>
      <c r="I746">
        <f t="shared" si="48"/>
        <v>0.95550772434719</v>
      </c>
      <c r="J746">
        <f>(B746*I746)/((1+(Settings!$E$11/100))^(A746-1))</f>
        <v>6.388017564874387E-4</v>
      </c>
      <c r="K746">
        <f t="shared" si="49"/>
        <v>85.641520067803313</v>
      </c>
    </row>
    <row r="747" spans="1:11" x14ac:dyDescent="0.35">
      <c r="A747">
        <f t="shared" si="46"/>
        <v>744</v>
      </c>
      <c r="B747">
        <f>B746*(1+(Settings!$E$7/100))</f>
        <v>1624.7282075846956</v>
      </c>
      <c r="C747">
        <f>C746*(1-(Settings!$E$8/100))+(Settings!$B$9*G746)</f>
        <v>19496.506233623797</v>
      </c>
      <c r="D747">
        <f>D746*(1-(Settings!$E$9/100))+(Settings!$B$10*G746)</f>
        <v>2166.2784706717166</v>
      </c>
      <c r="E747">
        <f>(C747^Settings!$B$8)*(D747^(1-Settings!$B$8))</f>
        <v>6498.8354116115415</v>
      </c>
      <c r="F747">
        <f>(B747^Settings!$B$7)*(E747^(1-Settings!$B$7))</f>
        <v>3249.4370604299402</v>
      </c>
      <c r="G747">
        <f>(Settings!$E$10/100)*F747</f>
        <v>649.8874120859881</v>
      </c>
      <c r="H747">
        <f t="shared" si="47"/>
        <v>1.599990469918914</v>
      </c>
      <c r="I747">
        <f t="shared" si="48"/>
        <v>0.9555077796049164</v>
      </c>
      <c r="J747">
        <f>(B747*I747)/((1+(Settings!$E$11/100))^(A747-1))</f>
        <v>6.3253903074913782E-4</v>
      </c>
      <c r="K747">
        <f t="shared" si="49"/>
        <v>85.64215260683406</v>
      </c>
    </row>
    <row r="748" spans="1:11" x14ac:dyDescent="0.35">
      <c r="A748">
        <f t="shared" si="46"/>
        <v>745</v>
      </c>
      <c r="B748">
        <f>B747*(1+(Settings!$E$7/100))</f>
        <v>1640.9754896605425</v>
      </c>
      <c r="C748">
        <f>C747*(1-(Settings!$E$8/100))+(Settings!$B$9*G747)</f>
        <v>19691.47477982871</v>
      </c>
      <c r="D748">
        <f>D747*(1-(Settings!$E$9/100))+(Settings!$B$10*G747)</f>
        <v>2187.9416424668807</v>
      </c>
      <c r="E748">
        <f>(C748^Settings!$B$8)*(D748^(1-Settings!$B$8))</f>
        <v>6563.8249270051065</v>
      </c>
      <c r="F748">
        <f>(B748^Settings!$B$7)*(E748^(1-Settings!$B$7))</f>
        <v>3281.9317213553172</v>
      </c>
      <c r="G748">
        <f>(Settings!$E$10/100)*F748</f>
        <v>656.38634427106354</v>
      </c>
      <c r="H748">
        <f t="shared" si="47"/>
        <v>1.5999906114547648</v>
      </c>
      <c r="I748">
        <f t="shared" si="48"/>
        <v>0.95550783404198025</v>
      </c>
      <c r="J748">
        <f>(B748*I748)/((1+(Settings!$E$11/100))^(A748-1))</f>
        <v>6.2633770338620478E-4</v>
      </c>
      <c r="K748">
        <f t="shared" si="49"/>
        <v>85.64277894453744</v>
      </c>
    </row>
    <row r="749" spans="1:11" x14ac:dyDescent="0.35">
      <c r="A749">
        <f t="shared" si="46"/>
        <v>746</v>
      </c>
      <c r="B749">
        <f>B748*(1+(Settings!$E$7/100))</f>
        <v>1657.3852445571479</v>
      </c>
      <c r="C749">
        <f>C748*(1-(Settings!$E$8/100))+(Settings!$B$9*G748)</f>
        <v>19888.39299407609</v>
      </c>
      <c r="D749">
        <f>D748*(1-(Settings!$E$9/100))+(Settings!$B$10*G748)</f>
        <v>2209.8214440446495</v>
      </c>
      <c r="E749">
        <f>(C749^Settings!$B$8)*(D749^(1-Settings!$B$8))</f>
        <v>6629.4643317463233</v>
      </c>
      <c r="F749">
        <f>(B749^Settings!$B$7)*(E749^(1-Settings!$B$7))</f>
        <v>3314.751327438345</v>
      </c>
      <c r="G749">
        <f>(Settings!$E$10/100)*F749</f>
        <v>662.95026548766907</v>
      </c>
      <c r="H749">
        <f t="shared" si="47"/>
        <v>1.5999907508885993</v>
      </c>
      <c r="I749">
        <f t="shared" si="48"/>
        <v>0.95550788767057027</v>
      </c>
      <c r="J749">
        <f>(B749*I749)/((1+(Settings!$E$11/100))^(A749-1))</f>
        <v>6.2019717247575922E-4</v>
      </c>
      <c r="K749">
        <f t="shared" si="49"/>
        <v>85.643399141709921</v>
      </c>
    </row>
    <row r="750" spans="1:11" x14ac:dyDescent="0.35">
      <c r="A750">
        <f t="shared" si="46"/>
        <v>747</v>
      </c>
      <c r="B750">
        <f>B749*(1+(Settings!$E$7/100))</f>
        <v>1673.9590970027193</v>
      </c>
      <c r="C750">
        <f>C749*(1-(Settings!$E$8/100))+(Settings!$B$9*G749)</f>
        <v>20087.280373133472</v>
      </c>
      <c r="D750">
        <f>D749*(1-(Settings!$E$9/100))+(Settings!$B$10*G749)</f>
        <v>2231.9200417125235</v>
      </c>
      <c r="E750">
        <f>(C750^Settings!$B$8)*(D750^(1-Settings!$B$8))</f>
        <v>6695.7601247576958</v>
      </c>
      <c r="F750">
        <f>(B750^Settings!$B$7)*(E750^(1-Settings!$B$7))</f>
        <v>3347.8991281378544</v>
      </c>
      <c r="G750">
        <f>(Settings!$E$10/100)*F750</f>
        <v>669.57982562757093</v>
      </c>
      <c r="H750">
        <f t="shared" si="47"/>
        <v>1.5999908882516338</v>
      </c>
      <c r="I750">
        <f t="shared" si="48"/>
        <v>0.95550794050269328</v>
      </c>
      <c r="J750">
        <f>(B750*I750)/((1+(Settings!$E$11/100))^(A750-1))</f>
        <v>6.1411684199558529E-4</v>
      </c>
      <c r="K750">
        <f t="shared" si="49"/>
        <v>85.644013258551922</v>
      </c>
    </row>
    <row r="751" spans="1:11" x14ac:dyDescent="0.35">
      <c r="A751">
        <f t="shared" si="46"/>
        <v>748</v>
      </c>
      <c r="B751">
        <f>B750*(1+(Settings!$E$7/100))</f>
        <v>1690.6986879727465</v>
      </c>
      <c r="C751">
        <f>C750*(1-(Settings!$E$8/100))+(Settings!$B$9*G750)</f>
        <v>20288.156608735619</v>
      </c>
      <c r="D751">
        <f>D750*(1-(Settings!$E$9/100))+(Settings!$B$10*G750)</f>
        <v>2254.2396234410298</v>
      </c>
      <c r="E751">
        <f>(C751^Settings!$B$8)*(D751^(1-Settings!$B$8))</f>
        <v>6762.7188699508133</v>
      </c>
      <c r="F751">
        <f>(B751^Settings!$B$7)*(E751^(1-Settings!$B$7))</f>
        <v>3381.3784054072348</v>
      </c>
      <c r="G751">
        <f>(Settings!$E$10/100)*F751</f>
        <v>676.27568108144703</v>
      </c>
      <c r="H751">
        <f t="shared" si="47"/>
        <v>1.5999910235746235</v>
      </c>
      <c r="I751">
        <f t="shared" si="48"/>
        <v>0.95550799255017782</v>
      </c>
      <c r="J751">
        <f>(B751*I751)/((1+(Settings!$E$11/100))^(A751-1))</f>
        <v>6.0809612176629673E-4</v>
      </c>
      <c r="K751">
        <f t="shared" si="49"/>
        <v>85.644621354673689</v>
      </c>
    </row>
    <row r="752" spans="1:11" x14ac:dyDescent="0.35">
      <c r="A752">
        <f t="shared" si="46"/>
        <v>749</v>
      </c>
      <c r="B752">
        <f>B751*(1+(Settings!$E$7/100))</f>
        <v>1707.6056748524741</v>
      </c>
      <c r="C752">
        <f>C751*(1-(Settings!$E$8/100))+(Settings!$B$9*G751)</f>
        <v>20491.041589534208</v>
      </c>
      <c r="D752">
        <f>D751*(1-(Settings!$E$9/100))+(Settings!$B$10*G751)</f>
        <v>2276.782399080354</v>
      </c>
      <c r="E752">
        <f>(C752^Settings!$B$8)*(D752^(1-Settings!$B$8))</f>
        <v>6830.3471968762333</v>
      </c>
      <c r="F752">
        <f>(B752^Settings!$B$7)*(E752^(1-Settings!$B$7))</f>
        <v>3415.1924740193699</v>
      </c>
      <c r="G752">
        <f>(Settings!$E$10/100)*F752</f>
        <v>683.03849480387407</v>
      </c>
      <c r="H752">
        <f t="shared" si="47"/>
        <v>1.5999911568878664</v>
      </c>
      <c r="I752">
        <f t="shared" si="48"/>
        <v>0.9555080438246778</v>
      </c>
      <c r="J752">
        <f>(B752*I752)/((1+(Settings!$E$11/100))^(A752-1))</f>
        <v>6.0213442739406832E-4</v>
      </c>
      <c r="K752">
        <f t="shared" si="49"/>
        <v>85.645223489101085</v>
      </c>
    </row>
    <row r="753" spans="1:11" x14ac:dyDescent="0.35">
      <c r="A753">
        <f t="shared" si="46"/>
        <v>750</v>
      </c>
      <c r="B753">
        <f>B752*(1+(Settings!$E$7/100))</f>
        <v>1724.6817316009988</v>
      </c>
      <c r="C753">
        <f>C752*(1-(Settings!$E$8/100))+(Settings!$B$9*G752)</f>
        <v>20695.955403067012</v>
      </c>
      <c r="D753">
        <f>D752*(1-(Settings!$E$9/100))+(Settings!$B$10*G752)</f>
        <v>2299.550600579134</v>
      </c>
      <c r="E753">
        <f>(C753^Settings!$B$8)*(D753^(1-Settings!$B$8))</f>
        <v>6898.6518013798704</v>
      </c>
      <c r="F753">
        <f>(B753^Settings!$B$7)*(E753^(1-Settings!$B$7))</f>
        <v>3449.344681894835</v>
      </c>
      <c r="G753">
        <f>(Settings!$E$10/100)*F753</f>
        <v>689.86893637896708</v>
      </c>
      <c r="H753">
        <f t="shared" si="47"/>
        <v>1.5999912882212093</v>
      </c>
      <c r="I753">
        <f t="shared" si="48"/>
        <v>0.95550809433767259</v>
      </c>
      <c r="J753">
        <f>(B753*I753)/((1+(Settings!$E$11/100))^(A753-1))</f>
        <v>5.9623118021392496E-4</v>
      </c>
      <c r="K753">
        <f t="shared" si="49"/>
        <v>85.645819720281295</v>
      </c>
    </row>
    <row r="754" spans="1:11" x14ac:dyDescent="0.35">
      <c r="A754">
        <f t="shared" si="46"/>
        <v>751</v>
      </c>
      <c r="B754">
        <f>B753*(1+(Settings!$E$7/100))</f>
        <v>1741.9285489170088</v>
      </c>
      <c r="C754">
        <f>C753*(1-(Settings!$E$8/100))+(Settings!$B$9*G753)</f>
        <v>20902.918337746742</v>
      </c>
      <c r="D754">
        <f>D753*(1-(Settings!$E$9/100))+(Settings!$B$10*G753)</f>
        <v>2322.5464822054478</v>
      </c>
      <c r="E754">
        <f>(C754^Settings!$B$8)*(D754^(1-Settings!$B$8))</f>
        <v>6967.6394462659628</v>
      </c>
      <c r="F754">
        <f>(B754^Settings!$B$7)*(E754^(1-Settings!$B$7))</f>
        <v>3483.83841043338</v>
      </c>
      <c r="G754">
        <f>(Settings!$E$10/100)*F754</f>
        <v>696.76768208667602</v>
      </c>
      <c r="H754">
        <f t="shared" si="47"/>
        <v>1.5999914176040577</v>
      </c>
      <c r="I754">
        <f t="shared" si="48"/>
        <v>0.95550814410047202</v>
      </c>
      <c r="J754">
        <f>(B754*I754)/((1+(Settings!$E$11/100))^(A754-1))</f>
        <v>5.9038580723359021E-4</v>
      </c>
      <c r="K754">
        <f t="shared" si="49"/>
        <v>85.646410106088524</v>
      </c>
    </row>
    <row r="755" spans="1:11" x14ac:dyDescent="0.35">
      <c r="A755">
        <f t="shared" si="46"/>
        <v>752</v>
      </c>
      <c r="B755">
        <f>B754*(1+(Settings!$E$7/100))</f>
        <v>1759.3478344061789</v>
      </c>
      <c r="C755">
        <f>C754*(1-(Settings!$E$8/100))+(Settings!$B$9*G754)</f>
        <v>21111.950884869813</v>
      </c>
      <c r="D755">
        <f>D754*(1-(Settings!$E$9/100))+(Settings!$B$10*G754)</f>
        <v>2345.7723207700064</v>
      </c>
      <c r="E755">
        <f>(C755^Settings!$B$8)*(D755^(1-Settings!$B$8))</f>
        <v>7037.3169619666451</v>
      </c>
      <c r="F755">
        <f>(B755^Settings!$B$7)*(E755^(1-Settings!$B$7))</f>
        <v>3518.6770748487115</v>
      </c>
      <c r="G755">
        <f>(Settings!$E$10/100)*F755</f>
        <v>703.73541496974235</v>
      </c>
      <c r="H755">
        <f t="shared" si="47"/>
        <v>1.5999915450653783</v>
      </c>
      <c r="I755">
        <f t="shared" si="48"/>
        <v>0.95550819312421753</v>
      </c>
      <c r="J755">
        <f>(B755*I755)/((1+(Settings!$E$11/100))^(A755-1))</f>
        <v>5.845977410778837E-4</v>
      </c>
      <c r="K755">
        <f t="shared" si="49"/>
        <v>85.646994703829606</v>
      </c>
    </row>
    <row r="756" spans="1:11" x14ac:dyDescent="0.35">
      <c r="A756">
        <f t="shared" si="46"/>
        <v>753</v>
      </c>
      <c r="B756">
        <f>B755*(1+(Settings!$E$7/100))</f>
        <v>1776.9413127502407</v>
      </c>
      <c r="C756">
        <f>C755*(1-(Settings!$E$8/100))+(Settings!$B$9*G755)</f>
        <v>21323.073740645184</v>
      </c>
      <c r="D756">
        <f>D755*(1-(Settings!$E$9/100))+(Settings!$B$10*G755)</f>
        <v>2369.2304158515803</v>
      </c>
      <c r="E756">
        <f>(C756^Settings!$B$8)*(D756^(1-Settings!$B$8))</f>
        <v>7107.6912472182348</v>
      </c>
      <c r="F756">
        <f>(B756^Settings!$B$7)*(E756^(1-Settings!$B$7))</f>
        <v>3553.8641245066424</v>
      </c>
      <c r="G756">
        <f>(Settings!$E$10/100)*F756</f>
        <v>710.77282490132848</v>
      </c>
      <c r="H756">
        <f t="shared" si="47"/>
        <v>1.5999916706337092</v>
      </c>
      <c r="I756">
        <f t="shared" si="48"/>
        <v>0.95550824141988522</v>
      </c>
      <c r="J756">
        <f>(B756*I756)/((1+(Settings!$E$11/100))^(A756-1))</f>
        <v>5.7886641993366177E-4</v>
      </c>
      <c r="K756">
        <f t="shared" si="49"/>
        <v>85.647573570249534</v>
      </c>
    </row>
    <row r="757" spans="1:11" x14ac:dyDescent="0.35">
      <c r="A757">
        <f t="shared" si="46"/>
        <v>754</v>
      </c>
      <c r="B757">
        <f>B756*(1+(Settings!$E$7/100))</f>
        <v>1794.7107258777432</v>
      </c>
      <c r="C757">
        <f>C756*(1-(Settings!$E$8/100))+(Settings!$B$9*G756)</f>
        <v>21536.307808243477</v>
      </c>
      <c r="D757">
        <f>D756*(1-(Settings!$E$9/100))+(Settings!$B$10*G756)</f>
        <v>2392.9230900246816</v>
      </c>
      <c r="E757">
        <f>(C757^Settings!$B$8)*(D757^(1-Settings!$B$8))</f>
        <v>7178.769269744269</v>
      </c>
      <c r="F757">
        <f>(B757^Settings!$B$7)*(E757^(1-Settings!$B$7))</f>
        <v>3589.4030432666059</v>
      </c>
      <c r="G757">
        <f>(Settings!$E$10/100)*F757</f>
        <v>717.88060865332125</v>
      </c>
      <c r="H757">
        <f t="shared" si="47"/>
        <v>1.599991794337164</v>
      </c>
      <c r="I757">
        <f t="shared" si="48"/>
        <v>0.95550828899828855</v>
      </c>
      <c r="J757">
        <f>(B757*I757)/((1+(Settings!$E$11/100))^(A757-1))</f>
        <v>5.7319128749530124E-4</v>
      </c>
      <c r="K757">
        <f t="shared" si="49"/>
        <v>85.648146761537035</v>
      </c>
    </row>
    <row r="758" spans="1:11" x14ac:dyDescent="0.35">
      <c r="A758">
        <f t="shared" si="46"/>
        <v>755</v>
      </c>
      <c r="B758">
        <f>B757*(1+(Settings!$E$7/100))</f>
        <v>1812.6578331365206</v>
      </c>
      <c r="C758">
        <f>C757*(1-(Settings!$E$8/100))+(Settings!$B$9*G757)</f>
        <v>21751.674199866597</v>
      </c>
      <c r="D758">
        <f>D757*(1-(Settings!$E$9/100))+(Settings!$B$10*G757)</f>
        <v>2416.85268908952</v>
      </c>
      <c r="E758">
        <f>(C758^Settings!$B$8)*(D758^(1-Settings!$B$8))</f>
        <v>7250.5580669453793</v>
      </c>
      <c r="F758">
        <f>(B758^Settings!$B$7)*(E758^(1-Settings!$B$7))</f>
        <v>3625.2973498265947</v>
      </c>
      <c r="G758">
        <f>(Settings!$E$10/100)*F758</f>
        <v>725.05946996531895</v>
      </c>
      <c r="H758">
        <f t="shared" si="47"/>
        <v>1.5999919162034393</v>
      </c>
      <c r="I758">
        <f t="shared" si="48"/>
        <v>0.95550833587007966</v>
      </c>
      <c r="J758">
        <f>(B758*I758)/((1+(Settings!$E$11/100))^(A758-1))</f>
        <v>5.6757179291071268E-4</v>
      </c>
      <c r="K758">
        <f t="shared" si="49"/>
        <v>85.648714333329949</v>
      </c>
    </row>
    <row r="759" spans="1:11" x14ac:dyDescent="0.35">
      <c r="A759">
        <f t="shared" si="46"/>
        <v>756</v>
      </c>
      <c r="B759">
        <f>B758*(1+(Settings!$E$7/100))</f>
        <v>1830.7844114678858</v>
      </c>
      <c r="C759">
        <f>C758*(1-(Settings!$E$8/100))+(Settings!$B$9*G758)</f>
        <v>21969.194238838052</v>
      </c>
      <c r="D759">
        <f>D758*(1-(Settings!$E$9/100))+(Settings!$B$10*G758)</f>
        <v>2441.0215823042613</v>
      </c>
      <c r="E759">
        <f>(C759^Settings!$B$8)*(D759^(1-Settings!$B$8))</f>
        <v>7323.0647465960665</v>
      </c>
      <c r="F759">
        <f>(B759^Settings!$B$7)*(E759^(1-Settings!$B$7))</f>
        <v>3661.5505980715466</v>
      </c>
      <c r="G759">
        <f>(Settings!$E$10/100)*F759</f>
        <v>732.31011961430931</v>
      </c>
      <c r="H759">
        <f t="shared" si="47"/>
        <v>1.5999920362598192</v>
      </c>
      <c r="I759">
        <f t="shared" si="48"/>
        <v>0.95550838204575295</v>
      </c>
      <c r="J759">
        <f>(B759*I759)/((1+(Settings!$E$11/100))^(A759-1))</f>
        <v>5.6200739072788787E-4</v>
      </c>
      <c r="K759">
        <f t="shared" si="49"/>
        <v>85.649276340720675</v>
      </c>
    </row>
    <row r="760" spans="1:11" x14ac:dyDescent="0.35">
      <c r="A760">
        <f t="shared" si="46"/>
        <v>757</v>
      </c>
      <c r="B760">
        <f>B759*(1+(Settings!$E$7/100))</f>
        <v>1849.0922555825646</v>
      </c>
      <c r="C760">
        <f>C759*(1-(Settings!$E$8/100))+(Settings!$B$9*G759)</f>
        <v>22188.889461714167</v>
      </c>
      <c r="D760">
        <f>D759*(1-(Settings!$E$9/100))+(Settings!$B$10*G759)</f>
        <v>2465.432162619607</v>
      </c>
      <c r="E760">
        <f>(C760^Settings!$B$8)*(D760^(1-Settings!$B$8))</f>
        <v>7396.2964875484377</v>
      </c>
      <c r="F760">
        <f>(B760^Settings!$B$7)*(E760^(1-Settings!$B$7))</f>
        <v>3698.1663774252152</v>
      </c>
      <c r="G760">
        <f>(Settings!$E$10/100)*F760</f>
        <v>739.6332754850431</v>
      </c>
      <c r="H760">
        <f t="shared" si="47"/>
        <v>1.5999921545331837</v>
      </c>
      <c r="I760">
        <f t="shared" si="48"/>
        <v>0.9555084275356468</v>
      </c>
      <c r="J760">
        <f>(B760*I760)/((1+(Settings!$E$11/100))^(A760-1))</f>
        <v>5.5649754084196581E-4</v>
      </c>
      <c r="K760">
        <f t="shared" si="49"/>
        <v>85.649832838261517</v>
      </c>
    </row>
    <row r="761" spans="1:11" x14ac:dyDescent="0.35">
      <c r="A761">
        <f t="shared" si="46"/>
        <v>758</v>
      </c>
      <c r="B761">
        <f>B760*(1+(Settings!$E$7/100))</f>
        <v>1867.5831781383902</v>
      </c>
      <c r="C761">
        <f>C760*(1-(Settings!$E$8/100))+(Settings!$B$9*G760)</f>
        <v>22410.781620416423</v>
      </c>
      <c r="D761">
        <f>D760*(1-(Settings!$E$9/100))+(Settings!$B$10*G760)</f>
        <v>2490.086846915719</v>
      </c>
      <c r="E761">
        <f>(C761^Settings!$B$8)*(D761^(1-Settings!$B$8))</f>
        <v>7470.2605404429823</v>
      </c>
      <c r="F761">
        <f>(B761^Settings!$B$7)*(E761^(1-Settings!$B$7))</f>
        <v>3735.1483132055569</v>
      </c>
      <c r="G761">
        <f>(Settings!$E$10/100)*F761</f>
        <v>747.02966264111137</v>
      </c>
      <c r="H761">
        <f t="shared" si="47"/>
        <v>1.5999922710500138</v>
      </c>
      <c r="I761">
        <f t="shared" si="48"/>
        <v>0.9555084723499464</v>
      </c>
      <c r="J761">
        <f>(B761*I761)/((1+(Settings!$E$11/100))^(A761-1))</f>
        <v>5.5104170844282247E-4</v>
      </c>
      <c r="K761">
        <f t="shared" si="49"/>
        <v>85.650383879969965</v>
      </c>
    </row>
    <row r="762" spans="1:11" x14ac:dyDescent="0.35">
      <c r="A762">
        <f t="shared" si="46"/>
        <v>759</v>
      </c>
      <c r="B762">
        <f>B761*(1+(Settings!$E$7/100))</f>
        <v>1886.2590099197741</v>
      </c>
      <c r="C762">
        <f>C761*(1-(Settings!$E$8/100))+(Settings!$B$9*G761)</f>
        <v>22634.892684385093</v>
      </c>
      <c r="D762">
        <f>D761*(1-(Settings!$E$9/100))+(Settings!$B$10*G761)</f>
        <v>2514.988076241516</v>
      </c>
      <c r="E762">
        <f>(C762^Settings!$B$8)*(D762^(1-Settings!$B$8))</f>
        <v>7544.9642284264564</v>
      </c>
      <c r="F762">
        <f>(B762^Settings!$B$7)*(E762^(1-Settings!$B$7))</f>
        <v>3772.5000669836704</v>
      </c>
      <c r="G762">
        <f>(Settings!$E$10/100)*F762</f>
        <v>754.50001339673418</v>
      </c>
      <c r="H762">
        <f t="shared" si="47"/>
        <v>1.5999923858363954</v>
      </c>
      <c r="I762">
        <f t="shared" si="48"/>
        <v>0.95550851649868485</v>
      </c>
      <c r="J762">
        <f>(B762*I762)/((1+(Settings!$E$11/100))^(A762-1))</f>
        <v>5.4563936396316928E-4</v>
      </c>
      <c r="K762">
        <f t="shared" si="49"/>
        <v>85.650929519333928</v>
      </c>
    </row>
    <row r="763" spans="1:11" x14ac:dyDescent="0.35">
      <c r="A763">
        <f t="shared" si="46"/>
        <v>760</v>
      </c>
      <c r="B763">
        <f>B762*(1+(Settings!$E$7/100))</f>
        <v>1905.121600018972</v>
      </c>
      <c r="C763">
        <f>C762*(1-(Settings!$E$8/100))+(Settings!$B$9*G762)</f>
        <v>22861.244842754451</v>
      </c>
      <c r="D763">
        <f>D762*(1-(Settings!$E$9/100))+(Settings!$B$10*G762)</f>
        <v>2540.1383160563587</v>
      </c>
      <c r="E763">
        <f>(C763^Settings!$B$8)*(D763^(1-Settings!$B$8))</f>
        <v>7620.4149478769468</v>
      </c>
      <c r="F763">
        <f>(B763^Settings!$B$7)*(E763^(1-Settings!$B$7))</f>
        <v>3810.2253369463356</v>
      </c>
      <c r="G763">
        <f>(Settings!$E$10/100)*F763</f>
        <v>762.04506738926716</v>
      </c>
      <c r="H763">
        <f t="shared" si="47"/>
        <v>1.599992498918029</v>
      </c>
      <c r="I763">
        <f t="shared" si="48"/>
        <v>0.95550855999174733</v>
      </c>
      <c r="J763">
        <f>(B763*I763)/((1+(Settings!$E$11/100))^(A763-1))</f>
        <v>5.4028998302716477E-4</v>
      </c>
      <c r="K763">
        <f t="shared" si="49"/>
        <v>85.65146980931695</v>
      </c>
    </row>
    <row r="764" spans="1:11" x14ac:dyDescent="0.35">
      <c r="A764">
        <f t="shared" si="46"/>
        <v>761</v>
      </c>
      <c r="B764">
        <f>B763*(1+(Settings!$E$7/100))</f>
        <v>1924.1728160191617</v>
      </c>
      <c r="C764">
        <f>C763*(1-(Settings!$E$8/100))+(Settings!$B$9*G763)</f>
        <v>23089.860506549703</v>
      </c>
      <c r="D764">
        <f>D763*(1-(Settings!$E$9/100))+(Settings!$B$10*G763)</f>
        <v>2565.5400564741581</v>
      </c>
      <c r="E764">
        <f>(C764^Settings!$B$8)*(D764^(1-Settings!$B$8))</f>
        <v>7696.6201691361866</v>
      </c>
      <c r="F764">
        <f>(B764^Settings!$B$7)*(E764^(1-Settings!$B$7))</f>
        <v>3848.3278582621642</v>
      </c>
      <c r="G764">
        <f>(Settings!$E$10/100)*F764</f>
        <v>769.66557165243285</v>
      </c>
      <c r="H764">
        <f t="shared" si="47"/>
        <v>1.5999926103202327</v>
      </c>
      <c r="I764">
        <f t="shared" si="48"/>
        <v>0.95550860283887151</v>
      </c>
      <c r="J764">
        <f>(B764*I764)/((1+(Settings!$E$11/100))^(A764-1))</f>
        <v>5.349930463995256E-4</v>
      </c>
      <c r="K764">
        <f t="shared" si="49"/>
        <v>85.652004802363351</v>
      </c>
    </row>
    <row r="765" spans="1:11" x14ac:dyDescent="0.35">
      <c r="A765">
        <f t="shared" si="46"/>
        <v>762</v>
      </c>
      <c r="B765">
        <f>B764*(1+(Settings!$E$7/100))</f>
        <v>1943.4145441793532</v>
      </c>
      <c r="C765">
        <f>C764*(1-(Settings!$E$8/100))+(Settings!$B$9*G764)</f>
        <v>23320.762310905899</v>
      </c>
      <c r="D765">
        <f>D764*(1-(Settings!$E$9/100))+(Settings!$B$10*G764)</f>
        <v>2591.1958125099181</v>
      </c>
      <c r="E765">
        <f>(C765^Settings!$B$8)*(D765^(1-Settings!$B$8))</f>
        <v>7773.5874372491935</v>
      </c>
      <c r="F765">
        <f>(B765^Settings!$B$7)*(E765^(1-Settings!$B$7))</f>
        <v>3886.8114034514188</v>
      </c>
      <c r="G765">
        <f>(Settings!$E$10/100)*F765</f>
        <v>777.3622806902838</v>
      </c>
      <c r="H765">
        <f t="shared" si="47"/>
        <v>1.5999927200679482</v>
      </c>
      <c r="I765">
        <f t="shared" si="48"/>
        <v>0.95550864504965038</v>
      </c>
      <c r="J765">
        <f>(B765*I765)/((1+(Settings!$E$11/100))^(A765-1))</f>
        <v>5.2974803993513996E-4</v>
      </c>
      <c r="K765">
        <f t="shared" si="49"/>
        <v>85.652534550403288</v>
      </c>
    </row>
    <row r="766" spans="1:11" x14ac:dyDescent="0.35">
      <c r="A766">
        <f t="shared" si="46"/>
        <v>763</v>
      </c>
      <c r="B766">
        <f>B765*(1+(Settings!$E$7/100))</f>
        <v>1962.8486896211468</v>
      </c>
      <c r="C766">
        <f>C765*(1-(Settings!$E$8/100))+(Settings!$B$9*G765)</f>
        <v>23553.973117309033</v>
      </c>
      <c r="D766">
        <f>D765*(1-(Settings!$E$9/100))+(Settings!$B$10*G765)</f>
        <v>2617.1081243287481</v>
      </c>
      <c r="E766">
        <f>(C766^Settings!$B$8)*(D766^(1-Settings!$B$8))</f>
        <v>7851.3243727112949</v>
      </c>
      <c r="F766">
        <f>(B766^Settings!$B$7)*(E766^(1-Settings!$B$7))</f>
        <v>3925.6797827595337</v>
      </c>
      <c r="G766">
        <f>(Settings!$E$10/100)*F766</f>
        <v>785.13595655190682</v>
      </c>
      <c r="H766">
        <f t="shared" si="47"/>
        <v>1.5999928281857474</v>
      </c>
      <c r="I766">
        <f t="shared" si="48"/>
        <v>0.95550868663353483</v>
      </c>
      <c r="J766">
        <f>(B766*I766)/((1+(Settings!$E$11/100))^(A766-1))</f>
        <v>5.24554454529172E-4</v>
      </c>
      <c r="K766">
        <f t="shared" si="49"/>
        <v>85.653059104857817</v>
      </c>
    </row>
    <row r="767" spans="1:11" x14ac:dyDescent="0.35">
      <c r="A767">
        <f t="shared" si="46"/>
        <v>764</v>
      </c>
      <c r="B767">
        <f>B766*(1+(Settings!$E$7/100))</f>
        <v>1982.4771765173584</v>
      </c>
      <c r="C767">
        <f>C766*(1-(Settings!$E$8/100))+(Settings!$B$9*G766)</f>
        <v>23789.516015859568</v>
      </c>
      <c r="D767">
        <f>D766*(1-(Settings!$E$9/100))+(Settings!$B$10*G766)</f>
        <v>2643.2795574973638</v>
      </c>
      <c r="E767">
        <f>(C767^Settings!$B$8)*(D767^(1-Settings!$B$8))</f>
        <v>7929.8386722226396</v>
      </c>
      <c r="F767">
        <f>(B767^Settings!$B$7)*(E767^(1-Settings!$B$7))</f>
        <v>3964.9368445343612</v>
      </c>
      <c r="G767">
        <f>(Settings!$E$10/100)*F767</f>
        <v>792.98736890687223</v>
      </c>
      <c r="H767">
        <f t="shared" si="47"/>
        <v>1.5999929346978363</v>
      </c>
      <c r="I767">
        <f t="shared" si="48"/>
        <v>0.95550872759983507</v>
      </c>
      <c r="J767">
        <f>(B767*I767)/((1+(Settings!$E$11/100))^(A767-1))</f>
        <v>5.194117860676565E-4</v>
      </c>
      <c r="K767">
        <f t="shared" si="49"/>
        <v>85.65357851664389</v>
      </c>
    </row>
    <row r="768" spans="1:11" x14ac:dyDescent="0.35">
      <c r="A768">
        <f t="shared" si="46"/>
        <v>765</v>
      </c>
      <c r="B768">
        <f>B767*(1+(Settings!$E$7/100))</f>
        <v>2002.3019482825321</v>
      </c>
      <c r="C768">
        <f>C767*(1-(Settings!$E$8/100))+(Settings!$B$9*G767)</f>
        <v>24027.414327558563</v>
      </c>
      <c r="D768">
        <f>D767*(1-(Settings!$E$9/100))+(Settings!$B$10*G767)</f>
        <v>2669.712703238104</v>
      </c>
      <c r="E768">
        <f>(C768^Settings!$B$8)*(D768^(1-Settings!$B$8))</f>
        <v>8009.1381094502503</v>
      </c>
      <c r="F768">
        <f>(B768^Settings!$B$7)*(E768^(1-Settings!$B$7))</f>
        <v>4004.5864756072019</v>
      </c>
      <c r="G768">
        <f>(Settings!$E$10/100)*F768</f>
        <v>800.91729512144047</v>
      </c>
      <c r="H768">
        <f t="shared" si="47"/>
        <v>1.5999930396280633</v>
      </c>
      <c r="I768">
        <f t="shared" si="48"/>
        <v>0.95550876795772344</v>
      </c>
      <c r="J768">
        <f>(B768*I768)/((1+(Settings!$E$11/100))^(A768-1))</f>
        <v>5.1431953537857736E-4</v>
      </c>
      <c r="K768">
        <f t="shared" si="49"/>
        <v>85.654092836179274</v>
      </c>
    </row>
    <row r="769" spans="1:11" x14ac:dyDescent="0.35">
      <c r="A769">
        <f t="shared" si="46"/>
        <v>766</v>
      </c>
      <c r="B769">
        <f>B768*(1+(Settings!$E$7/100))</f>
        <v>2022.3249677653573</v>
      </c>
      <c r="C769">
        <f>C768*(1-(Settings!$E$8/100))+(Settings!$B$9*G768)</f>
        <v>24267.691606616685</v>
      </c>
      <c r="D769">
        <f>D768*(1-(Settings!$E$9/100))+(Settings!$B$10*G768)</f>
        <v>2696.4101786854858</v>
      </c>
      <c r="E769">
        <f>(C769^Settings!$B$8)*(D769^(1-Settings!$B$8))</f>
        <v>8089.2305357976757</v>
      </c>
      <c r="F769">
        <f>(B769^Settings!$B$7)*(E769^(1-Settings!$B$7))</f>
        <v>4044.6326016776329</v>
      </c>
      <c r="G769">
        <f>(Settings!$E$10/100)*F769</f>
        <v>808.92652033552667</v>
      </c>
      <c r="H769">
        <f t="shared" si="47"/>
        <v>1.5999931429999201</v>
      </c>
      <c r="I769">
        <f t="shared" si="48"/>
        <v>0.95550880771623559</v>
      </c>
      <c r="J769">
        <f>(B769*I769)/((1+(Settings!$E$11/100))^(A769-1))</f>
        <v>5.0927720818342583E-4</v>
      </c>
      <c r="K769">
        <f t="shared" si="49"/>
        <v>85.654602113387455</v>
      </c>
    </row>
    <row r="770" spans="1:11" x14ac:dyDescent="0.35">
      <c r="A770">
        <f t="shared" si="46"/>
        <v>767</v>
      </c>
      <c r="B770">
        <f>B769*(1+(Settings!$E$7/100))</f>
        <v>2042.5482174430108</v>
      </c>
      <c r="C770">
        <f>C769*(1-(Settings!$E$8/100))+(Settings!$B$9*G769)</f>
        <v>24510.371642786322</v>
      </c>
      <c r="D770">
        <f>D769*(1-(Settings!$E$9/100))+(Settings!$B$10*G769)</f>
        <v>2723.3746271453288</v>
      </c>
      <c r="E770">
        <f>(C770^Settings!$B$8)*(D770^(1-Settings!$B$8))</f>
        <v>8170.1238811823805</v>
      </c>
      <c r="F770">
        <f>(B770^Settings!$B$7)*(E770^(1-Settings!$B$7))</f>
        <v>4085.0791877021975</v>
      </c>
      <c r="G770">
        <f>(Settings!$E$10/100)*F770</f>
        <v>817.01583754043952</v>
      </c>
      <c r="H770">
        <f t="shared" si="47"/>
        <v>1.5999932448365519</v>
      </c>
      <c r="I770">
        <f t="shared" si="48"/>
        <v>0.95550884688427351</v>
      </c>
      <c r="J770">
        <f>(B770*I770)/((1+(Settings!$E$11/100))^(A770-1))</f>
        <v>5.0428431504923325E-4</v>
      </c>
      <c r="K770">
        <f t="shared" si="49"/>
        <v>85.655106397702511</v>
      </c>
    </row>
    <row r="771" spans="1:11" x14ac:dyDescent="0.35">
      <c r="A771">
        <f t="shared" si="46"/>
        <v>768</v>
      </c>
      <c r="B771">
        <f>B770*(1+(Settings!$E$7/100))</f>
        <v>2062.9736996174411</v>
      </c>
      <c r="C771">
        <f>C770*(1-(Settings!$E$8/100))+(Settings!$B$9*G770)</f>
        <v>24755.478463716991</v>
      </c>
      <c r="D771">
        <f>D770*(1-(Settings!$E$9/100))+(Settings!$B$10*G770)</f>
        <v>2750.6087183564659</v>
      </c>
      <c r="E771">
        <f>(C771^Settings!$B$8)*(D771^(1-Settings!$B$8))</f>
        <v>8251.8261548208629</v>
      </c>
      <c r="F771">
        <f>(B771^Settings!$B$7)*(E771^(1-Settings!$B$7))</f>
        <v>4125.9302382869682</v>
      </c>
      <c r="G771">
        <f>(Settings!$E$10/100)*F771</f>
        <v>825.18604765739371</v>
      </c>
      <c r="H771">
        <f t="shared" si="47"/>
        <v>1.599993345160758</v>
      </c>
      <c r="I771">
        <f t="shared" si="48"/>
        <v>0.9555088854706062</v>
      </c>
      <c r="J771">
        <f>(B771*I771)/((1+(Settings!$E$11/100))^(A771-1))</f>
        <v>4.9934037134107304E-4</v>
      </c>
      <c r="K771">
        <f t="shared" si="49"/>
        <v>85.655605738073845</v>
      </c>
    </row>
    <row r="772" spans="1:11" x14ac:dyDescent="0.35">
      <c r="A772">
        <f t="shared" si="46"/>
        <v>769</v>
      </c>
      <c r="B772">
        <f>B771*(1+(Settings!$E$7/100))</f>
        <v>2083.6034366136155</v>
      </c>
      <c r="C772">
        <f>C771*(1-(Settings!$E$8/100))+(Settings!$B$9*G771)</f>
        <v>25003.036337334306</v>
      </c>
      <c r="D772">
        <f>D771*(1-(Settings!$E$9/100))+(Settings!$B$10*G771)</f>
        <v>2778.115148755076</v>
      </c>
      <c r="E772">
        <f>(C772^Settings!$B$8)*(D772^(1-Settings!$B$8))</f>
        <v>8334.3454460216653</v>
      </c>
      <c r="F772">
        <f>(B772^Settings!$B$7)*(E772^(1-Settings!$B$7))</f>
        <v>4167.1897980840495</v>
      </c>
      <c r="G772">
        <f>(Settings!$E$10/100)*F772</f>
        <v>833.43795961680996</v>
      </c>
      <c r="H772">
        <f t="shared" si="47"/>
        <v>1.5999934439950014</v>
      </c>
      <c r="I772">
        <f t="shared" si="48"/>
        <v>0.95550892348387317</v>
      </c>
      <c r="J772">
        <f>(B772*I772)/((1+(Settings!$E$11/100))^(A772-1))</f>
        <v>4.9444489717502917E-4</v>
      </c>
      <c r="K772">
        <f t="shared" si="49"/>
        <v>85.656100182971016</v>
      </c>
    </row>
    <row r="773" spans="1:11" x14ac:dyDescent="0.35">
      <c r="A773">
        <f t="shared" si="46"/>
        <v>770</v>
      </c>
      <c r="B773">
        <f>B772*(1+(Settings!$E$7/100))</f>
        <v>2104.4394709797516</v>
      </c>
      <c r="C773">
        <f>C772*(1-(Settings!$E$8/100))+(Settings!$B$9*G772)</f>
        <v>25253.069774242747</v>
      </c>
      <c r="D773">
        <f>D772*(1-(Settings!$E$9/100))+(Settings!$B$10*G772)</f>
        <v>2805.8966417416555</v>
      </c>
      <c r="E773">
        <f>(C773^Settings!$B$8)*(D773^(1-Settings!$B$8))</f>
        <v>8417.6899249862745</v>
      </c>
      <c r="F773">
        <f>(B773^Settings!$B$7)*(E773^(1-Settings!$B$7))</f>
        <v>4208.86195219203</v>
      </c>
      <c r="G773">
        <f>(Settings!$E$10/100)*F773</f>
        <v>841.77239043840609</v>
      </c>
      <c r="H773">
        <f t="shared" si="47"/>
        <v>1.5999935413614095</v>
      </c>
      <c r="I773">
        <f t="shared" si="48"/>
        <v>0.95550896093258542</v>
      </c>
      <c r="J773">
        <f>(B773*I773)/((1+(Settings!$E$11/100))^(A773-1))</f>
        <v>4.8959741737162677E-4</v>
      </c>
      <c r="K773">
        <f t="shared" si="49"/>
        <v>85.656589780388387</v>
      </c>
    </row>
    <row r="774" spans="1:11" x14ac:dyDescent="0.35">
      <c r="A774">
        <f t="shared" ref="A774:A837" si="50">A773+1</f>
        <v>771</v>
      </c>
      <c r="B774">
        <f>B773*(1+(Settings!$E$7/100))</f>
        <v>2125.483865689549</v>
      </c>
      <c r="C774">
        <f>C773*(1-(Settings!$E$8/100))+(Settings!$B$9*G773)</f>
        <v>25505.603530152457</v>
      </c>
      <c r="D774">
        <f>D773*(1-(Settings!$E$9/100))+(Settings!$B$10*G773)</f>
        <v>2833.9559479506629</v>
      </c>
      <c r="E774">
        <f>(C774^Settings!$B$8)*(D774^(1-Settings!$B$8))</f>
        <v>8501.8678436180708</v>
      </c>
      <c r="F774">
        <f>(B774^Settings!$B$7)*(E774^(1-Settings!$B$7))</f>
        <v>4250.9508265604536</v>
      </c>
      <c r="G774">
        <f>(Settings!$E$10/100)*F774</f>
        <v>850.19016531209081</v>
      </c>
      <c r="H774">
        <f t="shared" ref="H774:H837" si="51">(F774-G774)/B774</f>
        <v>1.5999936372817813</v>
      </c>
      <c r="I774">
        <f t="shared" ref="I774:I837" si="52">LN(1+H774)</f>
        <v>0.95550899782512722</v>
      </c>
      <c r="J774">
        <f>(B774*I774)/((1+(Settings!$E$11/100))^(A774-1))</f>
        <v>4.8479746140971493E-4</v>
      </c>
      <c r="K774">
        <f t="shared" ref="K774:K837" si="53">K773+J774</f>
        <v>85.657074577849798</v>
      </c>
    </row>
    <row r="775" spans="1:11" x14ac:dyDescent="0.35">
      <c r="A775">
        <f t="shared" si="50"/>
        <v>772</v>
      </c>
      <c r="B775">
        <f>B774*(1+(Settings!$E$7/100))</f>
        <v>2146.7387043464446</v>
      </c>
      <c r="C775">
        <f>C774*(1-(Settings!$E$8/100))+(Settings!$B$9*G774)</f>
        <v>25760.662608330291</v>
      </c>
      <c r="D775">
        <f>D774*(1-(Settings!$E$9/100))+(Settings!$B$10*G774)</f>
        <v>2862.2958455228586</v>
      </c>
      <c r="E775">
        <f>(C775^Settings!$B$8)*(D775^(1-Settings!$B$8))</f>
        <v>8586.8875363393363</v>
      </c>
      <c r="F775">
        <f>(B775^Settings!$B$7)*(E775^(1-Settings!$B$7))</f>
        <v>4293.4605883983313</v>
      </c>
      <c r="G775">
        <f>(Settings!$E$10/100)*F775</f>
        <v>858.69211767966635</v>
      </c>
      <c r="H775">
        <f t="shared" si="51"/>
        <v>1.5999937317775941</v>
      </c>
      <c r="I775">
        <f t="shared" si="52"/>
        <v>0.95550903416975874</v>
      </c>
      <c r="J775">
        <f>(B775*I775)/((1+(Settings!$E$11/100))^(A775-1))</f>
        <v>4.8004456338080647E-4</v>
      </c>
      <c r="K775">
        <f t="shared" si="53"/>
        <v>85.657554622413173</v>
      </c>
    </row>
    <row r="776" spans="1:11" x14ac:dyDescent="0.35">
      <c r="A776">
        <f t="shared" si="50"/>
        <v>773</v>
      </c>
      <c r="B776">
        <f>B775*(1+(Settings!$E$7/100))</f>
        <v>2168.206091389909</v>
      </c>
      <c r="C776">
        <f>C775*(1-(Settings!$E$8/100))+(Settings!$B$9*G775)</f>
        <v>26018.272262075385</v>
      </c>
      <c r="D776">
        <f>D775*(1-(Settings!$E$9/100))+(Settings!$B$10*G775)</f>
        <v>2890.9191403803679</v>
      </c>
      <c r="E776">
        <f>(C776^Settings!$B$8)*(D776^(1-Settings!$B$8))</f>
        <v>8672.7574209164504</v>
      </c>
      <c r="F776">
        <f>(B776^Settings!$B$7)*(E776^(1-Settings!$B$7))</f>
        <v>4336.3954465867255</v>
      </c>
      <c r="G776">
        <f>(Settings!$E$10/100)*F776</f>
        <v>867.2790893173451</v>
      </c>
      <c r="H776">
        <f t="shared" si="51"/>
        <v>1.5999938248700032</v>
      </c>
      <c r="I776">
        <f t="shared" si="52"/>
        <v>0.95550906997461704</v>
      </c>
      <c r="J776">
        <f>(B776*I776)/((1+(Settings!$E$11/100))^(A776-1))</f>
        <v>4.7533826194386152E-4</v>
      </c>
      <c r="K776">
        <f t="shared" si="53"/>
        <v>85.658029960675123</v>
      </c>
    </row>
    <row r="777" spans="1:11" x14ac:dyDescent="0.35">
      <c r="A777">
        <f t="shared" si="50"/>
        <v>774</v>
      </c>
      <c r="B777">
        <f>B776*(1+(Settings!$E$7/100))</f>
        <v>2189.8881523038081</v>
      </c>
      <c r="C777">
        <f>C776*(1-(Settings!$E$8/100))+(Settings!$B$9*G776)</f>
        <v>26278.457997219488</v>
      </c>
      <c r="D777">
        <f>D776*(1-(Settings!$E$9/100))+(Settings!$B$10*G776)</f>
        <v>2919.8286665044948</v>
      </c>
      <c r="E777">
        <f>(C777^Settings!$B$8)*(D777^(1-Settings!$B$8))</f>
        <v>8759.4859992933252</v>
      </c>
      <c r="F777">
        <f>(B777^Settings!$B$7)*(E777^(1-Settings!$B$7))</f>
        <v>4379.7596520954821</v>
      </c>
      <c r="G777">
        <f>(Settings!$E$10/100)*F777</f>
        <v>875.95193041909647</v>
      </c>
      <c r="H777">
        <f t="shared" si="51"/>
        <v>1.5999939165798522</v>
      </c>
      <c r="I777">
        <f t="shared" si="52"/>
        <v>0.95550910524771926</v>
      </c>
      <c r="J777">
        <f>(B777*I777)/((1+(Settings!$E$11/100))^(A777-1))</f>
        <v>4.7067810028051646E-4</v>
      </c>
      <c r="K777">
        <f t="shared" si="53"/>
        <v>85.658500638775408</v>
      </c>
    </row>
    <row r="778" spans="1:11" x14ac:dyDescent="0.35">
      <c r="A778">
        <f t="shared" si="50"/>
        <v>775</v>
      </c>
      <c r="B778">
        <f>B777*(1+(Settings!$E$7/100))</f>
        <v>2211.7870338268463</v>
      </c>
      <c r="C778">
        <f>C777*(1-(Settings!$E$8/100))+(Settings!$B$9*G777)</f>
        <v>26541.245574652286</v>
      </c>
      <c r="D778">
        <f>D777*(1-(Settings!$E$9/100))+(Settings!$B$10*G777)</f>
        <v>2949.0272862163147</v>
      </c>
      <c r="E778">
        <f>(C778^Settings!$B$8)*(D778^(1-Settings!$B$8))</f>
        <v>8847.0818584331864</v>
      </c>
      <c r="F778">
        <f>(B778^Settings!$B$7)*(E778^(1-Settings!$B$7))</f>
        <v>4423.5574984041114</v>
      </c>
      <c r="G778">
        <f>(Settings!$E$10/100)*F778</f>
        <v>884.71149968082227</v>
      </c>
      <c r="H778">
        <f t="shared" si="51"/>
        <v>1.5999940069276732</v>
      </c>
      <c r="I778">
        <f t="shared" si="52"/>
        <v>0.95550913999696174</v>
      </c>
      <c r="J778">
        <f>(B778*I778)/((1+(Settings!$E$11/100))^(A778-1))</f>
        <v>4.6606362605074945E-4</v>
      </c>
      <c r="K778">
        <f t="shared" si="53"/>
        <v>85.658966702401457</v>
      </c>
    </row>
    <row r="779" spans="1:11" x14ac:dyDescent="0.35">
      <c r="A779">
        <f t="shared" si="50"/>
        <v>776</v>
      </c>
      <c r="B779">
        <f>B778*(1+(Settings!$E$7/100))</f>
        <v>2233.9049041651147</v>
      </c>
      <c r="C779">
        <f>C778*(1-(Settings!$E$8/100))+(Settings!$B$9*G778)</f>
        <v>26806.66101287198</v>
      </c>
      <c r="D779">
        <f>D778*(1-(Settings!$E$9/100))+(Settings!$B$10*G778)</f>
        <v>2978.5178904600702</v>
      </c>
      <c r="E779">
        <f>(C779^Settings!$B$8)*(D779^(1-Settings!$B$8))</f>
        <v>8935.5536711687691</v>
      </c>
      <c r="F779">
        <f>(B779^Settings!$B$7)*(E779^(1-Settings!$B$7))</f>
        <v>4467.7933219268889</v>
      </c>
      <c r="G779">
        <f>(Settings!$E$10/100)*F779</f>
        <v>893.55866438537782</v>
      </c>
      <c r="H779">
        <f t="shared" si="51"/>
        <v>1.5999940959336956</v>
      </c>
      <c r="I779">
        <f t="shared" si="52"/>
        <v>0.95550917423012549</v>
      </c>
      <c r="J779">
        <f>(B779*I779)/((1+(Settings!$E$11/100))^(A779-1))</f>
        <v>4.6149439134898339E-4</v>
      </c>
      <c r="K779">
        <f t="shared" si="53"/>
        <v>85.659428196792803</v>
      </c>
    </row>
    <row r="780" spans="1:11" x14ac:dyDescent="0.35">
      <c r="A780">
        <f t="shared" si="50"/>
        <v>777</v>
      </c>
      <c r="B780">
        <f>B779*(1+(Settings!$E$7/100))</f>
        <v>2256.243953206766</v>
      </c>
      <c r="C780">
        <f>C779*(1-(Settings!$E$8/100))+(Settings!$B$9*G779)</f>
        <v>27074.730590561379</v>
      </c>
      <c r="D780">
        <f>D779*(1-(Settings!$E$9/100))+(Settings!$B$10*G779)</f>
        <v>3008.3033990894064</v>
      </c>
      <c r="E780">
        <f>(C780^Settings!$B$8)*(D780^(1-Settings!$B$8))</f>
        <v>9024.9101970610063</v>
      </c>
      <c r="F780">
        <f>(B780^Settings!$B$7)*(E780^(1-Settings!$B$7))</f>
        <v>4512.4715024422012</v>
      </c>
      <c r="G780">
        <f>(Settings!$E$10/100)*F780</f>
        <v>902.49430048844033</v>
      </c>
      <c r="H780">
        <f t="shared" si="51"/>
        <v>1.599994183617846</v>
      </c>
      <c r="I780">
        <f t="shared" si="52"/>
        <v>0.95550920795487482</v>
      </c>
      <c r="J780">
        <f>(B780*I780)/((1+(Settings!$E$11/100))^(A780-1))</f>
        <v>4.5696995266061581E-4</v>
      </c>
      <c r="K780">
        <f t="shared" si="53"/>
        <v>85.659885166745468</v>
      </c>
    </row>
    <row r="781" spans="1:11" x14ac:dyDescent="0.35">
      <c r="A781">
        <f t="shared" si="50"/>
        <v>778</v>
      </c>
      <c r="B781">
        <f>B780*(1+(Settings!$E$7/100))</f>
        <v>2278.8063927388339</v>
      </c>
      <c r="C781">
        <f>C780*(1-(Settings!$E$8/100))+(Settings!$B$9*G780)</f>
        <v>27345.480849189749</v>
      </c>
      <c r="D781">
        <f>D780*(1-(Settings!$E$9/100))+(Settings!$B$10*G780)</f>
        <v>3038.3867611564619</v>
      </c>
      <c r="E781">
        <f>(C781^Settings!$B$8)*(D781^(1-Settings!$B$8))</f>
        <v>9115.1602832663175</v>
      </c>
      <c r="F781">
        <f>(B781^Settings!$B$7)*(E781^(1-Settings!$B$7))</f>
        <v>4557.5964635261871</v>
      </c>
      <c r="G781">
        <f>(Settings!$E$10/100)*F781</f>
        <v>911.51929270523749</v>
      </c>
      <c r="H781">
        <f t="shared" si="51"/>
        <v>1.5999942699997567</v>
      </c>
      <c r="I781">
        <f t="shared" si="52"/>
        <v>0.95550924117876035</v>
      </c>
      <c r="J781">
        <f>(B781*I781)/((1+(Settings!$E$11/100))^(A781-1))</f>
        <v>4.5248987081897724E-4</v>
      </c>
      <c r="K781">
        <f t="shared" si="53"/>
        <v>85.660337656616292</v>
      </c>
    </row>
    <row r="782" spans="1:11" x14ac:dyDescent="0.35">
      <c r="A782">
        <f t="shared" si="50"/>
        <v>779</v>
      </c>
      <c r="B782">
        <f>B781*(1+(Settings!$E$7/100))</f>
        <v>2301.5944566662224</v>
      </c>
      <c r="C782">
        <f>C781*(1-(Settings!$E$8/100))+(Settings!$B$9*G781)</f>
        <v>27618.93859564067</v>
      </c>
      <c r="D782">
        <f>D781*(1-(Settings!$E$9/100))+(Settings!$B$10*G781)</f>
        <v>3068.7709552038564</v>
      </c>
      <c r="E782">
        <f>(C782^Settings!$B$8)*(D782^(1-Settings!$B$8))</f>
        <v>9206.312865412563</v>
      </c>
      <c r="F782">
        <f>(B782^Settings!$B$7)*(E782^(1-Settings!$B$7))</f>
        <v>4603.172672990715</v>
      </c>
      <c r="G782">
        <f>(Settings!$E$10/100)*F782</f>
        <v>920.63453459814309</v>
      </c>
      <c r="H782">
        <f t="shared" si="51"/>
        <v>1.5999943550987681</v>
      </c>
      <c r="I782">
        <f t="shared" si="52"/>
        <v>0.95550927390922102</v>
      </c>
      <c r="J782">
        <f>(B782*I782)/((1+(Settings!$E$11/100))^(A782-1))</f>
        <v>4.4805371096271065E-4</v>
      </c>
      <c r="K782">
        <f t="shared" si="53"/>
        <v>85.660785710327261</v>
      </c>
    </row>
    <row r="783" spans="1:11" x14ac:dyDescent="0.35">
      <c r="A783">
        <f t="shared" si="50"/>
        <v>780</v>
      </c>
      <c r="B783">
        <f>B782*(1+(Settings!$E$7/100))</f>
        <v>2324.6104012328847</v>
      </c>
      <c r="C783">
        <f>C782*(1-(Settings!$E$8/100))+(Settings!$B$9*G782)</f>
        <v>27895.130904866186</v>
      </c>
      <c r="D783">
        <f>D782*(1-(Settings!$E$9/100))+(Settings!$B$10*G782)</f>
        <v>3099.4589895595936</v>
      </c>
      <c r="E783">
        <f>(C783^Settings!$B$8)*(D783^(1-Settings!$B$8))</f>
        <v>9298.3769684837553</v>
      </c>
      <c r="F783">
        <f>(B783^Settings!$B$7)*(E783^(1-Settings!$B$7))</f>
        <v>4649.2046433257419</v>
      </c>
      <c r="G783">
        <f>(Settings!$E$10/100)*F783</f>
        <v>929.84092866514845</v>
      </c>
      <c r="H783">
        <f t="shared" si="51"/>
        <v>1.5999944389339327</v>
      </c>
      <c r="I783">
        <f t="shared" si="52"/>
        <v>0.95550930615358454</v>
      </c>
      <c r="J783">
        <f>(B783*I783)/((1+(Settings!$E$11/100))^(A783-1))</f>
        <v>4.4366104249356762E-4</v>
      </c>
      <c r="K783">
        <f t="shared" si="53"/>
        <v>85.661229371369757</v>
      </c>
    </row>
    <row r="784" spans="1:11" x14ac:dyDescent="0.35">
      <c r="A784">
        <f t="shared" si="50"/>
        <v>781</v>
      </c>
      <c r="B784">
        <f>B783*(1+(Settings!$E$7/100))</f>
        <v>2347.8565052452136</v>
      </c>
      <c r="C784">
        <f>C783*(1-(Settings!$E$8/100))+(Settings!$B$9*G783)</f>
        <v>28174.085122567496</v>
      </c>
      <c r="D784">
        <f>D783*(1-(Settings!$E$9/100))+(Settings!$B$10*G783)</f>
        <v>3130.4539026349166</v>
      </c>
      <c r="E784">
        <f>(C784^Settings!$B$8)*(D784^(1-Settings!$B$8))</f>
        <v>9391.3617077136241</v>
      </c>
      <c r="F784">
        <f>(B784^Settings!$B$7)*(E784^(1-Settings!$B$7))</f>
        <v>4695.6969321460929</v>
      </c>
      <c r="G784">
        <f>(Settings!$E$10/100)*F784</f>
        <v>939.13938642921858</v>
      </c>
      <c r="H784">
        <f t="shared" si="51"/>
        <v>1.5999945215240203</v>
      </c>
      <c r="I784">
        <f t="shared" si="52"/>
        <v>0.95550933791907033</v>
      </c>
      <c r="J784">
        <f>(B784*I784)/((1+(Settings!$E$11/100))^(A784-1))</f>
        <v>4.3931143903461987E-4</v>
      </c>
      <c r="K784">
        <f t="shared" si="53"/>
        <v>85.661668682808795</v>
      </c>
    </row>
    <row r="785" spans="1:11" x14ac:dyDescent="0.35">
      <c r="A785">
        <f t="shared" si="50"/>
        <v>782</v>
      </c>
      <c r="B785">
        <f>B784*(1+(Settings!$E$7/100))</f>
        <v>2371.3350702976659</v>
      </c>
      <c r="C785">
        <f>C784*(1-(Settings!$E$8/100))+(Settings!$B$9*G784)</f>
        <v>28455.828867902441</v>
      </c>
      <c r="D785">
        <f>D784*(1-(Settings!$E$9/100))+(Settings!$B$10*G784)</f>
        <v>3161.7587632251402</v>
      </c>
      <c r="E785">
        <f>(C785^Settings!$B$8)*(D785^(1-Settings!$B$8))</f>
        <v>9485.2762894881162</v>
      </c>
      <c r="F785">
        <f>(B785^Settings!$B$7)*(E785^(1-Settings!$B$7))</f>
        <v>4742.6541426427129</v>
      </c>
      <c r="G785">
        <f>(Settings!$E$10/100)*F785</f>
        <v>948.53082852854266</v>
      </c>
      <c r="H785">
        <f t="shared" si="51"/>
        <v>1.5999946028875229</v>
      </c>
      <c r="I785">
        <f t="shared" si="52"/>
        <v>0.95550936921279062</v>
      </c>
      <c r="J785">
        <f>(B785*I785)/((1+(Settings!$E$11/100))^(A785-1))</f>
        <v>4.350044783888793E-4</v>
      </c>
      <c r="K785">
        <f t="shared" si="53"/>
        <v>85.662103687287185</v>
      </c>
    </row>
    <row r="786" spans="1:11" x14ac:dyDescent="0.35">
      <c r="A786">
        <f t="shared" si="50"/>
        <v>783</v>
      </c>
      <c r="B786">
        <f>B785*(1+(Settings!$E$7/100))</f>
        <v>2395.0484210006425</v>
      </c>
      <c r="C786">
        <f>C785*(1-(Settings!$E$8/100))+(Settings!$B$9*G785)</f>
        <v>28740.39003622008</v>
      </c>
      <c r="D786">
        <f>D785*(1-(Settings!$E$9/100))+(Settings!$B$10*G785)</f>
        <v>3193.3766708134917</v>
      </c>
      <c r="E786">
        <f>(C786^Settings!$B$8)*(D786^(1-Settings!$B$8))</f>
        <v>9580.1300122569173</v>
      </c>
      <c r="F786">
        <f>(B786^Settings!$B$7)*(E786^(1-Settings!$B$7))</f>
        <v>4790.0809240384233</v>
      </c>
      <c r="G786">
        <f>(Settings!$E$10/100)*F786</f>
        <v>958.01618480768468</v>
      </c>
      <c r="H786">
        <f t="shared" si="51"/>
        <v>1.5999946830426568</v>
      </c>
      <c r="I786">
        <f t="shared" si="52"/>
        <v>0.95550940004175189</v>
      </c>
      <c r="J786">
        <f>(B786*I786)/((1+(Settings!$E$11/100))^(A786-1))</f>
        <v>4.3073974249832299E-4</v>
      </c>
      <c r="K786">
        <f t="shared" si="53"/>
        <v>85.662534427029684</v>
      </c>
    </row>
    <row r="787" spans="1:11" x14ac:dyDescent="0.35">
      <c r="A787">
        <f t="shared" si="50"/>
        <v>784</v>
      </c>
      <c r="B787">
        <f>B786*(1+(Settings!$E$7/100))</f>
        <v>2418.9989052106489</v>
      </c>
      <c r="C787">
        <f>C786*(1-(Settings!$E$8/100))+(Settings!$B$9*G786)</f>
        <v>29027.796801822591</v>
      </c>
      <c r="D787">
        <f>D786*(1-(Settings!$E$9/100))+(Settings!$B$10*G786)</f>
        <v>3225.3107558779902</v>
      </c>
      <c r="E787">
        <f>(C787^Settings!$B$8)*(D787^(1-Settings!$B$8))</f>
        <v>9675.9322674540836</v>
      </c>
      <c r="F787">
        <f>(B787^Settings!$B$7)*(E787^(1-Settings!$B$7))</f>
        <v>4837.9819720482446</v>
      </c>
      <c r="G787">
        <f>(Settings!$E$10/100)*F787</f>
        <v>967.59639440964895</v>
      </c>
      <c r="H787">
        <f t="shared" si="51"/>
        <v>1.599994762007368</v>
      </c>
      <c r="I787">
        <f t="shared" si="52"/>
        <v>0.9555094304128563</v>
      </c>
      <c r="J787">
        <f>(B787*I787)/((1+(Settings!$E$11/100))^(A787-1))</f>
        <v>4.2651681740332167E-4</v>
      </c>
      <c r="K787">
        <f t="shared" si="53"/>
        <v>85.662960943847082</v>
      </c>
    </row>
    <row r="788" spans="1:11" x14ac:dyDescent="0.35">
      <c r="A788">
        <f t="shared" si="50"/>
        <v>785</v>
      </c>
      <c r="B788">
        <f>B787*(1+(Settings!$E$7/100))</f>
        <v>2443.1888942627552</v>
      </c>
      <c r="C788">
        <f>C787*(1-(Settings!$E$8/100))+(Settings!$B$9*G787)</f>
        <v>29318.077620754822</v>
      </c>
      <c r="D788">
        <f>D787*(1-(Settings!$E$9/100))+(Settings!$B$10*G787)</f>
        <v>3257.5641802013952</v>
      </c>
      <c r="E788">
        <f>(C788^Settings!$B$8)*(D788^(1-Settings!$B$8))</f>
        <v>9772.6925404278973</v>
      </c>
      <c r="F788">
        <f>(B788^Settings!$B$7)*(E788^(1-Settings!$B$7))</f>
        <v>4886.3620293443173</v>
      </c>
      <c r="G788">
        <f>(Settings!$E$10/100)*F788</f>
        <v>977.27240586886353</v>
      </c>
      <c r="H788">
        <f t="shared" si="51"/>
        <v>1.599994839799336</v>
      </c>
      <c r="I788">
        <f t="shared" si="52"/>
        <v>0.95550946033290374</v>
      </c>
      <c r="J788">
        <f>(B788*I788)/((1+(Settings!$E$11/100))^(A788-1))</f>
        <v>4.2233529320246326E-4</v>
      </c>
      <c r="K788">
        <f t="shared" si="53"/>
        <v>85.663383279140291</v>
      </c>
    </row>
    <row r="789" spans="1:11" x14ac:dyDescent="0.35">
      <c r="A789">
        <f t="shared" si="50"/>
        <v>786</v>
      </c>
      <c r="B789">
        <f>B788*(1+(Settings!$E$7/100))</f>
        <v>2467.6207832053828</v>
      </c>
      <c r="C789">
        <f>C788*(1-(Settings!$E$8/100))+(Settings!$B$9*G788)</f>
        <v>29611.261233621703</v>
      </c>
      <c r="D789">
        <f>D788*(1-(Settings!$E$9/100))+(Settings!$B$10*G788)</f>
        <v>3290.1401371842535</v>
      </c>
      <c r="E789">
        <f>(C789^Settings!$B$8)*(D789^(1-Settings!$B$8))</f>
        <v>9870.4204113799988</v>
      </c>
      <c r="F789">
        <f>(B789^Settings!$B$7)*(E789^(1-Settings!$B$7))</f>
        <v>4935.2258860254724</v>
      </c>
      <c r="G789">
        <f>(Settings!$E$10/100)*F789</f>
        <v>987.04517720509455</v>
      </c>
      <c r="H789">
        <f t="shared" si="51"/>
        <v>1.5999949164359775</v>
      </c>
      <c r="I789">
        <f t="shared" si="52"/>
        <v>0.95550948980859318</v>
      </c>
      <c r="J789">
        <f>(B789*I789)/((1+(Settings!$E$11/100))^(A789-1))</f>
        <v>4.1819476401277317E-4</v>
      </c>
      <c r="K789">
        <f t="shared" si="53"/>
        <v>85.6638014739043</v>
      </c>
    </row>
    <row r="790" spans="1:11" x14ac:dyDescent="0.35">
      <c r="A790">
        <f t="shared" si="50"/>
        <v>787</v>
      </c>
      <c r="B790">
        <f>B789*(1+(Settings!$E$7/100))</f>
        <v>2492.2969910374368</v>
      </c>
      <c r="C790">
        <f>C789*(1-(Settings!$E$8/100))+(Settings!$B$9*G789)</f>
        <v>29907.376668433852</v>
      </c>
      <c r="D790">
        <f>D789*(1-(Settings!$E$9/100))+(Settings!$B$10*G789)</f>
        <v>3323.0418521610777</v>
      </c>
      <c r="E790">
        <f>(C790^Settings!$B$8)*(D790^(1-Settings!$B$8))</f>
        <v>9969.1255563139239</v>
      </c>
      <c r="F790">
        <f>(B790^Settings!$B$7)*(E790^(1-Settings!$B$7))</f>
        <v>4984.5783800915005</v>
      </c>
      <c r="G790">
        <f>(Settings!$E$10/100)*F790</f>
        <v>996.91567601830013</v>
      </c>
      <c r="H790">
        <f t="shared" si="51"/>
        <v>1.5999949919344512</v>
      </c>
      <c r="I790">
        <f t="shared" si="52"/>
        <v>0.95550951884652402</v>
      </c>
      <c r="J790">
        <f>(B790*I790)/((1+(Settings!$E$11/100))^(A790-1))</f>
        <v>4.1409482793032168E-4</v>
      </c>
      <c r="K790">
        <f t="shared" si="53"/>
        <v>85.664215568732232</v>
      </c>
    </row>
    <row r="791" spans="1:11" x14ac:dyDescent="0.35">
      <c r="A791">
        <f t="shared" si="50"/>
        <v>788</v>
      </c>
      <c r="B791">
        <f>B790*(1+(Settings!$E$7/100))</f>
        <v>2517.2199609478112</v>
      </c>
      <c r="C791">
        <f>C790*(1-(Settings!$E$8/100))+(Settings!$B$9*G790)</f>
        <v>30206.453243481646</v>
      </c>
      <c r="D791">
        <f>D790*(1-(Settings!$E$9/100))+(Settings!$B$10*G790)</f>
        <v>3356.2725827196864</v>
      </c>
      <c r="E791">
        <f>(C791^Settings!$B$8)*(D791^(1-Settings!$B$8))</f>
        <v>10068.817747993136</v>
      </c>
      <c r="F791">
        <f>(B791^Settings!$B$7)*(E791^(1-Settings!$B$7))</f>
        <v>5034.424397922161</v>
      </c>
      <c r="G791">
        <f>(Settings!$E$10/100)*F791</f>
        <v>1006.8848795844323</v>
      </c>
      <c r="H791">
        <f t="shared" si="51"/>
        <v>1.5999950663116604</v>
      </c>
      <c r="I791">
        <f t="shared" si="52"/>
        <v>0.95550954745319772</v>
      </c>
      <c r="J791">
        <f>(B791*I791)/((1+(Settings!$E$11/100))^(A791-1))</f>
        <v>4.1003508699121881E-4</v>
      </c>
      <c r="K791">
        <f t="shared" si="53"/>
        <v>85.664625603819218</v>
      </c>
    </row>
    <row r="792" spans="1:11" x14ac:dyDescent="0.35">
      <c r="A792">
        <f t="shared" si="50"/>
        <v>789</v>
      </c>
      <c r="B792">
        <f>B791*(1+(Settings!$E$7/100))</f>
        <v>2542.3921605572891</v>
      </c>
      <c r="C792">
        <f>C791*(1-(Settings!$E$8/100))+(Settings!$B$9*G791)</f>
        <v>30508.520570238001</v>
      </c>
      <c r="D792">
        <f>D791*(1-(Settings!$E$9/100))+(Settings!$B$10*G791)</f>
        <v>3389.8356190237359</v>
      </c>
      <c r="E792">
        <f>(C792^Settings!$B$8)*(D792^(1-Settings!$B$8))</f>
        <v>10169.506856908603</v>
      </c>
      <c r="F792">
        <f>(B792^Settings!$B$7)*(E792^(1-Settings!$B$7))</f>
        <v>5084.7688747609782</v>
      </c>
      <c r="G792">
        <f>(Settings!$E$10/100)*F792</f>
        <v>1016.9537749521957</v>
      </c>
      <c r="H792">
        <f t="shared" si="51"/>
        <v>1.5999951395842578</v>
      </c>
      <c r="I792">
        <f t="shared" si="52"/>
        <v>0.95550957563501893</v>
      </c>
      <c r="J792">
        <f>(B792*I792)/((1+(Settings!$E$11/100))^(A792-1))</f>
        <v>4.0601514713299158E-4</v>
      </c>
      <c r="K792">
        <f t="shared" si="53"/>
        <v>85.665031618966353</v>
      </c>
    </row>
    <row r="793" spans="1:11" x14ac:dyDescent="0.35">
      <c r="A793">
        <f t="shared" si="50"/>
        <v>790</v>
      </c>
      <c r="B793">
        <f>B792*(1+(Settings!$E$7/100))</f>
        <v>2567.8160821628621</v>
      </c>
      <c r="C793">
        <f>C792*(1-(Settings!$E$8/100))+(Settings!$B$9*G792)</f>
        <v>30813.608556290215</v>
      </c>
      <c r="D793">
        <f>D792*(1-(Settings!$E$9/100))+(Settings!$B$10*G792)</f>
        <v>3423.7342841384807</v>
      </c>
      <c r="E793">
        <f>(C793^Settings!$B$8)*(D793^(1-Settings!$B$8))</f>
        <v>10271.20285225609</v>
      </c>
      <c r="F793">
        <f>(B793^Settings!$B$7)*(E793^(1-Settings!$B$7))</f>
        <v>5135.6167952038877</v>
      </c>
      <c r="G793">
        <f>(Settings!$E$10/100)*F793</f>
        <v>1027.1233590407776</v>
      </c>
      <c r="H793">
        <f t="shared" si="51"/>
        <v>1.5999952117686487</v>
      </c>
      <c r="I793">
        <f t="shared" si="52"/>
        <v>0.95550960339829771</v>
      </c>
      <c r="J793">
        <f>(B793*I793)/((1+(Settings!$E$11/100))^(A793-1))</f>
        <v>4.0203461815633944E-4</v>
      </c>
      <c r="K793">
        <f t="shared" si="53"/>
        <v>85.665433653584515</v>
      </c>
    </row>
    <row r="794" spans="1:11" x14ac:dyDescent="0.35">
      <c r="A794">
        <f t="shared" si="50"/>
        <v>791</v>
      </c>
      <c r="B794">
        <f>B793*(1+(Settings!$E$7/100))</f>
        <v>2593.4942429844909</v>
      </c>
      <c r="C794">
        <f>C793*(1-(Settings!$E$8/100))+(Settings!$B$9*G793)</f>
        <v>31121.747408301111</v>
      </c>
      <c r="D794">
        <f>D793*(1-(Settings!$E$9/100))+(Settings!$B$10*G793)</f>
        <v>3457.971934359789</v>
      </c>
      <c r="E794">
        <f>(C794^Settings!$B$8)*(D794^(1-Settings!$B$8))</f>
        <v>10373.915802923202</v>
      </c>
      <c r="F794">
        <f>(B794^Settings!$B$7)*(E794^(1-Settings!$B$7))</f>
        <v>5186.9731936927492</v>
      </c>
      <c r="G794">
        <f>(Settings!$E$10/100)*F794</f>
        <v>1037.3946387385499</v>
      </c>
      <c r="H794">
        <f t="shared" si="51"/>
        <v>1.5999952828809938</v>
      </c>
      <c r="I794">
        <f t="shared" si="52"/>
        <v>0.95550963074924977</v>
      </c>
      <c r="J794">
        <f>(B794*I794)/((1+(Settings!$E$11/100))^(A794-1))</f>
        <v>3.98093113687264E-4</v>
      </c>
      <c r="K794">
        <f t="shared" si="53"/>
        <v>85.665831746698203</v>
      </c>
    </row>
    <row r="795" spans="1:11" x14ac:dyDescent="0.35">
      <c r="A795">
        <f t="shared" si="50"/>
        <v>792</v>
      </c>
      <c r="B795">
        <f>B794*(1+(Settings!$E$7/100))</f>
        <v>2619.4291854143357</v>
      </c>
      <c r="C795">
        <f>C794*(1-(Settings!$E$8/100))+(Settings!$B$9*G794)</f>
        <v>31432.967634999786</v>
      </c>
      <c r="D795">
        <f>D794*(1-(Settings!$E$9/100))+(Settings!$B$10*G794)</f>
        <v>3492.5519595464484</v>
      </c>
      <c r="E795">
        <f>(C795^Settings!$B$8)*(D795^(1-Settings!$B$8))</f>
        <v>10477.655878486305</v>
      </c>
      <c r="F795">
        <f>(B795^Settings!$B$7)*(E795^(1-Settings!$B$7))</f>
        <v>5238.8431550138148</v>
      </c>
      <c r="G795">
        <f>(Settings!$E$10/100)*F795</f>
        <v>1047.768631002763</v>
      </c>
      <c r="H795">
        <f t="shared" si="51"/>
        <v>1.5999953529372151</v>
      </c>
      <c r="I795">
        <f t="shared" si="52"/>
        <v>0.95550965769399876</v>
      </c>
      <c r="J795">
        <f>(B795*I795)/((1+(Settings!$E$11/100))^(A795-1))</f>
        <v>3.9419025113957126E-4</v>
      </c>
      <c r="K795">
        <f t="shared" si="53"/>
        <v>85.666225936949346</v>
      </c>
    </row>
    <row r="796" spans="1:11" x14ac:dyDescent="0.35">
      <c r="A796">
        <f t="shared" si="50"/>
        <v>793</v>
      </c>
      <c r="B796">
        <f>B795*(1+(Settings!$E$7/100))</f>
        <v>2645.6234772684793</v>
      </c>
      <c r="C796">
        <f>C795*(1-(Settings!$E$8/100))+(Settings!$B$9*G795)</f>
        <v>31747.300050202277</v>
      </c>
      <c r="D796">
        <f>D795*(1-(Settings!$E$9/100))+(Settings!$B$10*G795)</f>
        <v>3527.4777834557958</v>
      </c>
      <c r="E796">
        <f>(C796^Settings!$B$8)*(D796^(1-Settings!$B$8))</f>
        <v>10582.433350217407</v>
      </c>
      <c r="F796">
        <f>(B796^Settings!$B$7)*(E796^(1-Settings!$B$7))</f>
        <v>5291.2318148011718</v>
      </c>
      <c r="G796">
        <f>(Settings!$E$10/100)*F796</f>
        <v>1058.2463629602344</v>
      </c>
      <c r="H796">
        <f t="shared" si="51"/>
        <v>1.5999954219529977</v>
      </c>
      <c r="I796">
        <f t="shared" si="52"/>
        <v>0.95550968423857763</v>
      </c>
      <c r="J796">
        <f>(B796*I796)/((1+(Settings!$E$11/100))^(A796-1))</f>
        <v>3.9032565167774038E-4</v>
      </c>
      <c r="K796">
        <f t="shared" si="53"/>
        <v>85.666616262601025</v>
      </c>
    </row>
    <row r="797" spans="1:11" x14ac:dyDescent="0.35">
      <c r="A797">
        <f t="shared" si="50"/>
        <v>794</v>
      </c>
      <c r="B797">
        <f>B796*(1+(Settings!$E$7/100))</f>
        <v>2672.0797120411639</v>
      </c>
      <c r="C797">
        <f>C796*(1-(Settings!$E$8/100))+(Settings!$B$9*G796)</f>
        <v>32064.775775862443</v>
      </c>
      <c r="D797">
        <f>D796*(1-(Settings!$E$9/100))+(Settings!$B$10*G796)</f>
        <v>3562.7528640827036</v>
      </c>
      <c r="E797">
        <f>(C797^Settings!$B$8)*(D797^(1-Settings!$B$8))</f>
        <v>10688.258592101129</v>
      </c>
      <c r="F797">
        <f>(B797^Settings!$B$7)*(E797^(1-Settings!$B$7))</f>
        <v>5344.1443600452139</v>
      </c>
      <c r="G797">
        <f>(Settings!$E$10/100)*F797</f>
        <v>1068.8288720090429</v>
      </c>
      <c r="H797">
        <f t="shared" si="51"/>
        <v>1.5999954899437927</v>
      </c>
      <c r="I797">
        <f t="shared" si="52"/>
        <v>0.95550971038892918</v>
      </c>
      <c r="J797">
        <f>(B797*I797)/((1+(Settings!$E$11/100))^(A797-1))</f>
        <v>3.8649894018015599E-4</v>
      </c>
      <c r="K797">
        <f t="shared" si="53"/>
        <v>85.667002761541198</v>
      </c>
    </row>
    <row r="798" spans="1:11" x14ac:dyDescent="0.35">
      <c r="A798">
        <f t="shared" si="50"/>
        <v>795</v>
      </c>
      <c r="B798">
        <f>B797*(1+(Settings!$E$7/100))</f>
        <v>2698.8005091615755</v>
      </c>
      <c r="C798">
        <f>C797*(1-(Settings!$E$8/100))+(Settings!$B$9*G797)</f>
        <v>32385.426245153332</v>
      </c>
      <c r="D798">
        <f>D797*(1-(Settings!$E$9/100))+(Settings!$B$10*G797)</f>
        <v>3598.380694001954</v>
      </c>
      <c r="E798">
        <f>(C798^Settings!$B$8)*(D798^(1-Settings!$B$8))</f>
        <v>10795.142081861821</v>
      </c>
      <c r="F798">
        <f>(B798^Settings!$B$7)*(E798^(1-Settings!$B$7))</f>
        <v>5397.5860296062201</v>
      </c>
      <c r="G798">
        <f>(Settings!$E$10/100)*F798</f>
        <v>1079.5172059212441</v>
      </c>
      <c r="H798">
        <f t="shared" si="51"/>
        <v>1.599995556924825</v>
      </c>
      <c r="I798">
        <f t="shared" si="52"/>
        <v>0.95550973615090895</v>
      </c>
      <c r="J798">
        <f>(B798*I798)/((1+(Settings!$E$11/100))^(A798-1))</f>
        <v>3.827097452027024E-4</v>
      </c>
      <c r="K798">
        <f t="shared" si="53"/>
        <v>85.667385471286394</v>
      </c>
    </row>
    <row r="799" spans="1:11" x14ac:dyDescent="0.35">
      <c r="A799">
        <f t="shared" si="50"/>
        <v>796</v>
      </c>
      <c r="B799">
        <f>B798*(1+(Settings!$E$7/100))</f>
        <v>2725.7885142531914</v>
      </c>
      <c r="C799">
        <f>C798*(1-(Settings!$E$8/100))+(Settings!$B$9*G798)</f>
        <v>32709.283205579384</v>
      </c>
      <c r="D799">
        <f>D798*(1-(Settings!$E$9/100))+(Settings!$B$10*G798)</f>
        <v>3634.3648007140391</v>
      </c>
      <c r="E799">
        <f>(C799^Settings!$B$8)*(D799^(1-Settings!$B$8))</f>
        <v>10903.094402000956</v>
      </c>
      <c r="F799">
        <f>(B799^Settings!$B$7)*(E799^(1-Settings!$B$7))</f>
        <v>5451.5621147330303</v>
      </c>
      <c r="G799">
        <f>(Settings!$E$10/100)*F799</f>
        <v>1090.3124229466061</v>
      </c>
      <c r="H799">
        <f t="shared" si="51"/>
        <v>1.5999956229110883</v>
      </c>
      <c r="I799">
        <f t="shared" si="52"/>
        <v>0.955509761530284</v>
      </c>
      <c r="J799">
        <f>(B799*I799)/((1+(Settings!$E$11/100))^(A799-1))</f>
        <v>3.7895769894271308E-4</v>
      </c>
      <c r="K799">
        <f t="shared" si="53"/>
        <v>85.667764428985336</v>
      </c>
    </row>
    <row r="800" spans="1:11" x14ac:dyDescent="0.35">
      <c r="A800">
        <f t="shared" si="50"/>
        <v>797</v>
      </c>
      <c r="B800">
        <f>B799*(1+(Settings!$E$7/100))</f>
        <v>2753.0463993957233</v>
      </c>
      <c r="C800">
        <f>C799*(1-(Settings!$E$8/100))+(Settings!$B$9*G799)</f>
        <v>33036.378722119742</v>
      </c>
      <c r="D800">
        <f>D799*(1-(Settings!$E$9/100))+(Settings!$B$10*G799)</f>
        <v>3670.708746994419</v>
      </c>
      <c r="E800">
        <f>(C800^Settings!$B$8)*(D800^(1-Settings!$B$8))</f>
        <v>11012.126240844918</v>
      </c>
      <c r="F800">
        <f>(B800^Settings!$B$7)*(E800^(1-Settings!$B$7))</f>
        <v>5506.0779595869562</v>
      </c>
      <c r="G800">
        <f>(Settings!$E$10/100)*F800</f>
        <v>1101.2155919173913</v>
      </c>
      <c r="H800">
        <f t="shared" si="51"/>
        <v>1.5999956879173578</v>
      </c>
      <c r="I800">
        <f t="shared" si="52"/>
        <v>0.9555097865327371</v>
      </c>
      <c r="J800">
        <f>(B800*I800)/((1+(Settings!$E$11/100))^(A800-1))</f>
        <v>3.7524243720327399E-4</v>
      </c>
      <c r="K800">
        <f t="shared" si="53"/>
        <v>85.668139671422537</v>
      </c>
    </row>
    <row r="801" spans="1:11" x14ac:dyDescent="0.35">
      <c r="A801">
        <f t="shared" si="50"/>
        <v>798</v>
      </c>
      <c r="B801">
        <f>B800*(1+(Settings!$E$7/100))</f>
        <v>2780.5768633896805</v>
      </c>
      <c r="C801">
        <f>C800*(1-(Settings!$E$8/100))+(Settings!$B$9*G800)</f>
        <v>33366.745180402999</v>
      </c>
      <c r="D801">
        <f>D800*(1-(Settings!$E$9/100))+(Settings!$B$10*G800)</f>
        <v>3707.4161312462693</v>
      </c>
      <c r="E801">
        <f>(C801^Settings!$B$8)*(D801^(1-Settings!$B$8))</f>
        <v>11122.248393603237</v>
      </c>
      <c r="F801">
        <f>(B801^Settings!$B$7)*(E801^(1-Settings!$B$7))</f>
        <v>5561.1389617708883</v>
      </c>
      <c r="G801">
        <f>(Settings!$E$10/100)*F801</f>
        <v>1112.2277923541776</v>
      </c>
      <c r="H801">
        <f t="shared" si="51"/>
        <v>1.5999957519581876</v>
      </c>
      <c r="I801">
        <f t="shared" si="52"/>
        <v>0.95550981116386602</v>
      </c>
      <c r="J801">
        <f>(B801*I801)/((1+(Settings!$E$11/100))^(A801-1))</f>
        <v>3.7156359935787788E-4</v>
      </c>
      <c r="K801">
        <f t="shared" si="53"/>
        <v>85.668511235021896</v>
      </c>
    </row>
    <row r="802" spans="1:11" x14ac:dyDescent="0.35">
      <c r="A802">
        <f t="shared" si="50"/>
        <v>799</v>
      </c>
      <c r="B802">
        <f>B801*(1+(Settings!$E$7/100))</f>
        <v>2808.3826320235771</v>
      </c>
      <c r="C802">
        <f>C801*(1-(Settings!$E$8/100))+(Settings!$B$9*G801)</f>
        <v>33700.415289913697</v>
      </c>
      <c r="D802">
        <f>D801*(1-(Settings!$E$9/100))+(Settings!$B$10*G801)</f>
        <v>3744.4905878567615</v>
      </c>
      <c r="E802">
        <f>(C802^Settings!$B$8)*(D802^(1-Settings!$B$8))</f>
        <v>11233.471763437425</v>
      </c>
      <c r="F802">
        <f>(B802^Settings!$B$7)*(E802^(1-Settings!$B$7))</f>
        <v>5616.7505728637207</v>
      </c>
      <c r="G802">
        <f>(Settings!$E$10/100)*F802</f>
        <v>1123.3501145727441</v>
      </c>
      <c r="H802">
        <f t="shared" si="51"/>
        <v>1.5999958150479165</v>
      </c>
      <c r="I802">
        <f t="shared" si="52"/>
        <v>0.95550983542918577</v>
      </c>
      <c r="J802">
        <f>(B802*I802)/((1+(Settings!$E$11/100))^(A802-1))</f>
        <v>3.6792082831542264E-4</v>
      </c>
      <c r="K802">
        <f t="shared" si="53"/>
        <v>85.668879155850206</v>
      </c>
    </row>
    <row r="803" spans="1:11" x14ac:dyDescent="0.35">
      <c r="A803">
        <f t="shared" si="50"/>
        <v>800</v>
      </c>
      <c r="B803">
        <f>B802*(1+(Settings!$E$7/100))</f>
        <v>2836.466458343813</v>
      </c>
      <c r="C803">
        <f>C802*(1-(Settings!$E$8/100))+(Settings!$B$9*G802)</f>
        <v>34037.422087230887</v>
      </c>
      <c r="D803">
        <f>D802*(1-(Settings!$E$9/100))+(Settings!$B$10*G802)</f>
        <v>3781.9357875569008</v>
      </c>
      <c r="E803">
        <f>(C803^Settings!$B$8)*(D803^(1-Settings!$B$8))</f>
        <v>11345.807362540498</v>
      </c>
      <c r="F803">
        <f>(B803^Settings!$B$7)*(E803^(1-Settings!$B$7))</f>
        <v>5672.918298960104</v>
      </c>
      <c r="G803">
        <f>(Settings!$E$10/100)*F803</f>
        <v>1134.5836597920209</v>
      </c>
      <c r="H803">
        <f t="shared" si="51"/>
        <v>1.5999958772006688</v>
      </c>
      <c r="I803">
        <f t="shared" si="52"/>
        <v>0.95550985933412869</v>
      </c>
      <c r="J803">
        <f>(B803*I803)/((1+(Settings!$E$11/100))^(A803-1))</f>
        <v>3.643137704855546E-4</v>
      </c>
      <c r="K803">
        <f t="shared" si="53"/>
        <v>85.669243469620696</v>
      </c>
    </row>
    <row r="804" spans="1:11" x14ac:dyDescent="0.35">
      <c r="A804">
        <f t="shared" si="50"/>
        <v>801</v>
      </c>
      <c r="B804">
        <f>B803*(1+(Settings!$E$7/100))</f>
        <v>2864.8311229272513</v>
      </c>
      <c r="C804">
        <f>C803*(1-(Settings!$E$8/100))+(Settings!$B$9*G803)</f>
        <v>34377.798939299086</v>
      </c>
      <c r="D804">
        <f>D803*(1-(Settings!$E$9/100))+(Settings!$B$10*G803)</f>
        <v>3819.7554377849647</v>
      </c>
      <c r="E804">
        <f>(C804^Settings!$B$8)*(D804^(1-Settings!$B$8))</f>
        <v>11459.266313227296</v>
      </c>
      <c r="F804">
        <f>(B804^Settings!$B$7)*(E804^(1-Settings!$B$7))</f>
        <v>5729.6477012156147</v>
      </c>
      <c r="G804">
        <f>(Settings!$E$10/100)*F804</f>
        <v>1145.929540243123</v>
      </c>
      <c r="H804">
        <f t="shared" si="51"/>
        <v>1.599995938430361</v>
      </c>
      <c r="I804">
        <f t="shared" si="52"/>
        <v>0.95550988288404726</v>
      </c>
      <c r="J804">
        <f>(B804*I804)/((1+(Settings!$E$11/100))^(A804-1))</f>
        <v>3.6074207574435176E-4</v>
      </c>
      <c r="K804">
        <f t="shared" si="53"/>
        <v>85.669604211696438</v>
      </c>
    </row>
    <row r="805" spans="1:11" x14ac:dyDescent="0.35">
      <c r="A805">
        <f t="shared" si="50"/>
        <v>802</v>
      </c>
      <c r="B805">
        <f>B804*(1+(Settings!$E$7/100))</f>
        <v>2893.4794341565239</v>
      </c>
      <c r="C805">
        <f>C804*(1-(Settings!$E$8/100))+(Settings!$B$9*G804)</f>
        <v>34721.579546731911</v>
      </c>
      <c r="D805">
        <f>D804*(1-(Settings!$E$9/100))+(Settings!$B$10*G804)</f>
        <v>3857.9532830535777</v>
      </c>
      <c r="E805">
        <f>(C805^Settings!$B$8)*(D805^(1-Settings!$B$8))</f>
        <v>11573.859849035685</v>
      </c>
      <c r="F805">
        <f>(B805^Settings!$B$7)*(E805^(1-Settings!$B$7))</f>
        <v>5786.9443963973499</v>
      </c>
      <c r="G805">
        <f>(Settings!$E$10/100)*F805</f>
        <v>1157.3888792794701</v>
      </c>
      <c r="H805">
        <f t="shared" si="51"/>
        <v>1.5999959987507009</v>
      </c>
      <c r="I805">
        <f t="shared" si="52"/>
        <v>0.95550990608421393</v>
      </c>
      <c r="J805">
        <f>(B805*I805)/((1+(Settings!$E$11/100))^(A805-1))</f>
        <v>3.5720539740034173E-4</v>
      </c>
      <c r="K805">
        <f t="shared" si="53"/>
        <v>85.669961417093845</v>
      </c>
    </row>
    <row r="806" spans="1:11" x14ac:dyDescent="0.35">
      <c r="A806">
        <f t="shared" si="50"/>
        <v>803</v>
      </c>
      <c r="B806">
        <f>B805*(1+(Settings!$E$7/100))</f>
        <v>2922.414228498089</v>
      </c>
      <c r="C806">
        <f>C805*(1-(Settings!$E$8/100))+(Settings!$B$9*G805)</f>
        <v>35068.797947148792</v>
      </c>
      <c r="D806">
        <f>D805*(1-(Settings!$E$9/100))+(Settings!$B$10*G805)</f>
        <v>3896.5331053204532</v>
      </c>
      <c r="E806">
        <f>(C806^Settings!$B$8)*(D806^(1-Settings!$B$8))</f>
        <v>11689.599315838812</v>
      </c>
      <c r="F806">
        <f>(B806^Settings!$B$7)*(E806^(1-Settings!$B$7))</f>
        <v>5844.8140574400541</v>
      </c>
      <c r="G806">
        <f>(Settings!$E$10/100)*F806</f>
        <v>1168.9628114880109</v>
      </c>
      <c r="H806">
        <f t="shared" si="51"/>
        <v>1.5999960581751942</v>
      </c>
      <c r="I806">
        <f t="shared" si="52"/>
        <v>0.95550992893982345</v>
      </c>
      <c r="J806">
        <f>(B806*I806)/((1+(Settings!$E$11/100))^(A806-1))</f>
        <v>3.53703392160854E-4</v>
      </c>
      <c r="K806">
        <f t="shared" si="53"/>
        <v>85.670315120486009</v>
      </c>
    </row>
    <row r="807" spans="1:11" x14ac:dyDescent="0.35">
      <c r="A807">
        <f t="shared" si="50"/>
        <v>804</v>
      </c>
      <c r="B807">
        <f>B806*(1+(Settings!$E$7/100))</f>
        <v>2951.6383707830701</v>
      </c>
      <c r="C807">
        <f>C806*(1-(Settings!$E$8/100))+(Settings!$B$9*G806)</f>
        <v>35419.488518545026</v>
      </c>
      <c r="D807">
        <f>D806*(1-(Settings!$E$9/100))+(Settings!$B$10*G806)</f>
        <v>3935.4987243628448</v>
      </c>
      <c r="E807">
        <f>(C807^Settings!$B$8)*(D807^(1-Settings!$B$8))</f>
        <v>11806.496172968436</v>
      </c>
      <c r="F807">
        <f>(B807^Settings!$B$7)*(E807^(1-Settings!$B$7))</f>
        <v>5903.2624140077924</v>
      </c>
      <c r="G807">
        <f>(Settings!$E$10/100)*F807</f>
        <v>1180.6524828015586</v>
      </c>
      <c r="H807">
        <f t="shared" si="51"/>
        <v>1.5999961167171455</v>
      </c>
      <c r="I807">
        <f t="shared" si="52"/>
        <v>0.95550995145599227</v>
      </c>
      <c r="J807">
        <f>(B807*I807)/((1+(Settings!$E$11/100))^(A807-1))</f>
        <v>3.5023572009870111E-4</v>
      </c>
      <c r="K807">
        <f t="shared" si="53"/>
        <v>85.670665356206115</v>
      </c>
    </row>
    <row r="808" spans="1:11" x14ac:dyDescent="0.35">
      <c r="A808">
        <f t="shared" si="50"/>
        <v>805</v>
      </c>
      <c r="B808">
        <f>B807*(1+(Settings!$E$7/100))</f>
        <v>2981.1547544909008</v>
      </c>
      <c r="C808">
        <f>C807*(1-(Settings!$E$8/100))+(Settings!$B$9*G807)</f>
        <v>35773.685982695526</v>
      </c>
      <c r="D808">
        <f>D807*(1-(Settings!$E$9/100))+(Settings!$B$10*G807)</f>
        <v>3974.8539981557433</v>
      </c>
      <c r="E808">
        <f>(C808^Settings!$B$8)*(D808^(1-Settings!$B$8))</f>
        <v>11924.561994349535</v>
      </c>
      <c r="F808">
        <f>(B808^Settings!$B$7)*(E808^(1-Settings!$B$7))</f>
        <v>5962.295253061242</v>
      </c>
      <c r="G808">
        <f>(Settings!$E$10/100)*F808</f>
        <v>1192.4590506122483</v>
      </c>
      <c r="H808">
        <f t="shared" si="51"/>
        <v>1.599996174389662</v>
      </c>
      <c r="I808">
        <f t="shared" si="52"/>
        <v>0.95550997363776224</v>
      </c>
      <c r="J808">
        <f>(B808*I808)/((1+(Settings!$E$11/100))^(A808-1))</f>
        <v>3.4680204461918812E-4</v>
      </c>
      <c r="K808">
        <f t="shared" si="53"/>
        <v>85.671012158250733</v>
      </c>
    </row>
    <row r="809" spans="1:11" x14ac:dyDescent="0.35">
      <c r="A809">
        <f t="shared" si="50"/>
        <v>806</v>
      </c>
      <c r="B809">
        <f>B808*(1+(Settings!$E$7/100))</f>
        <v>3010.9663020358098</v>
      </c>
      <c r="C809">
        <f>C808*(1-(Settings!$E$8/100))+(Settings!$B$9*G808)</f>
        <v>36131.425408592637</v>
      </c>
      <c r="D809">
        <f>D808*(1-(Settings!$E$9/100))+(Settings!$B$10*G808)</f>
        <v>4014.6028232538529</v>
      </c>
      <c r="E809">
        <f>(C809^Settings!$B$8)*(D809^(1-Settings!$B$8))</f>
        <v>12043.808469646219</v>
      </c>
      <c r="F809">
        <f>(B809^Settings!$B$7)*(E809^(1-Settings!$B$7))</f>
        <v>6021.918419430659</v>
      </c>
      <c r="G809">
        <f>(Settings!$E$10/100)*F809</f>
        <v>1204.3836838861318</v>
      </c>
      <c r="H809">
        <f t="shared" si="51"/>
        <v>1.5999962312056564</v>
      </c>
      <c r="I809">
        <f t="shared" si="52"/>
        <v>0.95550999549009974</v>
      </c>
      <c r="J809">
        <f>(B809*I809)/((1+(Settings!$E$11/100))^(A809-1))</f>
        <v>3.4340203242744309E-4</v>
      </c>
      <c r="K809">
        <f t="shared" si="53"/>
        <v>85.67135556028316</v>
      </c>
    </row>
    <row r="810" spans="1:11" x14ac:dyDescent="0.35">
      <c r="A810">
        <f t="shared" si="50"/>
        <v>807</v>
      </c>
      <c r="B810">
        <f>B809*(1+(Settings!$E$7/100))</f>
        <v>3041.0759650561681</v>
      </c>
      <c r="C810">
        <f>C809*(1-(Settings!$E$8/100))+(Settings!$B$9*G809)</f>
        <v>36492.742215918304</v>
      </c>
      <c r="D810">
        <f>D809*(1-(Settings!$E$9/100))+(Settings!$B$10*G809)</f>
        <v>4054.7491351773888</v>
      </c>
      <c r="E810">
        <f>(C810^Settings!$B$8)*(D810^(1-Settings!$B$8))</f>
        <v>12164.247405419133</v>
      </c>
      <c r="F810">
        <f>(B810^Settings!$B$7)*(E810^(1-Settings!$B$7))</f>
        <v>6082.1378163945756</v>
      </c>
      <c r="G810">
        <f>(Settings!$E$10/100)*F810</f>
        <v>1216.4275632789152</v>
      </c>
      <c r="H810">
        <f t="shared" si="51"/>
        <v>1.5999962871778481</v>
      </c>
      <c r="I810">
        <f t="shared" si="52"/>
        <v>0.95551001701789684</v>
      </c>
      <c r="J810">
        <f>(B810*I810)/((1+(Settings!$E$11/100))^(A810-1))</f>
        <v>3.4003535349606936E-4</v>
      </c>
      <c r="K810">
        <f t="shared" si="53"/>
        <v>85.671695595636663</v>
      </c>
    </row>
    <row r="811" spans="1:11" x14ac:dyDescent="0.35">
      <c r="A811">
        <f t="shared" si="50"/>
        <v>808</v>
      </c>
      <c r="B811">
        <f>B810*(1+(Settings!$E$7/100))</f>
        <v>3071.48672470673</v>
      </c>
      <c r="C811">
        <f>C810*(1-(Settings!$E$8/100))+(Settings!$B$9*G810)</f>
        <v>36857.672178550958</v>
      </c>
      <c r="D811">
        <f>D810*(1-(Settings!$E$9/100))+(Settings!$B$10*G810)</f>
        <v>4095.2969088017326</v>
      </c>
      <c r="E811">
        <f>(C811^Settings!$B$8)*(D811^(1-Settings!$B$8))</f>
        <v>12285.890726294425</v>
      </c>
      <c r="F811">
        <f>(B811^Settings!$B$7)*(E811^(1-Settings!$B$7))</f>
        <v>6142.9594062642846</v>
      </c>
      <c r="G811">
        <f>(Settings!$E$10/100)*F811</f>
        <v>1228.5918812528571</v>
      </c>
      <c r="H811">
        <f t="shared" si="51"/>
        <v>1.5999963423187702</v>
      </c>
      <c r="I811">
        <f t="shared" si="52"/>
        <v>0.9555100382259738</v>
      </c>
      <c r="J811">
        <f>(B811*I811)/((1+(Settings!$E$11/100))^(A811-1))</f>
        <v>3.3670168103311474E-4</v>
      </c>
      <c r="K811">
        <f t="shared" si="53"/>
        <v>85.672032297317699</v>
      </c>
    </row>
    <row r="812" spans="1:11" x14ac:dyDescent="0.35">
      <c r="A812">
        <f t="shared" si="50"/>
        <v>809</v>
      </c>
      <c r="B812">
        <f>B811*(1+(Settings!$E$7/100))</f>
        <v>3102.2015919537971</v>
      </c>
      <c r="C812">
        <f>C811*(1-(Settings!$E$8/100))+(Settings!$B$9*G811)</f>
        <v>37226.251428107513</v>
      </c>
      <c r="D812">
        <f>D811*(1-(Settings!$E$9/100))+(Settings!$B$10*G811)</f>
        <v>4136.2501587509832</v>
      </c>
      <c r="E812">
        <f>(C812^Settings!$B$8)*(D812^(1-Settings!$B$8))</f>
        <v>12408.750476144392</v>
      </c>
      <c r="F812">
        <f>(B812^Settings!$B$7)*(E812^(1-Settings!$B$7))</f>
        <v>6204.389210974161</v>
      </c>
      <c r="G812">
        <f>(Settings!$E$10/100)*F812</f>
        <v>1240.8778421948323</v>
      </c>
      <c r="H812">
        <f t="shared" si="51"/>
        <v>1.599996396640768</v>
      </c>
      <c r="I812">
        <f t="shared" si="52"/>
        <v>0.95551005911907916</v>
      </c>
      <c r="J812">
        <f>(B812*I812)/((1+(Settings!$E$11/100))^(A812-1))</f>
        <v>3.3340069145035338E-4</v>
      </c>
      <c r="K812">
        <f t="shared" si="53"/>
        <v>85.672365698009145</v>
      </c>
    </row>
    <row r="813" spans="1:11" x14ac:dyDescent="0.35">
      <c r="A813">
        <f t="shared" si="50"/>
        <v>810</v>
      </c>
      <c r="B813">
        <f>B812*(1+(Settings!$E$7/100))</f>
        <v>3133.2236078733349</v>
      </c>
      <c r="C813">
        <f>C812*(1-(Settings!$E$8/100))+(Settings!$B$9*G812)</f>
        <v>37598.516457520709</v>
      </c>
      <c r="D813">
        <f>D812*(1-(Settings!$E$9/100))+(Settings!$B$10*G812)</f>
        <v>4177.6129397954473</v>
      </c>
      <c r="E813">
        <f>(C813^Settings!$B$8)*(D813^(1-Settings!$B$8))</f>
        <v>12532.838819279956</v>
      </c>
      <c r="F813">
        <f>(B813^Settings!$B$7)*(E813^(1-Settings!$B$7))</f>
        <v>6266.4333126779011</v>
      </c>
      <c r="G813">
        <f>(Settings!$E$10/100)*F813</f>
        <v>1253.2866625355803</v>
      </c>
      <c r="H813">
        <f t="shared" si="51"/>
        <v>1.5999964501560033</v>
      </c>
      <c r="I813">
        <f t="shared" si="52"/>
        <v>0.95551007970189017</v>
      </c>
      <c r="J813">
        <f>(B813*I813)/((1+(Settings!$E$11/100))^(A813-1))</f>
        <v>3.3013206433188093E-4</v>
      </c>
      <c r="K813">
        <f t="shared" si="53"/>
        <v>85.672695830073479</v>
      </c>
    </row>
    <row r="814" spans="1:11" x14ac:dyDescent="0.35">
      <c r="A814">
        <f t="shared" si="50"/>
        <v>811</v>
      </c>
      <c r="B814">
        <f>B813*(1+(Settings!$E$7/100))</f>
        <v>3164.5558439520682</v>
      </c>
      <c r="C814">
        <f>C813*(1-(Settings!$E$8/100))+(Settings!$B$9*G813)</f>
        <v>37974.504124652318</v>
      </c>
      <c r="D814">
        <f>D813*(1-(Settings!$E$9/100))+(Settings!$B$10*G813)</f>
        <v>4219.3893472530963</v>
      </c>
      <c r="E814">
        <f>(C814^Settings!$B$8)*(D814^(1-Settings!$B$8))</f>
        <v>12658.168041655032</v>
      </c>
      <c r="F814">
        <f>(B814^Settings!$B$7)*(E814^(1-Settings!$B$7))</f>
        <v>6329.0978543507081</v>
      </c>
      <c r="G814">
        <f>(Settings!$E$10/100)*F814</f>
        <v>1265.8195708701417</v>
      </c>
      <c r="H814">
        <f t="shared" si="51"/>
        <v>1.5999965028764578</v>
      </c>
      <c r="I814">
        <f t="shared" si="52"/>
        <v>0.95551009997901559</v>
      </c>
      <c r="J814">
        <f>(B814*I814)/((1+(Settings!$E$11/100))^(A814-1))</f>
        <v>3.2689548240301516E-4</v>
      </c>
      <c r="K814">
        <f t="shared" si="53"/>
        <v>85.673022725555882</v>
      </c>
    </row>
    <row r="815" spans="1:11" x14ac:dyDescent="0.35">
      <c r="A815">
        <f t="shared" si="50"/>
        <v>812</v>
      </c>
      <c r="B815">
        <f>B814*(1+(Settings!$E$7/100))</f>
        <v>3196.201402391589</v>
      </c>
      <c r="C815">
        <f>C814*(1-(Settings!$E$8/100))+(Settings!$B$9*G814)</f>
        <v>38354.251655942404</v>
      </c>
      <c r="D815">
        <f>D814*(1-(Settings!$E$9/100))+(Settings!$B$10*G814)</f>
        <v>4261.5835173950491</v>
      </c>
      <c r="E815">
        <f>(C815^Settings!$B$8)*(D815^(1-Settings!$B$8))</f>
        <v>12784.750552082975</v>
      </c>
      <c r="F815">
        <f>(B815^Settings!$B$7)*(E815^(1-Settings!$B$7))</f>
        <v>6392.3890403975138</v>
      </c>
      <c r="G815">
        <f>(Settings!$E$10/100)*F815</f>
        <v>1278.4778080795029</v>
      </c>
      <c r="H815">
        <f t="shared" si="51"/>
        <v>1.5999965548139352</v>
      </c>
      <c r="I815">
        <f t="shared" si="52"/>
        <v>0.95551011995499502</v>
      </c>
      <c r="J815">
        <f>(B815*I815)/((1+(Settings!$E$11/100))^(A815-1))</f>
        <v>3.2369063149950255E-4</v>
      </c>
      <c r="K815">
        <f t="shared" si="53"/>
        <v>85.673346416187385</v>
      </c>
    </row>
    <row r="816" spans="1:11" x14ac:dyDescent="0.35">
      <c r="A816">
        <f t="shared" si="50"/>
        <v>813</v>
      </c>
      <c r="B816">
        <f>B815*(1+(Settings!$E$7/100))</f>
        <v>3228.1634164155048</v>
      </c>
      <c r="C816">
        <f>C815*(1-(Settings!$E$8/100))+(Settings!$B$9*G815)</f>
        <v>38737.796650095108</v>
      </c>
      <c r="D816">
        <f>D815*(1-(Settings!$E$9/100))+(Settings!$B$10*G815)</f>
        <v>4304.1996278550987</v>
      </c>
      <c r="E816">
        <f>(C816^Settings!$B$8)*(D816^(1-Settings!$B$8))</f>
        <v>12912.598883465165</v>
      </c>
      <c r="F816">
        <f>(B816^Settings!$B$7)*(E816^(1-Settings!$B$7))</f>
        <v>6456.3131372672697</v>
      </c>
      <c r="G816">
        <f>(Settings!$E$10/100)*F816</f>
        <v>1291.2626274534541</v>
      </c>
      <c r="H816">
        <f t="shared" si="51"/>
        <v>1.5999966059800639</v>
      </c>
      <c r="I816">
        <f t="shared" si="52"/>
        <v>0.9555101396343012</v>
      </c>
      <c r="J816">
        <f>(B816*I816)/((1+(Settings!$E$11/100))^(A816-1))</f>
        <v>3.2051720053702647E-4</v>
      </c>
      <c r="K816">
        <f t="shared" si="53"/>
        <v>85.673666933387921</v>
      </c>
    </row>
    <row r="817" spans="1:11" x14ac:dyDescent="0.35">
      <c r="A817">
        <f t="shared" si="50"/>
        <v>814</v>
      </c>
      <c r="B817">
        <f>B816*(1+(Settings!$E$7/100))</f>
        <v>3260.4450505796599</v>
      </c>
      <c r="C817">
        <f>C816*(1-(Settings!$E$8/100))+(Settings!$B$9*G816)</f>
        <v>39125.177081801317</v>
      </c>
      <c r="D817">
        <f>D816*(1-(Settings!$E$9/100))+(Settings!$B$10*G816)</f>
        <v>4347.2418980433422</v>
      </c>
      <c r="E817">
        <f>(C817^Settings!$B$8)*(D817^(1-Settings!$B$8))</f>
        <v>13041.7256940319</v>
      </c>
      <c r="F817">
        <f>(B817^Settings!$B$7)*(E817^(1-Settings!$B$7))</f>
        <v>6520.8764740733968</v>
      </c>
      <c r="G817">
        <f>(Settings!$E$10/100)*F817</f>
        <v>1304.1752948146795</v>
      </c>
      <c r="H817">
        <f t="shared" si="51"/>
        <v>1.5999966563863002</v>
      </c>
      <c r="I817">
        <f t="shared" si="52"/>
        <v>0.95551015902134018</v>
      </c>
      <c r="J817">
        <f>(B817*I817)/((1+(Settings!$E$11/100))^(A817-1))</f>
        <v>3.1737488148101463E-4</v>
      </c>
      <c r="K817">
        <f t="shared" si="53"/>
        <v>85.673984308269397</v>
      </c>
    </row>
    <row r="818" spans="1:11" x14ac:dyDescent="0.35">
      <c r="A818">
        <f t="shared" si="50"/>
        <v>815</v>
      </c>
      <c r="B818">
        <f>B817*(1+(Settings!$E$7/100))</f>
        <v>3293.0495010854565</v>
      </c>
      <c r="C818">
        <f>C817*(1-(Settings!$E$8/100))+(Settings!$B$9*G817)</f>
        <v>39516.431305498503</v>
      </c>
      <c r="D818">
        <f>D817*(1-(Settings!$E$9/100))+(Settings!$B$10*G817)</f>
        <v>4390.7145895639433</v>
      </c>
      <c r="E818">
        <f>(C818^Settings!$B$8)*(D818^(1-Settings!$B$8))</f>
        <v>13172.143768595666</v>
      </c>
      <c r="F818">
        <f>(B818^Settings!$B$7)*(E818^(1-Settings!$B$7))</f>
        <v>6586.0854432204169</v>
      </c>
      <c r="G818">
        <f>(Settings!$E$10/100)*F818</f>
        <v>1317.2170886440836</v>
      </c>
      <c r="H818">
        <f t="shared" si="51"/>
        <v>1.5999967060439286</v>
      </c>
      <c r="I818">
        <f t="shared" si="52"/>
        <v>0.95551017812045258</v>
      </c>
      <c r="J818">
        <f>(B818*I818)/((1+(Settings!$E$11/100))^(A818-1))</f>
        <v>3.1426336931674191E-4</v>
      </c>
      <c r="K818">
        <f t="shared" si="53"/>
        <v>85.674298571638715</v>
      </c>
    </row>
    <row r="819" spans="1:11" x14ac:dyDescent="0.35">
      <c r="A819">
        <f t="shared" si="50"/>
        <v>816</v>
      </c>
      <c r="B819">
        <f>B818*(1+(Settings!$E$7/100))</f>
        <v>3325.979996096311</v>
      </c>
      <c r="C819">
        <f>C818*(1-(Settings!$E$8/100))+(Settings!$B$9*G818)</f>
        <v>39911.598059168209</v>
      </c>
      <c r="D819">
        <f>D818*(1-(Settings!$E$9/100))+(Settings!$B$10*G818)</f>
        <v>4434.6220066370724</v>
      </c>
      <c r="E819">
        <f>(C819^Settings!$B$8)*(D819^(1-Settings!$B$8))</f>
        <v>13303.866019816976</v>
      </c>
      <c r="F819">
        <f>(B819^Settings!$B$7)*(E819^(1-Settings!$B$7))</f>
        <v>6651.946501036874</v>
      </c>
      <c r="G819">
        <f>(Settings!$E$10/100)*F819</f>
        <v>1330.3893002073748</v>
      </c>
      <c r="H819">
        <f t="shared" si="51"/>
        <v>1.5999967549640675</v>
      </c>
      <c r="I819">
        <f t="shared" si="52"/>
        <v>0.9555101969359141</v>
      </c>
      <c r="J819">
        <f>(B819*I819)/((1+(Settings!$E$11/100))^(A819-1))</f>
        <v>3.1118236201972606E-4</v>
      </c>
      <c r="K819">
        <f t="shared" si="53"/>
        <v>85.674609754000741</v>
      </c>
    </row>
    <row r="820" spans="1:11" x14ac:dyDescent="0.35">
      <c r="A820">
        <f t="shared" si="50"/>
        <v>817</v>
      </c>
      <c r="B820">
        <f>B819*(1+(Settings!$E$7/100))</f>
        <v>3359.2397960572739</v>
      </c>
      <c r="C820">
        <f>C819*(1-(Settings!$E$8/100))+(Settings!$B$9*G819)</f>
        <v>40310.716468171478</v>
      </c>
      <c r="D820">
        <f>D819*(1-(Settings!$E$9/100))+(Settings!$B$10*G819)</f>
        <v>4478.9684965250681</v>
      </c>
      <c r="E820">
        <f>(C820^Settings!$B$8)*(D820^(1-Settings!$B$8))</f>
        <v>13436.905489482848</v>
      </c>
      <c r="F820">
        <f>(B820^Settings!$B$7)*(E820^(1-Settings!$B$7))</f>
        <v>6718.4661684145749</v>
      </c>
      <c r="G820">
        <f>(Settings!$E$10/100)*F820</f>
        <v>1343.693233682915</v>
      </c>
      <c r="H820">
        <f t="shared" si="51"/>
        <v>1.5999968031576695</v>
      </c>
      <c r="I820">
        <f t="shared" si="52"/>
        <v>0.95551021547193782</v>
      </c>
      <c r="J820">
        <f>(B820*I820)/((1+(Settings!$E$11/100))^(A820-1))</f>
        <v>3.0813156052641468E-4</v>
      </c>
      <c r="K820">
        <f t="shared" si="53"/>
        <v>85.674917885561271</v>
      </c>
    </row>
    <row r="821" spans="1:11" x14ac:dyDescent="0.35">
      <c r="A821">
        <f t="shared" si="50"/>
        <v>818</v>
      </c>
      <c r="B821">
        <f>B820*(1+(Settings!$E$7/100))</f>
        <v>3392.8321940178466</v>
      </c>
      <c r="C821">
        <f>C820*(1-(Settings!$E$8/100))+(Settings!$B$9*G820)</f>
        <v>40713.826049122676</v>
      </c>
      <c r="D821">
        <f>D820*(1-(Settings!$E$9/100))+(Settings!$B$10*G820)</f>
        <v>4523.7584499628583</v>
      </c>
      <c r="E821">
        <f>(C821^Settings!$B$8)*(D821^(1-Settings!$B$8))</f>
        <v>13571.275349798067</v>
      </c>
      <c r="F821">
        <f>(B821^Settings!$B$7)*(E821^(1-Settings!$B$7))</f>
        <v>6785.6510314542184</v>
      </c>
      <c r="G821">
        <f>(Settings!$E$10/100)*F821</f>
        <v>1357.1302062908437</v>
      </c>
      <c r="H821">
        <f t="shared" si="51"/>
        <v>1.5999968506355255</v>
      </c>
      <c r="I821">
        <f t="shared" si="52"/>
        <v>0.95551023373267407</v>
      </c>
      <c r="J821">
        <f>(B821*I821)/((1+(Settings!$E$11/100))^(A821-1))</f>
        <v>3.0511066870515861E-4</v>
      </c>
      <c r="K821">
        <f t="shared" si="53"/>
        <v>85.675222996229977</v>
      </c>
    </row>
    <row r="822" spans="1:11" x14ac:dyDescent="0.35">
      <c r="A822">
        <f t="shared" si="50"/>
        <v>819</v>
      </c>
      <c r="B822">
        <f>B821*(1+(Settings!$E$7/100))</f>
        <v>3426.7605159580253</v>
      </c>
      <c r="C822">
        <f>C821*(1-(Settings!$E$8/100))+(Settings!$B$9*G821)</f>
        <v>41120.966713801979</v>
      </c>
      <c r="D822">
        <f>D821*(1-(Settings!$E$9/100))+(Settings!$B$10*G821)</f>
        <v>4568.9963015926851</v>
      </c>
      <c r="E822">
        <f>(C822^Settings!$B$8)*(D822^(1-Settings!$B$8))</f>
        <v>13706.988904689357</v>
      </c>
      <c r="F822">
        <f>(B822^Settings!$B$7)*(E822^(1-Settings!$B$7))</f>
        <v>6853.5077421174792</v>
      </c>
      <c r="G822">
        <f>(Settings!$E$10/100)*F822</f>
        <v>1370.701548423496</v>
      </c>
      <c r="H822">
        <f t="shared" si="51"/>
        <v>1.5999968974082641</v>
      </c>
      <c r="I822">
        <f t="shared" si="52"/>
        <v>0.9555102517222106</v>
      </c>
      <c r="J822">
        <f>(B822*I822)/((1+(Settings!$E$11/100))^(A822-1))</f>
        <v>3.0211939332746939E-4</v>
      </c>
      <c r="K822">
        <f t="shared" si="53"/>
        <v>85.675525115623302</v>
      </c>
    </row>
    <row r="823" spans="1:11" x14ac:dyDescent="0.35">
      <c r="A823">
        <f t="shared" si="50"/>
        <v>820</v>
      </c>
      <c r="B823">
        <f>B822*(1+(Settings!$E$7/100))</f>
        <v>3461.0281211176057</v>
      </c>
      <c r="C823">
        <f>C822*(1-(Settings!$E$8/100))+(Settings!$B$9*G822)</f>
        <v>41532.178773107087</v>
      </c>
      <c r="D823">
        <f>D822*(1-(Settings!$E$9/100))+(Settings!$B$10*G822)</f>
        <v>4614.6865304031808</v>
      </c>
      <c r="E823">
        <f>(C823^Settings!$B$8)*(D823^(1-Settings!$B$8))</f>
        <v>13844.059591122619</v>
      </c>
      <c r="F823">
        <f>(B823^Settings!$B$7)*(E823^(1-Settings!$B$7))</f>
        <v>6922.0430188856299</v>
      </c>
      <c r="G823">
        <f>(Settings!$E$10/100)*F823</f>
        <v>1384.408603777126</v>
      </c>
      <c r="H823">
        <f t="shared" si="51"/>
        <v>1.5999969434863588</v>
      </c>
      <c r="I823">
        <f t="shared" si="52"/>
        <v>0.95551026944457562</v>
      </c>
      <c r="J823">
        <f>(B823*I823)/((1+(Settings!$E$11/100))^(A823-1))</f>
        <v>2.9915744403956031E-4</v>
      </c>
      <c r="K823">
        <f t="shared" si="53"/>
        <v>85.675824273067335</v>
      </c>
    </row>
    <row r="824" spans="1:11" x14ac:dyDescent="0.35">
      <c r="A824">
        <f t="shared" si="50"/>
        <v>821</v>
      </c>
      <c r="B824">
        <f>B823*(1+(Settings!$E$7/100))</f>
        <v>3495.6384023287819</v>
      </c>
      <c r="C824">
        <f>C823*(1-(Settings!$E$8/100))+(Settings!$B$9*G823)</f>
        <v>41947.50294104436</v>
      </c>
      <c r="D824">
        <f>D823*(1-(Settings!$E$9/100))+(Settings!$B$10*G823)</f>
        <v>4660.8336601728297</v>
      </c>
      <c r="E824">
        <f>(C824^Settings!$B$8)*(D824^(1-Settings!$B$8))</f>
        <v>13982.500980433306</v>
      </c>
      <c r="F824">
        <f>(B824^Settings!$B$7)*(E824^(1-Settings!$B$7))</f>
        <v>6991.2636474247274</v>
      </c>
      <c r="G824">
        <f>(Settings!$E$10/100)*F824</f>
        <v>1398.2527294849456</v>
      </c>
      <c r="H824">
        <f t="shared" si="51"/>
        <v>1.5999969888801251</v>
      </c>
      <c r="I824">
        <f t="shared" si="52"/>
        <v>0.95551028690373696</v>
      </c>
      <c r="J824">
        <f>(B824*I824)/((1+(Settings!$E$11/100))^(A824-1))</f>
        <v>2.9622453333416404E-4</v>
      </c>
      <c r="K824">
        <f t="shared" si="53"/>
        <v>85.676120497600664</v>
      </c>
    </row>
    <row r="825" spans="1:11" x14ac:dyDescent="0.35">
      <c r="A825">
        <f t="shared" si="50"/>
        <v>822</v>
      </c>
      <c r="B825">
        <f>B824*(1+(Settings!$E$7/100))</f>
        <v>3530.5947863520696</v>
      </c>
      <c r="C825">
        <f>C824*(1-(Settings!$E$8/100))+(Settings!$B$9*G824)</f>
        <v>42366.980338759924</v>
      </c>
      <c r="D825">
        <f>D824*(1-(Settings!$E$9/100))+(Settings!$B$10*G824)</f>
        <v>4707.4422599178679</v>
      </c>
      <c r="E825">
        <f>(C825^Settings!$B$8)*(D825^(1-Settings!$B$8))</f>
        <v>14122.326779670122</v>
      </c>
      <c r="F825">
        <f>(B825^Settings!$B$7)*(E825^(1-Settings!$B$7))</f>
        <v>7061.1764812574638</v>
      </c>
      <c r="G825">
        <f>(Settings!$E$10/100)*F825</f>
        <v>1412.2352962514929</v>
      </c>
      <c r="H825">
        <f t="shared" si="51"/>
        <v>1.5999970335997264</v>
      </c>
      <c r="I825">
        <f t="shared" si="52"/>
        <v>0.95551030410360349</v>
      </c>
      <c r="J825">
        <f>(B825*I825)/((1+(Settings!$E$11/100))^(A825-1))</f>
        <v>2.9332037652262847E-4</v>
      </c>
      <c r="K825">
        <f t="shared" si="53"/>
        <v>85.676413817977192</v>
      </c>
    </row>
    <row r="826" spans="1:11" x14ac:dyDescent="0.35">
      <c r="A826">
        <f t="shared" si="50"/>
        <v>823</v>
      </c>
      <c r="B826">
        <f>B825*(1+(Settings!$E$7/100))</f>
        <v>3565.9007342155905</v>
      </c>
      <c r="C826">
        <f>C825*(1-(Settings!$E$8/100))+(Settings!$B$9*G825)</f>
        <v>42790.652498611074</v>
      </c>
      <c r="D826">
        <f>D825*(1-(Settings!$E$9/100))+(Settings!$B$10*G825)</f>
        <v>4754.5169443446594</v>
      </c>
      <c r="E826">
        <f>(C826^Settings!$B$8)*(D826^(1-Settings!$B$8))</f>
        <v>14263.550832952169</v>
      </c>
      <c r="F826">
        <f>(B826^Settings!$B$7)*(E826^(1-Settings!$B$7))</f>
        <v>7131.7884424417371</v>
      </c>
      <c r="G826">
        <f>(Settings!$E$10/100)*F826</f>
        <v>1426.3576884883475</v>
      </c>
      <c r="H826">
        <f t="shared" si="51"/>
        <v>1.5999970776551755</v>
      </c>
      <c r="I826">
        <f t="shared" si="52"/>
        <v>0.95551032104802613</v>
      </c>
      <c r="J826">
        <f>(B826*I826)/((1+(Settings!$E$11/100))^(A826-1))</f>
        <v>2.9044469170728493E-4</v>
      </c>
      <c r="K826">
        <f t="shared" si="53"/>
        <v>85.676704262668906</v>
      </c>
    </row>
    <row r="827" spans="1:11" x14ac:dyDescent="0.35">
      <c r="A827">
        <f t="shared" si="50"/>
        <v>824</v>
      </c>
      <c r="B827">
        <f>B826*(1+(Settings!$E$7/100))</f>
        <v>3601.5597415577463</v>
      </c>
      <c r="C827">
        <f>C826*(1-(Settings!$E$8/100))+(Settings!$B$9*G826)</f>
        <v>43218.561368278366</v>
      </c>
      <c r="D827">
        <f>D826*(1-(Settings!$E$9/100))+(Settings!$B$10*G826)</f>
        <v>4802.0623743066017</v>
      </c>
      <c r="E827">
        <f>(C827^Settings!$B$8)*(D827^(1-Settings!$B$8))</f>
        <v>14406.18712283963</v>
      </c>
      <c r="F827">
        <f>(B827^Settings!$B$7)*(E827^(1-Settings!$B$7))</f>
        <v>7203.1065222559937</v>
      </c>
      <c r="G827">
        <f>(Settings!$E$10/100)*F827</f>
        <v>1440.6213044511987</v>
      </c>
      <c r="H827">
        <f t="shared" si="51"/>
        <v>1.5999971210563357</v>
      </c>
      <c r="I827">
        <f t="shared" si="52"/>
        <v>0.95551033774079863</v>
      </c>
      <c r="J827">
        <f>(B827*I827)/((1+(Settings!$E$11/100))^(A827-1))</f>
        <v>2.8759719975408779E-4</v>
      </c>
      <c r="K827">
        <f t="shared" si="53"/>
        <v>85.676991859868664</v>
      </c>
    </row>
    <row r="828" spans="1:11" x14ac:dyDescent="0.35">
      <c r="A828">
        <f t="shared" si="50"/>
        <v>825</v>
      </c>
      <c r="B828">
        <f>B827*(1+(Settings!$E$7/100))</f>
        <v>3637.5753389733236</v>
      </c>
      <c r="C828">
        <f>C827*(1-(Settings!$E$8/100))+(Settings!$B$9*G827)</f>
        <v>43650.749314918874</v>
      </c>
      <c r="D828">
        <f>D827*(1-(Settings!$E$9/100))+(Settings!$B$10*G827)</f>
        <v>4850.0832572655891</v>
      </c>
      <c r="E828">
        <f>(C828^Settings!$B$8)*(D828^(1-Settings!$B$8))</f>
        <v>14550.249771718196</v>
      </c>
      <c r="F828">
        <f>(B828^Settings!$B$7)*(E828^(1-Settings!$B$7))</f>
        <v>7275.1377818914425</v>
      </c>
      <c r="G828">
        <f>(Settings!$E$10/100)*F828</f>
        <v>1455.0275563782886</v>
      </c>
      <c r="H828">
        <f t="shared" si="51"/>
        <v>1.599997163812924</v>
      </c>
      <c r="I828">
        <f t="shared" si="52"/>
        <v>0.95551035418565844</v>
      </c>
      <c r="J828">
        <f>(B828*I828)/((1+(Settings!$E$11/100))^(A828-1))</f>
        <v>2.8477762426552166E-4</v>
      </c>
      <c r="K828">
        <f t="shared" si="53"/>
        <v>85.677276637492923</v>
      </c>
    </row>
    <row r="829" spans="1:11" x14ac:dyDescent="0.35">
      <c r="A829">
        <f t="shared" si="50"/>
        <v>826</v>
      </c>
      <c r="B829">
        <f>B828*(1+(Settings!$E$7/100))</f>
        <v>3673.9510923630569</v>
      </c>
      <c r="C829">
        <f>C828*(1-(Settings!$E$8/100))+(Settings!$B$9*G828)</f>
        <v>44087.259129360951</v>
      </c>
      <c r="D829">
        <f>D828*(1-(Settings!$E$9/100))+(Settings!$B$10*G828)</f>
        <v>4898.5843477581066</v>
      </c>
      <c r="E829">
        <f>(C829^Settings!$B$8)*(D829^(1-Settings!$B$8))</f>
        <v>14695.753043197317</v>
      </c>
      <c r="F829">
        <f>(B829^Settings!$B$7)*(E829^(1-Settings!$B$7))</f>
        <v>7347.8893531511821</v>
      </c>
      <c r="G829">
        <f>(Settings!$E$10/100)*F829</f>
        <v>1469.5778706302365</v>
      </c>
      <c r="H829">
        <f t="shared" si="51"/>
        <v>1.5999972059345138</v>
      </c>
      <c r="I829">
        <f t="shared" si="52"/>
        <v>0.95551037038628739</v>
      </c>
      <c r="J829">
        <f>(B829*I829)/((1+(Settings!$E$11/100))^(A829-1))</f>
        <v>2.8198569155377524E-4</v>
      </c>
      <c r="K829">
        <f t="shared" si="53"/>
        <v>85.677558623184481</v>
      </c>
    </row>
    <row r="830" spans="1:11" x14ac:dyDescent="0.35">
      <c r="A830">
        <f t="shared" si="50"/>
        <v>827</v>
      </c>
      <c r="B830">
        <f>B829*(1+(Settings!$E$7/100))</f>
        <v>3710.6906032866873</v>
      </c>
      <c r="C830">
        <f>C829*(1-(Settings!$E$8/100))+(Settings!$B$9*G829)</f>
        <v>44528.134030340945</v>
      </c>
      <c r="D830">
        <f>D829*(1-(Settings!$E$9/100))+(Settings!$B$10*G829)</f>
        <v>4947.5704478659682</v>
      </c>
      <c r="E830">
        <f>(C830^Settings!$B$8)*(D830^(1-Settings!$B$8))</f>
        <v>14842.711343522444</v>
      </c>
      <c r="F830">
        <f>(B830^Settings!$B$7)*(E830^(1-Settings!$B$7))</f>
        <v>7421.3684391563156</v>
      </c>
      <c r="G830">
        <f>(Settings!$E$10/100)*F830</f>
        <v>1484.2736878312633</v>
      </c>
      <c r="H830">
        <f t="shared" si="51"/>
        <v>1.5999972474305353</v>
      </c>
      <c r="I830">
        <f t="shared" si="52"/>
        <v>0.95551038634631258</v>
      </c>
      <c r="J830">
        <f>(B830*I830)/((1+(Settings!$E$11/100))^(A830-1))</f>
        <v>2.7922113061417688E-4</v>
      </c>
      <c r="K830">
        <f t="shared" si="53"/>
        <v>85.677837844315093</v>
      </c>
    </row>
    <row r="831" spans="1:11" x14ac:dyDescent="0.35">
      <c r="A831">
        <f t="shared" si="50"/>
        <v>828</v>
      </c>
      <c r="B831">
        <f>B830*(1+(Settings!$E$7/100))</f>
        <v>3747.7975093195541</v>
      </c>
      <c r="C831">
        <f>C830*(1-(Settings!$E$8/100))+(Settings!$B$9*G830)</f>
        <v>44973.417668782262</v>
      </c>
      <c r="D831">
        <f>D830*(1-(Settings!$E$9/100))+(Settings!$B$10*G830)</f>
        <v>4997.0464076917751</v>
      </c>
      <c r="E831">
        <f>(C831^Settings!$B$8)*(D831^(1-Settings!$B$8))</f>
        <v>14991.139223001372</v>
      </c>
      <c r="F831">
        <f>(B831^Settings!$B$7)*(E831^(1-Settings!$B$7))</f>
        <v>7495.5823150591323</v>
      </c>
      <c r="G831">
        <f>(Settings!$E$10/100)*F831</f>
        <v>1499.1164630118265</v>
      </c>
      <c r="H831">
        <f t="shared" si="51"/>
        <v>1.5999972883102793</v>
      </c>
      <c r="I831">
        <f t="shared" si="52"/>
        <v>0.9555104020693076</v>
      </c>
      <c r="J831">
        <f>(B831*I831)/((1+(Settings!$E$11/100))^(A831-1))</f>
        <v>2.7648367309889151E-4</v>
      </c>
      <c r="K831">
        <f t="shared" si="53"/>
        <v>85.678114327988197</v>
      </c>
    </row>
    <row r="832" spans="1:11" x14ac:dyDescent="0.35">
      <c r="A832">
        <f t="shared" si="50"/>
        <v>829</v>
      </c>
      <c r="B832">
        <f>B831*(1+(Settings!$E$7/100))</f>
        <v>3785.2754844127498</v>
      </c>
      <c r="C832">
        <f>C831*(1-(Settings!$E$8/100))+(Settings!$B$9*G831)</f>
        <v>45423.154132117255</v>
      </c>
      <c r="D832">
        <f>D831*(1-(Settings!$E$9/100))+(Settings!$B$10*G831)</f>
        <v>5047.0171258391219</v>
      </c>
      <c r="E832">
        <f>(C832^Settings!$B$8)*(D832^(1-Settings!$B$8))</f>
        <v>15141.05137744489</v>
      </c>
      <c r="F832">
        <f>(B832^Settings!$B$7)*(E832^(1-Settings!$B$7))</f>
        <v>7570.5383287634204</v>
      </c>
      <c r="G832">
        <f>(Settings!$E$10/100)*F832</f>
        <v>1514.1076657526842</v>
      </c>
      <c r="H832">
        <f t="shared" si="51"/>
        <v>1.5999973285828986</v>
      </c>
      <c r="I832">
        <f t="shared" si="52"/>
        <v>0.95551041755879262</v>
      </c>
      <c r="J832">
        <f>(B832*I832)/((1+(Settings!$E$11/100))^(A832-1))</f>
        <v>2.7377305329087458E-4</v>
      </c>
      <c r="K832">
        <f t="shared" si="53"/>
        <v>85.678388101041492</v>
      </c>
    </row>
    <row r="833" spans="1:11" x14ac:dyDescent="0.35">
      <c r="A833">
        <f t="shared" si="50"/>
        <v>830</v>
      </c>
      <c r="B833">
        <f>B832*(1+(Settings!$E$7/100))</f>
        <v>3823.1282392568774</v>
      </c>
      <c r="C833">
        <f>C832*(1-(Settings!$E$8/100))+(Settings!$B$9*G832)</f>
        <v>45877.387948652329</v>
      </c>
      <c r="D833">
        <f>D832*(1-(Settings!$E$9/100))+(Settings!$B$10*G832)</f>
        <v>5097.4875498976071</v>
      </c>
      <c r="E833">
        <f>(C833^Settings!$B$8)*(D833^(1-Settings!$B$8))</f>
        <v>15292.462649621801</v>
      </c>
      <c r="F833">
        <f>(B833^Settings!$B$7)*(E833^(1-Settings!$B$7))</f>
        <v>7646.2439016519838</v>
      </c>
      <c r="G833">
        <f>(Settings!$E$10/100)*F833</f>
        <v>1529.2487803303968</v>
      </c>
      <c r="H833">
        <f t="shared" si="51"/>
        <v>1.5999973682574093</v>
      </c>
      <c r="I833">
        <f t="shared" si="52"/>
        <v>0.95551043281823544</v>
      </c>
      <c r="J833">
        <f>(B833*I833)/((1+(Settings!$E$11/100))^(A833-1))</f>
        <v>2.710890080780819E-4</v>
      </c>
      <c r="K833">
        <f t="shared" si="53"/>
        <v>85.678659190049572</v>
      </c>
    </row>
    <row r="834" spans="1:11" x14ac:dyDescent="0.35">
      <c r="A834">
        <f t="shared" si="50"/>
        <v>831</v>
      </c>
      <c r="B834">
        <f>B833*(1+(Settings!$E$7/100))</f>
        <v>3861.3595216494464</v>
      </c>
      <c r="C834">
        <f>C833*(1-(Settings!$E$8/100))+(Settings!$B$9*G833)</f>
        <v>46336.164091976636</v>
      </c>
      <c r="D834">
        <f>D833*(1-(Settings!$E$9/100))+(Settings!$B$10*G833)</f>
        <v>5148.4626769326951</v>
      </c>
      <c r="E834">
        <f>(C834^Settings!$B$8)*(D834^(1-Settings!$B$8))</f>
        <v>15445.388030728482</v>
      </c>
      <c r="F834">
        <f>(B834^Settings!$B$7)*(E834^(1-Settings!$B$7))</f>
        <v>7722.7065293214282</v>
      </c>
      <c r="G834">
        <f>(Settings!$E$10/100)*F834</f>
        <v>1544.5413058642857</v>
      </c>
      <c r="H834">
        <f t="shared" si="51"/>
        <v>1.599997407342695</v>
      </c>
      <c r="I834">
        <f t="shared" si="52"/>
        <v>0.95551044785105255</v>
      </c>
      <c r="J834">
        <f>(B834*I834)/((1+(Settings!$E$11/100))^(A834-1))</f>
        <v>2.6843127692793243E-4</v>
      </c>
      <c r="K834">
        <f t="shared" si="53"/>
        <v>85.678927621326494</v>
      </c>
    </row>
    <row r="835" spans="1:11" x14ac:dyDescent="0.35">
      <c r="A835">
        <f t="shared" si="50"/>
        <v>832</v>
      </c>
      <c r="B835">
        <f>B834*(1+(Settings!$E$7/100))</f>
        <v>3899.9731168659409</v>
      </c>
      <c r="C835">
        <f>C834*(1-(Settings!$E$8/100))+(Settings!$B$9*G834)</f>
        <v>46799.527985414956</v>
      </c>
      <c r="D835">
        <f>D834*(1-(Settings!$E$9/100))+(Settings!$B$10*G834)</f>
        <v>5199.9475539804698</v>
      </c>
      <c r="E835">
        <f>(C835^Settings!$B$8)*(D835^(1-Settings!$B$8))</f>
        <v>15599.842661873196</v>
      </c>
      <c r="F835">
        <f>(B835^Settings!$B$7)*(E835^(1-Settings!$B$7))</f>
        <v>7799.9337823243013</v>
      </c>
      <c r="G835">
        <f>(Settings!$E$10/100)*F835</f>
        <v>1559.9867564648603</v>
      </c>
      <c r="H835">
        <f t="shared" si="51"/>
        <v>1.5999974458475057</v>
      </c>
      <c r="I835">
        <f t="shared" si="52"/>
        <v>0.9555104626606099</v>
      </c>
      <c r="J835">
        <f>(B835*I835)/((1+(Settings!$E$11/100))^(A835-1))</f>
        <v>2.6579960186202056E-4</v>
      </c>
      <c r="K835">
        <f t="shared" si="53"/>
        <v>85.679193420928357</v>
      </c>
    </row>
    <row r="836" spans="1:11" x14ac:dyDescent="0.35">
      <c r="A836">
        <f t="shared" si="50"/>
        <v>833</v>
      </c>
      <c r="B836">
        <f>B835*(1+(Settings!$E$7/100))</f>
        <v>3938.9728480346002</v>
      </c>
      <c r="C836">
        <f>C835*(1-(Settings!$E$8/100))+(Settings!$B$9*G835)</f>
        <v>47267.525506525031</v>
      </c>
      <c r="D836">
        <f>D835*(1-(Settings!$E$9/100))+(Settings!$B$10*G835)</f>
        <v>5251.9472785473463</v>
      </c>
      <c r="E836">
        <f>(C836^Settings!$B$8)*(D836^(1-Settings!$B$8))</f>
        <v>15755.841835575189</v>
      </c>
      <c r="F836">
        <f>(B836^Settings!$B$7)*(E836^(1-Settings!$B$7))</f>
        <v>7877.933306918655</v>
      </c>
      <c r="G836">
        <f>(Settings!$E$10/100)*F836</f>
        <v>1575.5866613837311</v>
      </c>
      <c r="H836">
        <f t="shared" si="51"/>
        <v>1.5999974837804629</v>
      </c>
      <c r="I836">
        <f t="shared" si="52"/>
        <v>0.95551047725022298</v>
      </c>
      <c r="J836">
        <f>(B836*I836)/((1+(Settings!$E$11/100))^(A836-1))</f>
        <v>2.6319372743107685E-4</v>
      </c>
      <c r="K836">
        <f t="shared" si="53"/>
        <v>85.679456614655791</v>
      </c>
    </row>
    <row r="837" spans="1:11" x14ac:dyDescent="0.35">
      <c r="A837">
        <f t="shared" si="50"/>
        <v>834</v>
      </c>
      <c r="B837">
        <f>B836*(1+(Settings!$E$7/100))</f>
        <v>3978.3625765149463</v>
      </c>
      <c r="C837">
        <f>C836*(1-(Settings!$E$8/100))+(Settings!$B$9*G836)</f>
        <v>47740.20299163989</v>
      </c>
      <c r="D837">
        <f>D836*(1-(Settings!$E$9/100))+(Settings!$B$10*G836)</f>
        <v>5304.4669991147721</v>
      </c>
      <c r="E837">
        <f>(C837^Settings!$B$8)*(D837^(1-Settings!$B$8))</f>
        <v>15913.400997278806</v>
      </c>
      <c r="F837">
        <f>(B837^Settings!$B$7)*(E837^(1-Settings!$B$7))</f>
        <v>7956.7128258250987</v>
      </c>
      <c r="G837">
        <f>(Settings!$E$10/100)*F837</f>
        <v>1591.3425651650198</v>
      </c>
      <c r="H837">
        <f t="shared" si="51"/>
        <v>1.5999975211500597</v>
      </c>
      <c r="I837">
        <f t="shared" si="52"/>
        <v>0.95551049162315871</v>
      </c>
      <c r="J837">
        <f>(B837*I837)/((1+(Settings!$E$11/100))^(A837-1))</f>
        <v>2.6061340069017465E-4</v>
      </c>
      <c r="K837">
        <f t="shared" si="53"/>
        <v>85.679717228056475</v>
      </c>
    </row>
    <row r="838" spans="1:11" x14ac:dyDescent="0.35">
      <c r="A838">
        <f t="shared" ref="A838:A901" si="54">A837+1</f>
        <v>835</v>
      </c>
      <c r="B838">
        <f>B837*(1+(Settings!$E$7/100))</f>
        <v>4018.1462022800956</v>
      </c>
      <c r="C838">
        <f>C837*(1-(Settings!$E$8/100))+(Settings!$B$9*G837)</f>
        <v>48217.607240455603</v>
      </c>
      <c r="D838">
        <f>D837*(1-(Settings!$E$9/100))+(Settings!$B$10*G837)</f>
        <v>5357.5119156489791</v>
      </c>
      <c r="E838">
        <f>(C838^Settings!$B$8)*(D838^(1-Settings!$B$8))</f>
        <v>16072.535746882737</v>
      </c>
      <c r="F838">
        <f>(B838^Settings!$B$7)*(E838^(1-Settings!$B$7))</f>
        <v>8036.2801389914193</v>
      </c>
      <c r="G838">
        <f>(Settings!$E$10/100)*F838</f>
        <v>1607.2560277982839</v>
      </c>
      <c r="H838">
        <f t="shared" ref="H838:H901" si="55">(F838-G838)/B838</f>
        <v>1.5999975579646624</v>
      </c>
      <c r="I838">
        <f t="shared" ref="I838:I901" si="56">LN(1+H838)</f>
        <v>0.95551050578263452</v>
      </c>
      <c r="J838">
        <f>(B838*I838)/((1+(Settings!$E$11/100))^(A838-1))</f>
        <v>2.5805837117417866E-4</v>
      </c>
      <c r="K838">
        <f t="shared" ref="K838:K901" si="57">K837+J838</f>
        <v>85.679975286427648</v>
      </c>
    </row>
    <row r="839" spans="1:11" x14ac:dyDescent="0.35">
      <c r="A839">
        <f t="shared" si="54"/>
        <v>836</v>
      </c>
      <c r="B839">
        <f>B838*(1+(Settings!$E$7/100))</f>
        <v>4058.3276643028967</v>
      </c>
      <c r="C839">
        <f>C838*(1-(Settings!$E$8/100))+(Settings!$B$9*G838)</f>
        <v>48699.785520664947</v>
      </c>
      <c r="D839">
        <f>D838*(1-(Settings!$E$9/100))+(Settings!$B$10*G838)</f>
        <v>5411.0872801158275</v>
      </c>
      <c r="E839">
        <f>(C839^Settings!$B$8)*(D839^(1-Settings!$B$8))</f>
        <v>16233.261840284567</v>
      </c>
      <c r="F839">
        <f>(B839^Settings!$B$7)*(E839^(1-Settings!$B$7))</f>
        <v>8116.6431243648631</v>
      </c>
      <c r="G839">
        <f>(Settings!$E$10/100)*F839</f>
        <v>1623.3286248729728</v>
      </c>
      <c r="H839">
        <f t="shared" si="55"/>
        <v>1.5999975942325135</v>
      </c>
      <c r="I839">
        <f t="shared" si="56"/>
        <v>0.95551051973182122</v>
      </c>
      <c r="J839">
        <f>(B839*I839)/((1+(Settings!$E$11/100))^(A839-1))</f>
        <v>2.5552839087343495E-4</v>
      </c>
      <c r="K839">
        <f t="shared" si="57"/>
        <v>85.680230814818529</v>
      </c>
    </row>
    <row r="840" spans="1:11" x14ac:dyDescent="0.35">
      <c r="A840">
        <f t="shared" si="54"/>
        <v>837</v>
      </c>
      <c r="B840">
        <f>B839*(1+(Settings!$E$7/100))</f>
        <v>4098.9109409459261</v>
      </c>
      <c r="C840">
        <f>C839*(1-(Settings!$E$8/100))+(Settings!$B$9*G839)</f>
        <v>49186.785572637324</v>
      </c>
      <c r="D840">
        <f>D839*(1-(Settings!$E$9/100))+(Settings!$B$10*G839)</f>
        <v>5465.1983970008087</v>
      </c>
      <c r="E840">
        <f>(C840^Settings!$B$8)*(D840^(1-Settings!$B$8))</f>
        <v>16395.595190940767</v>
      </c>
      <c r="F840">
        <f>(B840^Settings!$B$7)*(E840^(1-Settings!$B$7))</f>
        <v>8197.8097386721238</v>
      </c>
      <c r="G840">
        <f>(Settings!$E$10/100)*F840</f>
        <v>1639.5619477344248</v>
      </c>
      <c r="H840">
        <f t="shared" si="55"/>
        <v>1.5999976299617331</v>
      </c>
      <c r="I840">
        <f t="shared" si="56"/>
        <v>0.95551053347384129</v>
      </c>
      <c r="J840">
        <f>(B840*I840)/((1+(Settings!$E$11/100))^(A840-1))</f>
        <v>2.5302321420969908E-4</v>
      </c>
      <c r="K840">
        <f t="shared" si="57"/>
        <v>85.680483838032742</v>
      </c>
    </row>
    <row r="841" spans="1:11" x14ac:dyDescent="0.35">
      <c r="A841">
        <f t="shared" si="54"/>
        <v>838</v>
      </c>
      <c r="B841">
        <f>B840*(1+(Settings!$E$7/100))</f>
        <v>4139.9000503553852</v>
      </c>
      <c r="C841">
        <f>C840*(1-(Settings!$E$8/100))+(Settings!$B$9*G840)</f>
        <v>49678.655614145559</v>
      </c>
      <c r="D841">
        <f>D840*(1-(Settings!$E$9/100))+(Settings!$B$10*G840)</f>
        <v>5519.8506238342352</v>
      </c>
      <c r="E841">
        <f>(C841^Settings!$B$8)*(D841^(1-Settings!$B$8))</f>
        <v>16559.551871442276</v>
      </c>
      <c r="F841">
        <f>(B841^Settings!$B$7)*(E841^(1-Settings!$B$7))</f>
        <v>8279.7880182071385</v>
      </c>
      <c r="G841">
        <f>(Settings!$E$10/100)*F841</f>
        <v>1655.9576036414278</v>
      </c>
      <c r="H841">
        <f t="shared" si="55"/>
        <v>1.5999976651603209</v>
      </c>
      <c r="I841">
        <f t="shared" si="56"/>
        <v>0.95551054701177185</v>
      </c>
      <c r="J841">
        <f>(B841*I841)/((1+(Settings!$E$11/100))^(A841-1))</f>
        <v>2.5054259801230008E-4</v>
      </c>
      <c r="K841">
        <f t="shared" si="57"/>
        <v>85.680734380630753</v>
      </c>
    </row>
    <row r="842" spans="1:11" x14ac:dyDescent="0.35">
      <c r="A842">
        <f t="shared" si="54"/>
        <v>839</v>
      </c>
      <c r="B842">
        <f>B841*(1+(Settings!$E$7/100))</f>
        <v>4181.2990508589392</v>
      </c>
      <c r="C842">
        <f>C841*(1-(Settings!$E$8/100))+(Settings!$B$9*G841)</f>
        <v>50175.444345139935</v>
      </c>
      <c r="D842">
        <f>D841*(1-(Settings!$E$9/100))+(Settings!$B$10*G841)</f>
        <v>5575.0493717216932</v>
      </c>
      <c r="E842">
        <f>(C842^Settings!$B$8)*(D842^(1-Settings!$B$8))</f>
        <v>16725.148115105862</v>
      </c>
      <c r="F842">
        <f>(B842^Settings!$B$7)*(E842^(1-Settings!$B$7))</f>
        <v>8362.5860796267607</v>
      </c>
      <c r="G842">
        <f>(Settings!$E$10/100)*F842</f>
        <v>1672.5172159253523</v>
      </c>
      <c r="H842">
        <f t="shared" si="55"/>
        <v>1.5999976998361567</v>
      </c>
      <c r="I842">
        <f t="shared" si="56"/>
        <v>0.95551056034864379</v>
      </c>
      <c r="J842">
        <f>(B842*I842)/((1+(Settings!$E$11/100))^(A842-1))</f>
        <v>2.4808630149453844E-4</v>
      </c>
      <c r="K842">
        <f t="shared" si="57"/>
        <v>85.68098246693225</v>
      </c>
    </row>
    <row r="843" spans="1:11" x14ac:dyDescent="0.35">
      <c r="A843">
        <f t="shared" si="54"/>
        <v>840</v>
      </c>
      <c r="B843">
        <f>B842*(1+(Settings!$E$7/100))</f>
        <v>4223.1120413675289</v>
      </c>
      <c r="C843">
        <f>C842*(1-(Settings!$E$8/100))+(Settings!$B$9*G842)</f>
        <v>50677.200952569954</v>
      </c>
      <c r="D843">
        <f>D842*(1-(Settings!$E$9/100))+(Settings!$B$10*G842)</f>
        <v>5630.8001058797945</v>
      </c>
      <c r="E843">
        <f>(C843^Settings!$B$8)*(D843^(1-Settings!$B$8))</f>
        <v>16892.400317581349</v>
      </c>
      <c r="F843">
        <f>(B843^Settings!$B$7)*(E843^(1-Settings!$B$7))</f>
        <v>8446.2121207543969</v>
      </c>
      <c r="G843">
        <f>(Settings!$E$10/100)*F843</f>
        <v>1689.2424241508795</v>
      </c>
      <c r="H843">
        <f t="shared" si="55"/>
        <v>1.5999977339970062</v>
      </c>
      <c r="I843">
        <f t="shared" si="56"/>
        <v>0.95551057348744362</v>
      </c>
      <c r="J843">
        <f>(B843*I843)/((1+(Settings!$E$11/100))^(A843-1))</f>
        <v>2.4565408623031492E-4</v>
      </c>
      <c r="K843">
        <f t="shared" si="57"/>
        <v>85.681228121018478</v>
      </c>
    </row>
    <row r="844" spans="1:11" x14ac:dyDescent="0.35">
      <c r="A844">
        <f t="shared" si="54"/>
        <v>841</v>
      </c>
      <c r="B844">
        <f>B843*(1+(Settings!$E$7/100))</f>
        <v>4265.3431617812039</v>
      </c>
      <c r="C844">
        <f>C843*(1-(Settings!$E$8/100))+(Settings!$B$9*G843)</f>
        <v>51183.975115254347</v>
      </c>
      <c r="D844">
        <f>D843*(1-(Settings!$E$9/100))+(Settings!$B$10*G843)</f>
        <v>5687.1083461772869</v>
      </c>
      <c r="E844">
        <f>(C844^Settings!$B$8)*(D844^(1-Settings!$B$8))</f>
        <v>17061.325038474988</v>
      </c>
      <c r="F844">
        <f>(B844^Settings!$B$7)*(E844^(1-Settings!$B$7))</f>
        <v>8530.6744213916481</v>
      </c>
      <c r="G844">
        <f>(Settings!$E$10/100)*F844</f>
        <v>1706.1348842783298</v>
      </c>
      <c r="H844">
        <f t="shared" si="55"/>
        <v>1.5999977676505155</v>
      </c>
      <c r="I844">
        <f t="shared" si="56"/>
        <v>0.95551058643111231</v>
      </c>
      <c r="J844">
        <f>(B844*I844)/((1+(Settings!$E$11/100))^(A844-1))</f>
        <v>2.4324571613098858E-4</v>
      </c>
      <c r="K844">
        <f t="shared" si="57"/>
        <v>85.681471366734613</v>
      </c>
    </row>
    <row r="845" spans="1:11" x14ac:dyDescent="0.35">
      <c r="A845">
        <f t="shared" si="54"/>
        <v>842</v>
      </c>
      <c r="B845">
        <f>B844*(1+(Settings!$E$7/100))</f>
        <v>4307.9965933990161</v>
      </c>
      <c r="C845">
        <f>C844*(1-(Settings!$E$8/100))+(Settings!$B$9*G844)</f>
        <v>51695.817008799757</v>
      </c>
      <c r="D845">
        <f>D844*(1-(Settings!$E$9/100))+(Settings!$B$10*G844)</f>
        <v>5743.979667681574</v>
      </c>
      <c r="E845">
        <f>(C845^Settings!$B$8)*(D845^(1-Settings!$B$8))</f>
        <v>17231.939002988987</v>
      </c>
      <c r="F845">
        <f>(B845^Settings!$B$7)*(E845^(1-Settings!$B$7))</f>
        <v>8615.9813441381248</v>
      </c>
      <c r="G845">
        <f>(Settings!$E$10/100)*F845</f>
        <v>1723.1962688276251</v>
      </c>
      <c r="H845">
        <f t="shared" si="55"/>
        <v>1.5999978008042206</v>
      </c>
      <c r="I845">
        <f t="shared" si="56"/>
        <v>0.95551059918254799</v>
      </c>
      <c r="J845">
        <f>(B845*I845)/((1+(Settings!$E$11/100))^(A845-1))</f>
        <v>2.4086095742246224E-4</v>
      </c>
      <c r="K845">
        <f t="shared" si="57"/>
        <v>85.681712227692032</v>
      </c>
    </row>
    <row r="846" spans="1:11" x14ac:dyDescent="0.35">
      <c r="A846">
        <f t="shared" si="54"/>
        <v>843</v>
      </c>
      <c r="B846">
        <f>B845*(1+(Settings!$E$7/100))</f>
        <v>4351.0765593330061</v>
      </c>
      <c r="C846">
        <f>C845*(1-(Settings!$E$8/100))+(Settings!$B$9*G845)</f>
        <v>52212.777310568628</v>
      </c>
      <c r="D846">
        <f>D845*(1-(Settings!$E$9/100))+(Settings!$B$10*G845)</f>
        <v>5801.4197012107052</v>
      </c>
      <c r="E846">
        <f>(C846^Settings!$B$8)*(D846^(1-Settings!$B$8))</f>
        <v>17404.259103577497</v>
      </c>
      <c r="F846">
        <f>(B846^Settings!$B$7)*(E846^(1-Settings!$B$7))</f>
        <v>8702.1413352194013</v>
      </c>
      <c r="G846">
        <f>(Settings!$E$10/100)*F846</f>
        <v>1740.4282670438804</v>
      </c>
      <c r="H846">
        <f t="shared" si="55"/>
        <v>1.5999978334655434</v>
      </c>
      <c r="I846">
        <f t="shared" si="56"/>
        <v>0.95551061174460583</v>
      </c>
      <c r="J846">
        <f>(B846*I846)/((1+(Settings!$E$11/100))^(A846-1))</f>
        <v>2.3849957862249181E-4</v>
      </c>
      <c r="K846">
        <f t="shared" si="57"/>
        <v>85.68195072727066</v>
      </c>
    </row>
    <row r="847" spans="1:11" x14ac:dyDescent="0.35">
      <c r="A847">
        <f t="shared" si="54"/>
        <v>844</v>
      </c>
      <c r="B847">
        <f>B846*(1+(Settings!$E$7/100))</f>
        <v>4394.5873249263359</v>
      </c>
      <c r="C847">
        <f>C846*(1-(Settings!$E$8/100))+(Settings!$B$9*G846)</f>
        <v>52734.907204696749</v>
      </c>
      <c r="D847">
        <f>D846*(1-(Settings!$E$9/100))+(Settings!$B$10*G846)</f>
        <v>5859.4341338908789</v>
      </c>
      <c r="E847">
        <f>(C847^Settings!$B$8)*(D847^(1-Settings!$B$8))</f>
        <v>17578.302401619108</v>
      </c>
      <c r="F847">
        <f>(B847^Settings!$B$7)*(E847^(1-Settings!$B$7))</f>
        <v>8789.1629253232932</v>
      </c>
      <c r="G847">
        <f>(Settings!$E$10/100)*F847</f>
        <v>1757.8325850646588</v>
      </c>
      <c r="H847">
        <f t="shared" si="55"/>
        <v>1.5999978656417977</v>
      </c>
      <c r="I847">
        <f t="shared" si="56"/>
        <v>0.95551062412009846</v>
      </c>
      <c r="J847">
        <f>(B847*I847)/((1+(Settings!$E$11/100))^(A847-1))</f>
        <v>2.3616135051821859E-4</v>
      </c>
      <c r="K847">
        <f t="shared" si="57"/>
        <v>85.682186888621175</v>
      </c>
    </row>
    <row r="848" spans="1:11" x14ac:dyDescent="0.35">
      <c r="A848">
        <f t="shared" si="54"/>
        <v>845</v>
      </c>
      <c r="B848">
        <f>B847*(1+(Settings!$E$7/100))</f>
        <v>4438.533198175599</v>
      </c>
      <c r="C848">
        <f>C847*(1-(Settings!$E$8/100))+(Settings!$B$9*G847)</f>
        <v>53262.258387161004</v>
      </c>
      <c r="D848">
        <f>D847*(1-(Settings!$E$9/100))+(Settings!$B$10*G847)</f>
        <v>5918.0287097195278</v>
      </c>
      <c r="E848">
        <f>(C848^Settings!$B$8)*(D848^(1-Settings!$B$8))</f>
        <v>17754.086129106126</v>
      </c>
      <c r="F848">
        <f>(B848^Settings!$B$7)*(E848^(1-Settings!$B$7))</f>
        <v>8877.0547304444644</v>
      </c>
      <c r="G848">
        <f>(Settings!$E$10/100)*F848</f>
        <v>1775.4109460888931</v>
      </c>
      <c r="H848">
        <f t="shared" si="55"/>
        <v>1.5999978973401865</v>
      </c>
      <c r="I848">
        <f t="shared" si="56"/>
        <v>0.95551063631179634</v>
      </c>
      <c r="J848">
        <f>(B848*I848)/((1+(Settings!$E$11/100))^(A848-1))</f>
        <v>2.3384604614392113E-4</v>
      </c>
      <c r="K848">
        <f t="shared" si="57"/>
        <v>85.682420734667318</v>
      </c>
    </row>
    <row r="849" spans="1:11" x14ac:dyDescent="0.35">
      <c r="A849">
        <f t="shared" si="54"/>
        <v>846</v>
      </c>
      <c r="B849">
        <f>B848*(1+(Settings!$E$7/100))</f>
        <v>4482.9185301573552</v>
      </c>
      <c r="C849">
        <f>C848*(1-(Settings!$E$8/100))+(Settings!$B$9*G848)</f>
        <v>53794.883070897791</v>
      </c>
      <c r="D849">
        <f>D848*(1-(Settings!$E$9/100))+(Settings!$B$10*G848)</f>
        <v>5977.2092301340272</v>
      </c>
      <c r="E849">
        <f>(C849^Settings!$B$8)*(D849^(1-Settings!$B$8))</f>
        <v>17931.627690350673</v>
      </c>
      <c r="F849">
        <f>(B849^Settings!$B$7)*(E849^(1-Settings!$B$7))</f>
        <v>8965.8254527375102</v>
      </c>
      <c r="G849">
        <f>(Settings!$E$10/100)*F849</f>
        <v>1793.1650905475021</v>
      </c>
      <c r="H849">
        <f t="shared" si="55"/>
        <v>1.5999979285678074</v>
      </c>
      <c r="I849">
        <f t="shared" si="56"/>
        <v>0.9555106483224296</v>
      </c>
      <c r="J849">
        <f>(B849*I849)/((1+(Settings!$E$11/100))^(A849-1))</f>
        <v>2.3155344075898642E-4</v>
      </c>
      <c r="K849">
        <f t="shared" si="57"/>
        <v>85.682652288108073</v>
      </c>
    </row>
    <row r="850" spans="1:11" x14ac:dyDescent="0.35">
      <c r="A850">
        <f t="shared" si="54"/>
        <v>847</v>
      </c>
      <c r="B850">
        <f>B849*(1+(Settings!$E$7/100))</f>
        <v>4527.7477154589287</v>
      </c>
      <c r="C850">
        <f>C849*(1-(Settings!$E$8/100))+(Settings!$B$9*G849)</f>
        <v>54332.833990972591</v>
      </c>
      <c r="D850">
        <f>D849*(1-(Settings!$E$9/100))+(Settings!$B$10*G849)</f>
        <v>6036.9815545860965</v>
      </c>
      <c r="E850">
        <f>(C850^Settings!$B$8)*(D850^(1-Settings!$B$8))</f>
        <v>18110.944663707909</v>
      </c>
      <c r="F850">
        <f>(B850^Settings!$B$7)*(E850^(1-Settings!$B$7))</f>
        <v>9055.4838813785391</v>
      </c>
      <c r="G850">
        <f>(Settings!$E$10/100)*F850</f>
        <v>1811.096776275708</v>
      </c>
      <c r="H850">
        <f t="shared" si="55"/>
        <v>1.5999979593316511</v>
      </c>
      <c r="I850">
        <f t="shared" si="56"/>
        <v>0.95551066015468644</v>
      </c>
      <c r="J850">
        <f>(B850*I850)/((1+(Settings!$E$11/100))^(A850-1))</f>
        <v>2.292833118260951E-4</v>
      </c>
      <c r="K850">
        <f t="shared" si="57"/>
        <v>85.682881571419898</v>
      </c>
    </row>
    <row r="851" spans="1:11" x14ac:dyDescent="0.35">
      <c r="A851">
        <f t="shared" si="54"/>
        <v>848</v>
      </c>
      <c r="B851">
        <f>B850*(1+(Settings!$E$7/100))</f>
        <v>4573.0251926135179</v>
      </c>
      <c r="C851">
        <f>C850*(1-(Settings!$E$8/100))+(Settings!$B$9*G850)</f>
        <v>54876.164409801277</v>
      </c>
      <c r="D851">
        <f>D850*(1-(Settings!$E$9/100))+(Settings!$B$10*G850)</f>
        <v>6097.3516011219454</v>
      </c>
      <c r="E851">
        <f>(C851^Settings!$B$8)*(D851^(1-Settings!$B$8))</f>
        <v>18292.054803316467</v>
      </c>
      <c r="F851">
        <f>(B851^Settings!$B$7)*(E851^(1-Settings!$B$7))</f>
        <v>9146.038893435416</v>
      </c>
      <c r="G851">
        <f>(Settings!$E$10/100)*F851</f>
        <v>1829.2077786870832</v>
      </c>
      <c r="H851">
        <f t="shared" si="55"/>
        <v>1.5999979896386072</v>
      </c>
      <c r="I851">
        <f t="shared" si="56"/>
        <v>0.95551067181121707</v>
      </c>
      <c r="J851">
        <f>(B851*I851)/((1+(Settings!$E$11/100))^(A851-1))</f>
        <v>2.2703543898962311E-4</v>
      </c>
      <c r="K851">
        <f t="shared" si="57"/>
        <v>85.683108606858895</v>
      </c>
    </row>
    <row r="852" spans="1:11" x14ac:dyDescent="0.35">
      <c r="A852">
        <f t="shared" si="54"/>
        <v>849</v>
      </c>
      <c r="B852">
        <f>B851*(1+(Settings!$E$7/100))</f>
        <v>4618.7554445396527</v>
      </c>
      <c r="C852">
        <f>C851*(1-(Settings!$E$8/100))+(Settings!$B$9*G851)</f>
        <v>55424.928122423626</v>
      </c>
      <c r="D852">
        <f>D851*(1-(Settings!$E$9/100))+(Settings!$B$10*G851)</f>
        <v>6158.3253469682149</v>
      </c>
      <c r="E852">
        <f>(C852^Settings!$B$8)*(D852^(1-Settings!$B$8))</f>
        <v>18474.976040856258</v>
      </c>
      <c r="F852">
        <f>(B852^Settings!$B$7)*(E852^(1-Settings!$B$7))</f>
        <v>9237.4994547466413</v>
      </c>
      <c r="G852">
        <f>(Settings!$E$10/100)*F852</f>
        <v>1847.4998909493283</v>
      </c>
      <c r="H852">
        <f t="shared" si="55"/>
        <v>1.5999980194954593</v>
      </c>
      <c r="I852">
        <f t="shared" si="56"/>
        <v>0.95551068329463063</v>
      </c>
      <c r="J852">
        <f>(B852*I852)/((1+(Settings!$E$11/100))^(A852-1))</f>
        <v>2.2480960405425198E-4</v>
      </c>
      <c r="K852">
        <f t="shared" si="57"/>
        <v>85.683333416462943</v>
      </c>
    </row>
    <row r="853" spans="1:11" x14ac:dyDescent="0.35">
      <c r="A853">
        <f t="shared" si="54"/>
        <v>850</v>
      </c>
      <c r="B853">
        <f>B852*(1+(Settings!$E$7/100))</f>
        <v>4664.9429989850496</v>
      </c>
      <c r="C853">
        <f>C852*(1-(Settings!$E$8/100))+(Settings!$B$9*G852)</f>
        <v>55979.179461829546</v>
      </c>
      <c r="D853">
        <f>D852*(1-(Settings!$E$9/100))+(Settings!$B$10*G852)</f>
        <v>6219.9088291237831</v>
      </c>
      <c r="E853">
        <f>(C853^Settings!$B$8)*(D853^(1-Settings!$B$8))</f>
        <v>18659.726487323933</v>
      </c>
      <c r="F853">
        <f>(B853^Settings!$B$7)*(E853^(1-Settings!$B$7))</f>
        <v>9329.8746208090961</v>
      </c>
      <c r="G853">
        <f>(Settings!$E$10/100)*F853</f>
        <v>1865.9749241618192</v>
      </c>
      <c r="H853">
        <f t="shared" si="55"/>
        <v>1.5999980489088925</v>
      </c>
      <c r="I853">
        <f t="shared" si="56"/>
        <v>0.95551069460749793</v>
      </c>
      <c r="J853">
        <f>(B853*I853)/((1+(Settings!$E$11/100))^(A853-1))</f>
        <v>2.2260559096379178E-4</v>
      </c>
      <c r="K853">
        <f t="shared" si="57"/>
        <v>85.683556022053907</v>
      </c>
    </row>
    <row r="854" spans="1:11" x14ac:dyDescent="0.35">
      <c r="A854">
        <f t="shared" si="54"/>
        <v>851</v>
      </c>
      <c r="B854">
        <f>B853*(1+(Settings!$E$7/100))</f>
        <v>4711.5924289749</v>
      </c>
      <c r="C854">
        <f>C853*(1-(Settings!$E$8/100))+(Settings!$B$9*G853)</f>
        <v>56538.973304338593</v>
      </c>
      <c r="D854">
        <f>D853*(1-(Settings!$E$9/100))+(Settings!$B$10*G853)</f>
        <v>6282.1081449574895</v>
      </c>
      <c r="E854">
        <f>(C854^Settings!$B$8)*(D854^(1-Settings!$B$8))</f>
        <v>18846.324434826001</v>
      </c>
      <c r="F854">
        <f>(B854^Settings!$B$7)*(E854^(1-Settings!$B$7))</f>
        <v>9423.1735376746019</v>
      </c>
      <c r="G854">
        <f>(Settings!$E$10/100)*F854</f>
        <v>1884.6347075349204</v>
      </c>
      <c r="H854">
        <f t="shared" si="55"/>
        <v>1.599998077885493</v>
      </c>
      <c r="I854">
        <f t="shared" si="56"/>
        <v>0.95551070575235275</v>
      </c>
      <c r="J854">
        <f>(B854*I854)/((1+(Settings!$E$11/100))^(A854-1))</f>
        <v>2.2042318578020963E-4</v>
      </c>
      <c r="K854">
        <f t="shared" si="57"/>
        <v>85.683776445239687</v>
      </c>
    </row>
    <row r="855" spans="1:11" x14ac:dyDescent="0.35">
      <c r="A855">
        <f t="shared" si="54"/>
        <v>852</v>
      </c>
      <c r="B855">
        <f>B854*(1+(Settings!$E$7/100))</f>
        <v>4758.7083532646493</v>
      </c>
      <c r="C855">
        <f>C854*(1-(Settings!$E$8/100))+(Settings!$B$9*G854)</f>
        <v>57104.365075033245</v>
      </c>
      <c r="D855">
        <f>D854*(1-(Settings!$E$9/100))+(Settings!$B$10*G854)</f>
        <v>6344.9294528118317</v>
      </c>
      <c r="E855">
        <f>(C855^Settings!$B$8)*(D855^(1-Settings!$B$8))</f>
        <v>19034.788358389957</v>
      </c>
      <c r="F855">
        <f>(B855^Settings!$B$7)*(E855^(1-Settings!$B$7))</f>
        <v>9517.4054428554737</v>
      </c>
      <c r="G855">
        <f>(Settings!$E$10/100)*F855</f>
        <v>1903.4810885710949</v>
      </c>
      <c r="H855">
        <f t="shared" si="55"/>
        <v>1.5999981064317477</v>
      </c>
      <c r="I855">
        <f t="shared" si="56"/>
        <v>0.95551071673168952</v>
      </c>
      <c r="J855">
        <f>(B855*I855)/((1+(Settings!$E$11/100))^(A855-1))</f>
        <v>2.1826217666286431E-4</v>
      </c>
      <c r="K855">
        <f t="shared" si="57"/>
        <v>85.683994707416346</v>
      </c>
    </row>
    <row r="856" spans="1:11" x14ac:dyDescent="0.35">
      <c r="A856">
        <f t="shared" si="54"/>
        <v>853</v>
      </c>
      <c r="B856">
        <f>B855*(1+(Settings!$E$7/100))</f>
        <v>4806.2954367972961</v>
      </c>
      <c r="C856">
        <f>C855*(1-(Settings!$E$8/100))+(Settings!$B$9*G855)</f>
        <v>57675.410753246564</v>
      </c>
      <c r="D856">
        <f>D855*(1-(Settings!$E$9/100))+(Settings!$B$10*G855)</f>
        <v>6408.3789726127043</v>
      </c>
      <c r="E856">
        <f>(C856^Settings!$B$8)*(D856^(1-Settings!$B$8))</f>
        <v>19225.136917793487</v>
      </c>
      <c r="F856">
        <f>(B856^Settings!$B$7)*(E856^(1-Settings!$B$7))</f>
        <v>9612.5796662391331</v>
      </c>
      <c r="G856">
        <f>(Settings!$E$10/100)*F856</f>
        <v>1922.5159332478268</v>
      </c>
      <c r="H856">
        <f t="shared" si="55"/>
        <v>1.5999981345540477</v>
      </c>
      <c r="I856">
        <f t="shared" si="56"/>
        <v>0.95551072754796651</v>
      </c>
      <c r="J856">
        <f>(B856*I856)/((1+(Settings!$E$11/100))^(A856-1))</f>
        <v>2.1612235384794513E-4</v>
      </c>
      <c r="K856">
        <f t="shared" si="57"/>
        <v>85.684210829770194</v>
      </c>
    </row>
    <row r="857" spans="1:11" x14ac:dyDescent="0.35">
      <c r="A857">
        <f t="shared" si="54"/>
        <v>854</v>
      </c>
      <c r="B857">
        <f>B856*(1+(Settings!$E$7/100))</f>
        <v>4854.3583911652695</v>
      </c>
      <c r="C857">
        <f>C856*(1-(Settings!$E$8/100))+(Settings!$B$9*G856)</f>
        <v>58252.166878104676</v>
      </c>
      <c r="D857">
        <f>D856*(1-(Settings!$E$9/100))+(Settings!$B$10*G856)</f>
        <v>6472.4629864852322</v>
      </c>
      <c r="E857">
        <f>(C857^Settings!$B$8)*(D857^(1-Settings!$B$8))</f>
        <v>19417.388959411961</v>
      </c>
      <c r="F857">
        <f>(B857^Settings!$B$7)*(E857^(1-Settings!$B$7))</f>
        <v>9708.7056310118551</v>
      </c>
      <c r="G857">
        <f>(Settings!$E$10/100)*F857</f>
        <v>1941.7411262023711</v>
      </c>
      <c r="H857">
        <f t="shared" si="55"/>
        <v>1.5999981622586905</v>
      </c>
      <c r="I857">
        <f t="shared" si="56"/>
        <v>0.95551073820360588</v>
      </c>
      <c r="J857">
        <f>(B857*I857)/((1+(Settings!$E$11/100))^(A857-1))</f>
        <v>2.1400350962811143E-4</v>
      </c>
      <c r="K857">
        <f t="shared" si="57"/>
        <v>85.68442483327982</v>
      </c>
    </row>
    <row r="858" spans="1:11" x14ac:dyDescent="0.35">
      <c r="A858">
        <f t="shared" si="54"/>
        <v>855</v>
      </c>
      <c r="B858">
        <f>B857*(1+(Settings!$E$7/100))</f>
        <v>4902.9019750769221</v>
      </c>
      <c r="C858">
        <f>C857*(1-(Settings!$E$8/100))+(Settings!$B$9*G857)</f>
        <v>58834.690554124718</v>
      </c>
      <c r="D858">
        <f>D857*(1-(Settings!$E$9/100))+(Settings!$B$10*G857)</f>
        <v>6537.1878393757643</v>
      </c>
      <c r="E858">
        <f>(C858^Settings!$B$8)*(D858^(1-Settings!$B$8))</f>
        <v>19611.563518084433</v>
      </c>
      <c r="F858">
        <f>(B858^Settings!$B$7)*(E858^(1-Settings!$B$7))</f>
        <v>9805.792854591753</v>
      </c>
      <c r="G858">
        <f>(Settings!$E$10/100)*F858</f>
        <v>1961.1585709183507</v>
      </c>
      <c r="H858">
        <f t="shared" si="55"/>
        <v>1.599998189551878</v>
      </c>
      <c r="I858">
        <f t="shared" si="56"/>
        <v>0.95551074870099317</v>
      </c>
      <c r="J858">
        <f>(B858*I858)/((1+(Settings!$E$11/100))^(A858-1))</f>
        <v>2.1190543833233194E-4</v>
      </c>
      <c r="K858">
        <f t="shared" si="57"/>
        <v>85.684636738718154</v>
      </c>
    </row>
    <row r="859" spans="1:11" x14ac:dyDescent="0.35">
      <c r="A859">
        <f t="shared" si="54"/>
        <v>856</v>
      </c>
      <c r="B859">
        <f>B858*(1+(Settings!$E$7/100))</f>
        <v>4951.9309948276914</v>
      </c>
      <c r="C859">
        <f>C858*(1-(Settings!$E$8/100))+(Settings!$B$9*G858)</f>
        <v>59423.039456868741</v>
      </c>
      <c r="D859">
        <f>D858*(1-(Settings!$E$9/100))+(Settings!$B$10*G858)</f>
        <v>6602.5599396800835</v>
      </c>
      <c r="E859">
        <f>(C859^Settings!$B$8)*(D859^(1-Settings!$B$8))</f>
        <v>19807.679818998247</v>
      </c>
      <c r="F859">
        <f>(B859^Settings!$B$7)*(E859^(1-Settings!$B$7))</f>
        <v>9903.8509495711005</v>
      </c>
      <c r="G859">
        <f>(Settings!$E$10/100)*F859</f>
        <v>1980.7701899142203</v>
      </c>
      <c r="H859">
        <f t="shared" si="55"/>
        <v>1.5999982164397211</v>
      </c>
      <c r="I859">
        <f t="shared" si="56"/>
        <v>0.9555107590424784</v>
      </c>
      <c r="J859">
        <f>(B859*I859)/((1+(Settings!$E$11/100))^(A859-1))</f>
        <v>2.098279363059223E-4</v>
      </c>
      <c r="K859">
        <f t="shared" si="57"/>
        <v>85.684846566654457</v>
      </c>
    </row>
    <row r="860" spans="1:11" x14ac:dyDescent="0.35">
      <c r="A860">
        <f t="shared" si="54"/>
        <v>857</v>
      </c>
      <c r="B860">
        <f>B859*(1+(Settings!$E$7/100))</f>
        <v>5001.4503047759681</v>
      </c>
      <c r="C860">
        <f>C859*(1-(Settings!$E$8/100))+(Settings!$B$9*G859)</f>
        <v>60017.271838654167</v>
      </c>
      <c r="D860">
        <f>D859*(1-(Settings!$E$9/100))+(Settings!$B$10*G859)</f>
        <v>6668.5857598779039</v>
      </c>
      <c r="E860">
        <f>(C860^Settings!$B$8)*(D860^(1-Settings!$B$8))</f>
        <v>20005.757279592552</v>
      </c>
      <c r="F860">
        <f>(B860^Settings!$B$7)*(E860^(1-Settings!$B$7))</f>
        <v>10002.889624668076</v>
      </c>
      <c r="G860">
        <f>(Settings!$E$10/100)*F860</f>
        <v>2000.5779249336153</v>
      </c>
      <c r="H860">
        <f t="shared" si="55"/>
        <v>1.5999982429282402</v>
      </c>
      <c r="I860">
        <f t="shared" si="56"/>
        <v>0.95551076923037737</v>
      </c>
      <c r="J860">
        <f>(B860*I860)/((1+(Settings!$E$11/100))^(A860-1))</f>
        <v>2.0777080189077719E-4</v>
      </c>
      <c r="K860">
        <f t="shared" si="57"/>
        <v>85.68505433745635</v>
      </c>
    </row>
    <row r="861" spans="1:11" x14ac:dyDescent="0.35">
      <c r="A861">
        <f t="shared" si="54"/>
        <v>858</v>
      </c>
      <c r="B861">
        <f>B860*(1+(Settings!$E$7/100))</f>
        <v>5051.4648078237278</v>
      </c>
      <c r="C861">
        <f>C860*(1-(Settings!$E$8/100))+(Settings!$B$9*G860)</f>
        <v>60617.446534321338</v>
      </c>
      <c r="D861">
        <f>D860*(1-(Settings!$E$9/100))+(Settings!$B$10*G860)</f>
        <v>6735.2718371737074</v>
      </c>
      <c r="E861">
        <f>(C861^Settings!$B$8)*(D861^(1-Settings!$B$8))</f>
        <v>20205.815511480785</v>
      </c>
      <c r="F861">
        <f>(B861^Settings!$B$7)*(E861^(1-Settings!$B$7))</f>
        <v>10102.918685688013</v>
      </c>
      <c r="G861">
        <f>(Settings!$E$10/100)*F861</f>
        <v>2020.5837371376028</v>
      </c>
      <c r="H861">
        <f t="shared" si="55"/>
        <v>1.5999982690233652</v>
      </c>
      <c r="I861">
        <f t="shared" si="56"/>
        <v>0.95551077926697059</v>
      </c>
      <c r="J861">
        <f>(B861*I861)/((1+(Settings!$E$11/100))^(A861-1))</f>
        <v>2.0573383540579759E-4</v>
      </c>
      <c r="K861">
        <f t="shared" si="57"/>
        <v>85.685260071291751</v>
      </c>
    </row>
    <row r="862" spans="1:11" x14ac:dyDescent="0.35">
      <c r="A862">
        <f t="shared" si="54"/>
        <v>859</v>
      </c>
      <c r="B862">
        <f>B861*(1+(Settings!$E$7/100))</f>
        <v>5101.9794559019656</v>
      </c>
      <c r="C862">
        <f>C861*(1-(Settings!$E$8/100))+(Settings!$B$9*G861)</f>
        <v>61223.622967058749</v>
      </c>
      <c r="D862">
        <f>D861*(1-(Settings!$E$9/100))+(Settings!$B$10*G861)</f>
        <v>6802.6247741439938</v>
      </c>
      <c r="E862">
        <f>(C862^Settings!$B$8)*(D862^(1-Settings!$B$8))</f>
        <v>20407.87432239245</v>
      </c>
      <c r="F862">
        <f>(B862^Settings!$B$7)*(E862^(1-Settings!$B$7))</f>
        <v>10203.948036494283</v>
      </c>
      <c r="G862">
        <f>(Settings!$E$10/100)*F862</f>
        <v>2040.7896072988567</v>
      </c>
      <c r="H862">
        <f t="shared" si="55"/>
        <v>1.5999982947309384</v>
      </c>
      <c r="I862">
        <f t="shared" si="56"/>
        <v>0.95551078915450538</v>
      </c>
      <c r="J862">
        <f>(B862*I862)/((1+(Settings!$E$11/100))^(A862-1))</f>
        <v>2.0371683912750869E-4</v>
      </c>
      <c r="K862">
        <f t="shared" si="57"/>
        <v>85.685463788130875</v>
      </c>
    </row>
    <row r="863" spans="1:11" x14ac:dyDescent="0.35">
      <c r="A863">
        <f t="shared" si="54"/>
        <v>860</v>
      </c>
      <c r="B863">
        <f>B862*(1+(Settings!$E$7/100))</f>
        <v>5152.9992504609854</v>
      </c>
      <c r="C863">
        <f>C862*(1-(Settings!$E$8/100))+(Settings!$B$9*G862)</f>
        <v>61835.861154286547</v>
      </c>
      <c r="D863">
        <f>D862*(1-(Settings!$E$9/100))+(Settings!$B$10*G862)</f>
        <v>6870.6512393909998</v>
      </c>
      <c r="E863">
        <f>(C863^Settings!$B$8)*(D863^(1-Settings!$B$8))</f>
        <v>20611.95371813426</v>
      </c>
      <c r="F863">
        <f>(B863^Settings!$B$7)*(E863^(1-Settings!$B$7))</f>
        <v>10305.98767998887</v>
      </c>
      <c r="G863">
        <f>(Settings!$E$10/100)*F863</f>
        <v>2061.1975359977741</v>
      </c>
      <c r="H863">
        <f t="shared" si="55"/>
        <v>1.5999983200567167</v>
      </c>
      <c r="I863">
        <f t="shared" si="56"/>
        <v>0.95551079889519552</v>
      </c>
      <c r="J863">
        <f>(B863*I863)/((1+(Settings!$E$11/100))^(A863-1))</f>
        <v>2.0171961727086872E-4</v>
      </c>
      <c r="K863">
        <f t="shared" si="57"/>
        <v>85.685665507748141</v>
      </c>
    </row>
    <row r="864" spans="1:11" x14ac:dyDescent="0.35">
      <c r="A864">
        <f t="shared" si="54"/>
        <v>861</v>
      </c>
      <c r="B864">
        <f>B863*(1+(Settings!$E$7/100))</f>
        <v>5204.5292429655956</v>
      </c>
      <c r="C864">
        <f>C863*(1-(Settings!$E$8/100))+(Settings!$B$9*G863)</f>
        <v>62454.22171359881</v>
      </c>
      <c r="D864">
        <f>D863*(1-(Settings!$E$9/100))+(Settings!$B$10*G863)</f>
        <v>6939.3579682029567</v>
      </c>
      <c r="E864">
        <f>(C864^Settings!$B$8)*(D864^(1-Settings!$B$8))</f>
        <v>20818.073904570905</v>
      </c>
      <c r="F864">
        <f>(B864^Settings!$B$7)*(E864^(1-Settings!$B$7))</f>
        <v>10409.047719102755</v>
      </c>
      <c r="G864">
        <f>(Settings!$E$10/100)*F864</f>
        <v>2081.809543820551</v>
      </c>
      <c r="H864">
        <f t="shared" si="55"/>
        <v>1.5999983450063691</v>
      </c>
      <c r="I864">
        <f t="shared" si="56"/>
        <v>0.95551080849122183</v>
      </c>
      <c r="J864">
        <f>(B864*I864)/((1+(Settings!$E$11/100))^(A864-1))</f>
        <v>1.9974197597026489E-4</v>
      </c>
      <c r="K864">
        <f t="shared" si="57"/>
        <v>85.685865249724117</v>
      </c>
    </row>
    <row r="865" spans="1:11" x14ac:dyDescent="0.35">
      <c r="A865">
        <f t="shared" si="54"/>
        <v>862</v>
      </c>
      <c r="B865">
        <f>B864*(1+(Settings!$E$7/100))</f>
        <v>5256.5745353952516</v>
      </c>
      <c r="C865">
        <f>C864*(1-(Settings!$E$8/100))+(Settings!$B$9*G864)</f>
        <v>63078.765868765324</v>
      </c>
      <c r="D865">
        <f>D864*(1-(Settings!$E$9/100))+(Settings!$B$10*G864)</f>
        <v>7008.7517632209529</v>
      </c>
      <c r="E865">
        <f>(C865^Settings!$B$8)*(D865^(1-Settings!$B$8))</f>
        <v>21026.255289625649</v>
      </c>
      <c r="F865">
        <f>(B865^Settings!$B$7)*(E865^(1-Settings!$B$7))</f>
        <v>10513.138357796206</v>
      </c>
      <c r="G865">
        <f>(Settings!$E$10/100)*F865</f>
        <v>2102.6276715592412</v>
      </c>
      <c r="H865">
        <f t="shared" si="55"/>
        <v>1.599998369585482</v>
      </c>
      <c r="I865">
        <f t="shared" si="56"/>
        <v>0.9555108179447328</v>
      </c>
      <c r="J865">
        <f>(B865*I865)/((1+(Settings!$E$11/100))^(A865-1))</f>
        <v>1.9778372326069714E-4</v>
      </c>
      <c r="K865">
        <f t="shared" si="57"/>
        <v>85.686063033447383</v>
      </c>
    </row>
    <row r="866" spans="1:11" x14ac:dyDescent="0.35">
      <c r="A866">
        <f t="shared" si="54"/>
        <v>863</v>
      </c>
      <c r="B866">
        <f>B865*(1+(Settings!$E$7/100))</f>
        <v>5309.1402807492041</v>
      </c>
      <c r="C866">
        <f>C865*(1-(Settings!$E$8/100))+(Settings!$B$9*G865)</f>
        <v>63709.555455793328</v>
      </c>
      <c r="D866">
        <f>D865*(1-(Settings!$E$9/100))+(Settings!$B$10*G865)</f>
        <v>7078.8394951124574</v>
      </c>
      <c r="E866">
        <f>(C866^Settings!$B$8)*(D866^(1-Settings!$B$8))</f>
        <v>21236.518485300909</v>
      </c>
      <c r="F866">
        <f>(B866^Settings!$B$7)*(E866^(1-Settings!$B$7))</f>
        <v>10618.269902069082</v>
      </c>
      <c r="G866">
        <f>(Settings!$E$10/100)*F866</f>
        <v>2123.6539804138165</v>
      </c>
      <c r="H866">
        <f t="shared" si="55"/>
        <v>1.599998393799559</v>
      </c>
      <c r="I866">
        <f t="shared" si="56"/>
        <v>0.9555108272578452</v>
      </c>
      <c r="J866">
        <f>(B866*I866)/((1+(Settings!$E$11/100))^(A866-1))</f>
        <v>1.9584466905914457E-4</v>
      </c>
      <c r="K866">
        <f t="shared" si="57"/>
        <v>85.686258878116448</v>
      </c>
    </row>
    <row r="867" spans="1:11" x14ac:dyDescent="0.35">
      <c r="A867">
        <f t="shared" si="54"/>
        <v>864</v>
      </c>
      <c r="B867">
        <f>B866*(1+(Settings!$E$7/100))</f>
        <v>5362.2316835566962</v>
      </c>
      <c r="C867">
        <f>C866*(1-(Settings!$E$8/100))+(Settings!$B$9*G866)</f>
        <v>64346.652929049895</v>
      </c>
      <c r="D867">
        <f>D866*(1-(Settings!$E$9/100))+(Settings!$B$10*G866)</f>
        <v>7149.6281032515899</v>
      </c>
      <c r="E867">
        <f>(C867^Settings!$B$8)*(D867^(1-Settings!$B$8))</f>
        <v>21448.884309719033</v>
      </c>
      <c r="F867">
        <f>(B867^Settings!$B$7)*(E867^(1-Settings!$B$7))</f>
        <v>10724.45276098121</v>
      </c>
      <c r="G867">
        <f>(Settings!$E$10/100)*F867</f>
        <v>2144.890552196242</v>
      </c>
      <c r="H867">
        <f t="shared" si="55"/>
        <v>1.5999984176540205</v>
      </c>
      <c r="I867">
        <f t="shared" si="56"/>
        <v>0.95551083643264367</v>
      </c>
      <c r="J867">
        <f>(B867*I867)/((1+(Settings!$E$11/100))^(A867-1))</f>
        <v>1.9392462514611583E-4</v>
      </c>
      <c r="K867">
        <f t="shared" si="57"/>
        <v>85.686452802741599</v>
      </c>
    </row>
    <row r="868" spans="1:11" x14ac:dyDescent="0.35">
      <c r="A868">
        <f t="shared" si="54"/>
        <v>865</v>
      </c>
      <c r="B868">
        <f>B867*(1+(Settings!$E$7/100))</f>
        <v>5415.8540003922635</v>
      </c>
      <c r="C868">
        <f>C867*(1-(Settings!$E$8/100))+(Settings!$B$9*G867)</f>
        <v>64990.121367445514</v>
      </c>
      <c r="D868">
        <f>D867*(1-(Settings!$E$9/100))+(Settings!$B$10*G867)</f>
        <v>7221.1245964061818</v>
      </c>
      <c r="E868">
        <f>(C868^Settings!$B$8)*(D868^(1-Settings!$B$8))</f>
        <v>21663.373789183523</v>
      </c>
      <c r="F868">
        <f>(B868^Settings!$B$7)*(E868^(1-Settings!$B$7))</f>
        <v>10831.697447683002</v>
      </c>
      <c r="G868">
        <f>(Settings!$E$10/100)*F868</f>
        <v>2166.3394895366005</v>
      </c>
      <c r="H868">
        <f t="shared" si="55"/>
        <v>1.5999984411542079</v>
      </c>
      <c r="I868">
        <f t="shared" si="56"/>
        <v>0.95551084547118259</v>
      </c>
      <c r="J868">
        <f>(B868*I868)/((1+(Settings!$E$11/100))^(A868-1))</f>
        <v>1.9202340514737993E-4</v>
      </c>
      <c r="K868">
        <f t="shared" si="57"/>
        <v>85.686644826146747</v>
      </c>
    </row>
    <row r="869" spans="1:11" x14ac:dyDescent="0.35">
      <c r="A869">
        <f t="shared" si="54"/>
        <v>866</v>
      </c>
      <c r="B869">
        <f>B868*(1+(Settings!$E$7/100))</f>
        <v>5470.0125403961865</v>
      </c>
      <c r="C869">
        <f>C868*(1-(Settings!$E$8/100))+(Settings!$B$9*G868)</f>
        <v>65640.024480679538</v>
      </c>
      <c r="D869">
        <f>D868*(1-(Settings!$E$9/100))+(Settings!$B$10*G868)</f>
        <v>7293.336053431718</v>
      </c>
      <c r="E869">
        <f>(C869^Settings!$B$8)*(D869^(1-Settings!$B$8))</f>
        <v>21880.00816026083</v>
      </c>
      <c r="F869">
        <f>(B869^Settings!$B$7)*(E869^(1-Settings!$B$7))</f>
        <v>10940.014580456354</v>
      </c>
      <c r="G869">
        <f>(Settings!$E$10/100)*F869</f>
        <v>2188.0029160912709</v>
      </c>
      <c r="H869">
        <f t="shared" si="55"/>
        <v>1.5999984643053826</v>
      </c>
      <c r="I869">
        <f t="shared" si="56"/>
        <v>0.95551085437548611</v>
      </c>
      <c r="J869">
        <f>(B869*I869)/((1+(Settings!$E$11/100))^(A869-1))</f>
        <v>1.9014082451587625E-4</v>
      </c>
      <c r="K869">
        <f t="shared" si="57"/>
        <v>85.686834966971261</v>
      </c>
    </row>
    <row r="870" spans="1:11" x14ac:dyDescent="0.35">
      <c r="A870">
        <f t="shared" si="54"/>
        <v>867</v>
      </c>
      <c r="B870">
        <f>B869*(1+(Settings!$E$7/100))</f>
        <v>5524.712665800148</v>
      </c>
      <c r="C870">
        <f>C869*(1-(Settings!$E$8/100))+(Settings!$B$9*G869)</f>
        <v>66296.426615548087</v>
      </c>
      <c r="D870">
        <f>D869*(1-(Settings!$E$9/100))+(Settings!$B$10*G869)</f>
        <v>7366.2696239722109</v>
      </c>
      <c r="E870">
        <f>(C870^Settings!$B$8)*(D870^(1-Settings!$B$8))</f>
        <v>22098.808871882997</v>
      </c>
      <c r="F870">
        <f>(B870^Settings!$B$7)*(E870^(1-Settings!$B$7))</f>
        <v>11049.414883765958</v>
      </c>
      <c r="G870">
        <f>(Settings!$E$10/100)*F870</f>
        <v>2209.8829767531915</v>
      </c>
      <c r="H870">
        <f t="shared" si="55"/>
        <v>1.5999984871127286</v>
      </c>
      <c r="I870">
        <f t="shared" si="56"/>
        <v>0.9555108631475473</v>
      </c>
      <c r="J870">
        <f>(B870*I870)/((1+(Settings!$E$11/100))^(A870-1))</f>
        <v>1.882767005138015E-4</v>
      </c>
      <c r="K870">
        <f t="shared" si="57"/>
        <v>85.687023243671774</v>
      </c>
    </row>
    <row r="871" spans="1:11" x14ac:dyDescent="0.35">
      <c r="A871">
        <f t="shared" si="54"/>
        <v>868</v>
      </c>
      <c r="B871">
        <f>B870*(1+(Settings!$E$7/100))</f>
        <v>5579.9597924581494</v>
      </c>
      <c r="C871">
        <f>C870*(1-(Settings!$E$8/100))+(Settings!$B$9*G870)</f>
        <v>66959.392762314994</v>
      </c>
      <c r="D871">
        <f>D870*(1-(Settings!$E$9/100))+(Settings!$B$10*G870)</f>
        <v>7439.9325291680852</v>
      </c>
      <c r="E871">
        <f>(C871^Settings!$B$8)*(D871^(1-Settings!$B$8))</f>
        <v>22319.797587471294</v>
      </c>
      <c r="F871">
        <f>(B871^Settings!$B$7)*(E871^(1-Settings!$B$7))</f>
        <v>11159.909189321132</v>
      </c>
      <c r="G871">
        <f>(Settings!$E$10/100)*F871</f>
        <v>2231.9818378642262</v>
      </c>
      <c r="H871">
        <f t="shared" si="55"/>
        <v>1.5999985095813511</v>
      </c>
      <c r="I871">
        <f t="shared" si="56"/>
        <v>0.95551087178933014</v>
      </c>
      <c r="J871">
        <f>(B871*I871)/((1+(Settings!$E$11/100))^(A871-1))</f>
        <v>1.864308521948726E-4</v>
      </c>
      <c r="K871">
        <f t="shared" si="57"/>
        <v>85.68720967452397</v>
      </c>
    </row>
    <row r="872" spans="1:11" x14ac:dyDescent="0.35">
      <c r="A872">
        <f t="shared" si="54"/>
        <v>869</v>
      </c>
      <c r="B872">
        <f>B871*(1+(Settings!$E$7/100))</f>
        <v>5635.759390382731</v>
      </c>
      <c r="C872">
        <f>C871*(1-(Settings!$E$8/100))+(Settings!$B$9*G871)</f>
        <v>67628.9885611465</v>
      </c>
      <c r="D872">
        <f>D871*(1-(Settings!$E$9/100))+(Settings!$B$10*G871)</f>
        <v>7514.3320623711461</v>
      </c>
      <c r="E872">
        <f>(C872^Settings!$B$8)*(D872^(1-Settings!$B$8))</f>
        <v>22542.996187081135</v>
      </c>
      <c r="F872">
        <f>(B872^Settings!$B$7)*(E872^(1-Settings!$B$7))</f>
        <v>11271.50843714827</v>
      </c>
      <c r="G872">
        <f>(Settings!$E$10/100)*F872</f>
        <v>2254.3016874296541</v>
      </c>
      <c r="H872">
        <f t="shared" si="55"/>
        <v>1.5999985317162817</v>
      </c>
      <c r="I872">
        <f t="shared" si="56"/>
        <v>0.95551088030276998</v>
      </c>
      <c r="J872">
        <f>(B872*I872)/((1+(Settings!$E$11/100))^(A872-1))</f>
        <v>1.8460310038676404E-4</v>
      </c>
      <c r="K872">
        <f t="shared" si="57"/>
        <v>85.687394277624364</v>
      </c>
    </row>
    <row r="873" spans="1:11" x14ac:dyDescent="0.35">
      <c r="A873">
        <f t="shared" si="54"/>
        <v>870</v>
      </c>
      <c r="B873">
        <f>B872*(1+(Settings!$E$7/100))</f>
        <v>5692.1169842865584</v>
      </c>
      <c r="C873">
        <f>C872*(1-(Settings!$E$8/100))+(Settings!$B$9*G872)</f>
        <v>68305.280308610265</v>
      </c>
      <c r="D873">
        <f>D872*(1-(Settings!$E$9/100))+(Settings!$B$10*G872)</f>
        <v>7589.4755898666881</v>
      </c>
      <c r="E873">
        <f>(C873^Settings!$B$8)*(D873^(1-Settings!$B$8))</f>
        <v>22768.426769568414</v>
      </c>
      <c r="F873">
        <f>(B873^Settings!$B$7)*(E873^(1-Settings!$B$7))</f>
        <v>11384.223676674008</v>
      </c>
      <c r="G873">
        <f>(Settings!$E$10/100)*F873</f>
        <v>2276.8447353348015</v>
      </c>
      <c r="H873">
        <f t="shared" si="55"/>
        <v>1.599998553522475</v>
      </c>
      <c r="I873">
        <f t="shared" si="56"/>
        <v>0.95551088868977208</v>
      </c>
      <c r="J873">
        <f>(B873*I873)/((1+(Settings!$E$11/100))^(A873-1))</f>
        <v>1.8279326767371563E-4</v>
      </c>
      <c r="K873">
        <f t="shared" si="57"/>
        <v>85.687577070892033</v>
      </c>
    </row>
    <row r="874" spans="1:11" x14ac:dyDescent="0.35">
      <c r="A874">
        <f t="shared" si="54"/>
        <v>871</v>
      </c>
      <c r="B874">
        <f>B873*(1+(Settings!$E$7/100))</f>
        <v>5749.0381541294237</v>
      </c>
      <c r="C874">
        <f>C873*(1-(Settings!$E$8/100))+(Settings!$B$9*G873)</f>
        <v>68988.334964239388</v>
      </c>
      <c r="D874">
        <f>D873*(1-(Settings!$E$9/100))+(Settings!$B$10*G873)</f>
        <v>7665.370551602834</v>
      </c>
      <c r="E874">
        <f>(C874^Settings!$B$8)*(D874^(1-Settings!$B$8))</f>
        <v>22996.111654777484</v>
      </c>
      <c r="F874">
        <f>(B874^Settings!$B$7)*(E874^(1-Settings!$B$7))</f>
        <v>11498.066067819234</v>
      </c>
      <c r="G874">
        <f>(Settings!$E$10/100)*F874</f>
        <v>2299.6132135638468</v>
      </c>
      <c r="H874">
        <f t="shared" si="55"/>
        <v>1.5999985750048145</v>
      </c>
      <c r="I874">
        <f t="shared" si="56"/>
        <v>0.95551089695221492</v>
      </c>
      <c r="J874">
        <f>(B874*I874)/((1+(Settings!$E$11/100))^(A874-1))</f>
        <v>1.8100117837931314E-4</v>
      </c>
      <c r="K874">
        <f t="shared" si="57"/>
        <v>85.687758072070409</v>
      </c>
    </row>
    <row r="875" spans="1:11" x14ac:dyDescent="0.35">
      <c r="A875">
        <f t="shared" si="54"/>
        <v>872</v>
      </c>
      <c r="B875">
        <f>B874*(1+(Settings!$E$7/100))</f>
        <v>5806.5285356707182</v>
      </c>
      <c r="C875">
        <f>C874*(1-(Settings!$E$8/100))+(Settings!$B$9*G874)</f>
        <v>69678.220157162054</v>
      </c>
      <c r="D875">
        <f>D874*(1-(Settings!$E$9/100))+(Settings!$B$10*G874)</f>
        <v>7742.0244619271616</v>
      </c>
      <c r="E875">
        <f>(C875^Settings!$B$8)*(D875^(1-Settings!$B$8))</f>
        <v>23226.073385751086</v>
      </c>
      <c r="F875">
        <f>(B875^Settings!$B$7)*(E875^(1-Settings!$B$7))</f>
        <v>11613.046882104019</v>
      </c>
      <c r="G875">
        <f>(Settings!$E$10/100)*F875</f>
        <v>2322.609376420804</v>
      </c>
      <c r="H875">
        <f t="shared" si="55"/>
        <v>1.5999985961681091</v>
      </c>
      <c r="I875">
        <f t="shared" si="56"/>
        <v>0.95551090509194792</v>
      </c>
      <c r="J875">
        <f>(B875*I875)/((1+(Settings!$E$11/100))^(A875-1))</f>
        <v>1.792266585494356E-4</v>
      </c>
      <c r="K875">
        <f t="shared" si="57"/>
        <v>85.687937298728954</v>
      </c>
    </row>
    <row r="876" spans="1:11" x14ac:dyDescent="0.35">
      <c r="A876">
        <f t="shared" si="54"/>
        <v>873</v>
      </c>
      <c r="B876">
        <f>B875*(1+(Settings!$E$7/100))</f>
        <v>5864.5938210274253</v>
      </c>
      <c r="C876">
        <f>C875*(1-(Settings!$E$8/100))+(Settings!$B$9*G875)</f>
        <v>70375.004192797525</v>
      </c>
      <c r="D876">
        <f>D875*(1-(Settings!$E$9/100))+(Settings!$B$10*G875)</f>
        <v>7819.4449103306988</v>
      </c>
      <c r="E876">
        <f>(C876^Settings!$B$8)*(D876^(1-Settings!$B$8))</f>
        <v>23458.334730962302</v>
      </c>
      <c r="F876">
        <f>(B876^Settings!$B$7)*(E876^(1-Settings!$B$7))</f>
        <v>11729.177503763622</v>
      </c>
      <c r="G876">
        <f>(Settings!$E$10/100)*F876</f>
        <v>2345.8355007527243</v>
      </c>
      <c r="H876">
        <f t="shared" si="55"/>
        <v>1.5999986170170977</v>
      </c>
      <c r="I876">
        <f t="shared" si="56"/>
        <v>0.95551091311079395</v>
      </c>
      <c r="J876">
        <f>(B876*I876)/((1+(Settings!$E$11/100))^(A876-1))</f>
        <v>1.7746953593537088E-4</v>
      </c>
      <c r="K876">
        <f t="shared" si="57"/>
        <v>85.688114768264896</v>
      </c>
    </row>
    <row r="877" spans="1:11" x14ac:dyDescent="0.35">
      <c r="A877">
        <f t="shared" si="54"/>
        <v>874</v>
      </c>
      <c r="B877">
        <f>B876*(1+(Settings!$E$7/100))</f>
        <v>5923.2397592376992</v>
      </c>
      <c r="C877">
        <f>C876*(1-(Settings!$E$8/100))+(Settings!$B$9*G876)</f>
        <v>71078.756059619031</v>
      </c>
      <c r="D877">
        <f>D876*(1-(Settings!$E$9/100))+(Settings!$B$10*G876)</f>
        <v>7897.6395621993579</v>
      </c>
      <c r="E877">
        <f>(C877^Settings!$B$8)*(D877^(1-Settings!$B$8))</f>
        <v>23692.918686568875</v>
      </c>
      <c r="F877">
        <f>(B877^Settings!$B$7)*(E877^(1-Settings!$B$7))</f>
        <v>11846.469430875622</v>
      </c>
      <c r="G877">
        <f>(Settings!$E$10/100)*F877</f>
        <v>2369.2938861751245</v>
      </c>
      <c r="H877">
        <f t="shared" si="55"/>
        <v>1.5999986375564474</v>
      </c>
      <c r="I877">
        <f t="shared" si="56"/>
        <v>0.95551092101054813</v>
      </c>
      <c r="J877">
        <f>(B877*I877)/((1+(Settings!$E$11/100))^(A877-1))</f>
        <v>1.7572963997709704E-4</v>
      </c>
      <c r="K877">
        <f t="shared" si="57"/>
        <v>85.688290497904873</v>
      </c>
    </row>
    <row r="878" spans="1:11" x14ac:dyDescent="0.35">
      <c r="A878">
        <f t="shared" si="54"/>
        <v>875</v>
      </c>
      <c r="B878">
        <f>B877*(1+(Settings!$E$7/100))</f>
        <v>5982.4721568300765</v>
      </c>
      <c r="C878">
        <f>C877*(1-(Settings!$E$8/100))+(Settings!$B$9*G877)</f>
        <v>71789.54543598427</v>
      </c>
      <c r="D878">
        <f>D877*(1-(Settings!$E$9/100))+(Settings!$B$10*G877)</f>
        <v>7976.6161595728836</v>
      </c>
      <c r="E878">
        <f>(C878^Settings!$B$8)*(D878^(1-Settings!$B$8))</f>
        <v>23929.848478690034</v>
      </c>
      <c r="F878">
        <f>(B878^Settings!$B$7)*(E878^(1-Settings!$B$7))</f>
        <v>11964.934276498376</v>
      </c>
      <c r="G878">
        <f>(Settings!$E$10/100)*F878</f>
        <v>2392.9868552996754</v>
      </c>
      <c r="H878">
        <f t="shared" si="55"/>
        <v>1.5999986577907575</v>
      </c>
      <c r="I878">
        <f t="shared" si="56"/>
        <v>0.95551092879297894</v>
      </c>
      <c r="J878">
        <f>(B878*I878)/((1+(Settings!$E$11/100))^(A878-1))</f>
        <v>1.7400680178672638E-4</v>
      </c>
      <c r="K878">
        <f t="shared" si="57"/>
        <v>85.688464504706658</v>
      </c>
    </row>
    <row r="879" spans="1:11" x14ac:dyDescent="0.35">
      <c r="A879">
        <f t="shared" si="54"/>
        <v>876</v>
      </c>
      <c r="B879">
        <f>B878*(1+(Settings!$E$7/100))</f>
        <v>6042.296878398377</v>
      </c>
      <c r="C879">
        <f>C878*(1-(Settings!$E$8/100))+(Settings!$B$9*G878)</f>
        <v>72507.44269703429</v>
      </c>
      <c r="D879">
        <f>D878*(1-(Settings!$E$9/100))+(Settings!$B$10*G878)</f>
        <v>8056.3825219113933</v>
      </c>
      <c r="E879">
        <f>(C879^Settings!$B$8)*(D879^(1-Settings!$B$8))</f>
        <v>24169.147565706135</v>
      </c>
      <c r="F879">
        <f>(B879^Settings!$B$7)*(E879^(1-Settings!$B$7))</f>
        <v>12084.583769820785</v>
      </c>
      <c r="G879">
        <f>(Settings!$E$10/100)*F879</f>
        <v>2416.9167539641571</v>
      </c>
      <c r="H879">
        <f t="shared" si="55"/>
        <v>1.5999986777245581</v>
      </c>
      <c r="I879">
        <f t="shared" si="56"/>
        <v>0.95551093645982932</v>
      </c>
      <c r="J879">
        <f>(B879*I879)/((1+(Settings!$E$11/100))^(A879-1))</f>
        <v>1.7230085413211311E-4</v>
      </c>
      <c r="K879">
        <f t="shared" si="57"/>
        <v>85.68863680556079</v>
      </c>
    </row>
    <row r="880" spans="1:11" x14ac:dyDescent="0.35">
      <c r="A880">
        <f t="shared" si="54"/>
        <v>877</v>
      </c>
      <c r="B880">
        <f>B879*(1+(Settings!$E$7/100))</f>
        <v>6102.7198471823604</v>
      </c>
      <c r="C880">
        <f>C879*(1-(Settings!$E$8/100))+(Settings!$B$9*G879)</f>
        <v>73232.518921661351</v>
      </c>
      <c r="D880">
        <f>D879*(1-(Settings!$E$9/100))+(Settings!$B$10*G879)</f>
        <v>8136.9465468695817</v>
      </c>
      <c r="E880">
        <f>(C880^Settings!$B$8)*(D880^(1-Settings!$B$8))</f>
        <v>24410.839640581264</v>
      </c>
      <c r="F880">
        <f>(B880^Settings!$B$7)*(E880^(1-Settings!$B$7))</f>
        <v>12205.429757323631</v>
      </c>
      <c r="G880">
        <f>(Settings!$E$10/100)*F880</f>
        <v>2441.0859514647263</v>
      </c>
      <c r="H880">
        <f t="shared" si="55"/>
        <v>1.5999986973623122</v>
      </c>
      <c r="I880">
        <f t="shared" si="56"/>
        <v>0.95551094401281556</v>
      </c>
      <c r="J880">
        <f>(B880*I880)/((1+(Settings!$E$11/100))^(A880-1))</f>
        <v>1.706116314206208E-4</v>
      </c>
      <c r="K880">
        <f t="shared" si="57"/>
        <v>85.688807417192209</v>
      </c>
    </row>
    <row r="881" spans="1:11" x14ac:dyDescent="0.35">
      <c r="A881">
        <f t="shared" si="54"/>
        <v>878</v>
      </c>
      <c r="B881">
        <f>B880*(1+(Settings!$E$7/100))</f>
        <v>6163.7470456541841</v>
      </c>
      <c r="C881">
        <f>C880*(1-(Settings!$E$8/100))+(Settings!$B$9*G880)</f>
        <v>73964.845899546373</v>
      </c>
      <c r="D881">
        <f>D880*(1-(Settings!$E$9/100))+(Settings!$B$10*G880)</f>
        <v>8218.3162110786616</v>
      </c>
      <c r="E881">
        <f>(C881^Settings!$B$8)*(D881^(1-Settings!$B$8))</f>
        <v>24654.948633209056</v>
      </c>
      <c r="F881">
        <f>(B881^Settings!$B$7)*(E881^(1-Settings!$B$7))</f>
        <v>12327.484203952483</v>
      </c>
      <c r="G881">
        <f>(Settings!$E$10/100)*F881</f>
        <v>2465.4968407904967</v>
      </c>
      <c r="H881">
        <f t="shared" si="55"/>
        <v>1.5999987167084162</v>
      </c>
      <c r="I881">
        <f t="shared" si="56"/>
        <v>0.95551095145362852</v>
      </c>
      <c r="J881">
        <f>(B881*I881)/((1+(Settings!$E$11/100))^(A881-1))</f>
        <v>1.6893896968304923E-4</v>
      </c>
      <c r="K881">
        <f t="shared" si="57"/>
        <v>85.688976356161888</v>
      </c>
    </row>
    <row r="882" spans="1:11" x14ac:dyDescent="0.35">
      <c r="A882">
        <f t="shared" si="54"/>
        <v>879</v>
      </c>
      <c r="B882">
        <f>B881*(1+(Settings!$E$7/100))</f>
        <v>6225.3845161107256</v>
      </c>
      <c r="C882">
        <f>C881*(1-(Settings!$E$8/100))+(Settings!$B$9*G881)</f>
        <v>74704.496138266899</v>
      </c>
      <c r="D882">
        <f>D881*(1-(Settings!$E$9/100))+(Settings!$B$10*G881)</f>
        <v>8300.4995709361374</v>
      </c>
      <c r="E882">
        <f>(C882^Settings!$B$8)*(D882^(1-Settings!$B$8))</f>
        <v>24901.49871278202</v>
      </c>
      <c r="F882">
        <f>(B882^Settings!$B$7)*(E882^(1-Settings!$B$7))</f>
        <v>12450.759194302345</v>
      </c>
      <c r="G882">
        <f>(Settings!$E$10/100)*F882</f>
        <v>2490.1518388604691</v>
      </c>
      <c r="H882">
        <f t="shared" si="55"/>
        <v>1.5999987357672021</v>
      </c>
      <c r="I882">
        <f t="shared" si="56"/>
        <v>0.95551095878393433</v>
      </c>
      <c r="J882">
        <f>(B882*I882)/((1+(Settings!$E$11/100))^(A882-1))</f>
        <v>1.672827065577193E-4</v>
      </c>
      <c r="K882">
        <f t="shared" si="57"/>
        <v>85.689143638868444</v>
      </c>
    </row>
    <row r="883" spans="1:11" x14ac:dyDescent="0.35">
      <c r="A883">
        <f t="shared" si="54"/>
        <v>880</v>
      </c>
      <c r="B883">
        <f>B882*(1+(Settings!$E$7/100))</f>
        <v>6287.6383612718328</v>
      </c>
      <c r="C883">
        <f>C882*(1-(Settings!$E$8/100))+(Settings!$B$9*G882)</f>
        <v>75451.542870475983</v>
      </c>
      <c r="D883">
        <f>D882*(1-(Settings!$E$9/100))+(Settings!$B$10*G882)</f>
        <v>8383.5047634034618</v>
      </c>
      <c r="E883">
        <f>(C883^Settings!$B$8)*(D883^(1-Settings!$B$8))</f>
        <v>25150.514290184525</v>
      </c>
      <c r="F883">
        <f>(B883^Settings!$B$7)*(E883^(1-Settings!$B$7))</f>
        <v>12575.266933814155</v>
      </c>
      <c r="G883">
        <f>(Settings!$E$10/100)*F883</f>
        <v>2515.053386762831</v>
      </c>
      <c r="H883">
        <f t="shared" si="55"/>
        <v>1.5999987545429366</v>
      </c>
      <c r="I883">
        <f t="shared" si="56"/>
        <v>0.95551096600537422</v>
      </c>
      <c r="J883">
        <f>(B883*I883)/((1+(Settings!$E$11/100))^(A883-1))</f>
        <v>1.6564268127471305E-4</v>
      </c>
      <c r="K883">
        <f t="shared" si="57"/>
        <v>85.689309281549725</v>
      </c>
    </row>
    <row r="884" spans="1:11" x14ac:dyDescent="0.35">
      <c r="A884">
        <f t="shared" si="54"/>
        <v>881</v>
      </c>
      <c r="B884">
        <f>B883*(1+(Settings!$E$7/100))</f>
        <v>6350.514744884551</v>
      </c>
      <c r="C884">
        <f>C883*(1-(Settings!$E$8/100))+(Settings!$B$9*G883)</f>
        <v>76206.06006115301</v>
      </c>
      <c r="D884">
        <f>D883*(1-(Settings!$E$9/100))+(Settings!$B$10*G883)</f>
        <v>8467.3400068116753</v>
      </c>
      <c r="E884">
        <f>(C884^Settings!$B$8)*(D884^(1-Settings!$B$8))</f>
        <v>25402.020020409684</v>
      </c>
      <c r="F884">
        <f>(B884^Settings!$B$7)*(E884^(1-Settings!$B$7))</f>
        <v>12701.019749983237</v>
      </c>
      <c r="G884">
        <f>(Settings!$E$10/100)*F884</f>
        <v>2540.2039499966477</v>
      </c>
      <c r="H884">
        <f t="shared" si="55"/>
        <v>1.5999987730398237</v>
      </c>
      <c r="I884">
        <f t="shared" si="56"/>
        <v>0.95551097311956479</v>
      </c>
      <c r="J884">
        <f>(B884*I884)/((1+(Settings!$E$11/100))^(A884-1))</f>
        <v>1.6401873464026866E-4</v>
      </c>
      <c r="K884">
        <f t="shared" si="57"/>
        <v>85.689473300284362</v>
      </c>
    </row>
    <row r="885" spans="1:11" x14ac:dyDescent="0.35">
      <c r="A885">
        <f t="shared" si="54"/>
        <v>882</v>
      </c>
      <c r="B885">
        <f>B884*(1+(Settings!$E$7/100))</f>
        <v>6414.0198923333965</v>
      </c>
      <c r="C885">
        <f>C884*(1-(Settings!$E$8/100))+(Settings!$B$9*G884)</f>
        <v>76968.122414926926</v>
      </c>
      <c r="D885">
        <f>D884*(1-(Settings!$E$9/100))+(Settings!$B$10*G884)</f>
        <v>8552.0136016751057</v>
      </c>
      <c r="E885">
        <f>(C885^Settings!$B$8)*(D885^(1-Settings!$B$8))</f>
        <v>25656.040805000481</v>
      </c>
      <c r="F885">
        <f>(B885^Settings!$B$7)*(E885^(1-Settings!$B$7))</f>
        <v>12828.030093579857</v>
      </c>
      <c r="G885">
        <f>(Settings!$E$10/100)*F885</f>
        <v>2565.6060187159715</v>
      </c>
      <c r="H885">
        <f t="shared" si="55"/>
        <v>1.5999987912620044</v>
      </c>
      <c r="I885">
        <f t="shared" si="56"/>
        <v>0.95551098012809932</v>
      </c>
      <c r="J885">
        <f>(B885*I885)/((1+(Settings!$E$11/100))^(A885-1))</f>
        <v>1.6241070902132894E-4</v>
      </c>
      <c r="K885">
        <f t="shared" si="57"/>
        <v>85.689635710993386</v>
      </c>
    </row>
    <row r="886" spans="1:11" x14ac:dyDescent="0.35">
      <c r="A886">
        <f t="shared" si="54"/>
        <v>883</v>
      </c>
      <c r="B886">
        <f>B885*(1+(Settings!$E$7/100))</f>
        <v>6478.1600912567301</v>
      </c>
      <c r="C886">
        <f>C885*(1-(Settings!$E$8/100))+(Settings!$B$9*G885)</f>
        <v>77737.805383472747</v>
      </c>
      <c r="D886">
        <f>D885*(1-(Settings!$E$9/100))+(Settings!$B$10*G885)</f>
        <v>8637.5339315132005</v>
      </c>
      <c r="E886">
        <f>(C886^Settings!$B$8)*(D886^(1-Settings!$B$8))</f>
        <v>25912.601794515263</v>
      </c>
      <c r="F886">
        <f>(B886^Settings!$B$7)*(E886^(1-Settings!$B$7))</f>
        <v>12956.310539881959</v>
      </c>
      <c r="G886">
        <f>(Settings!$E$10/100)*F886</f>
        <v>2591.2621079763921</v>
      </c>
      <c r="H886">
        <f t="shared" si="55"/>
        <v>1.5999988092135586</v>
      </c>
      <c r="I886">
        <f t="shared" si="56"/>
        <v>0.95551098703254633</v>
      </c>
      <c r="J886">
        <f>(B886*I886)/((1+(Settings!$E$11/100))^(A886-1))</f>
        <v>1.6081844833024006E-4</v>
      </c>
      <c r="K886">
        <f t="shared" si="57"/>
        <v>85.689796529441722</v>
      </c>
    </row>
    <row r="887" spans="1:11" x14ac:dyDescent="0.35">
      <c r="A887">
        <f t="shared" si="54"/>
        <v>884</v>
      </c>
      <c r="B887">
        <f>B886*(1+(Settings!$E$7/100))</f>
        <v>6542.9416921692973</v>
      </c>
      <c r="C887">
        <f>C886*(1-(Settings!$E$8/100))+(Settings!$B$9*G886)</f>
        <v>78515.185172982048</v>
      </c>
      <c r="D887">
        <f>D886*(1-(Settings!$E$9/100))+(Settings!$B$10*G886)</f>
        <v>8723.9094636805767</v>
      </c>
      <c r="E887">
        <f>(C887^Settings!$B$8)*(D887^(1-Settings!$B$8))</f>
        <v>26171.728391017874</v>
      </c>
      <c r="F887">
        <f>(B887^Settings!$B$7)*(E887^(1-Settings!$B$7))</f>
        <v>13085.873789920248</v>
      </c>
      <c r="G887">
        <f>(Settings!$E$10/100)*F887</f>
        <v>2617.1747579840498</v>
      </c>
      <c r="H887">
        <f t="shared" si="55"/>
        <v>1.5999988268985055</v>
      </c>
      <c r="I887">
        <f t="shared" si="56"/>
        <v>0.95551099383445204</v>
      </c>
      <c r="J887">
        <f>(B887*I887)/((1+(Settings!$E$11/100))^(A887-1))</f>
        <v>1.5924179800960158E-4</v>
      </c>
      <c r="K887">
        <f t="shared" si="57"/>
        <v>85.689955771239738</v>
      </c>
    </row>
    <row r="888" spans="1:11" x14ac:dyDescent="0.35">
      <c r="A888">
        <f t="shared" si="54"/>
        <v>885</v>
      </c>
      <c r="B888">
        <f>B887*(1+(Settings!$E$7/100))</f>
        <v>6608.3711090909901</v>
      </c>
      <c r="C888">
        <f>C887*(1-(Settings!$E$8/100))+(Settings!$B$9*G887)</f>
        <v>79300.338751708041</v>
      </c>
      <c r="D888">
        <f>D887*(1-(Settings!$E$9/100))+(Settings!$B$10*G887)</f>
        <v>8811.1487502053697</v>
      </c>
      <c r="E888">
        <f>(C888^Settings!$B$8)*(D888^(1-Settings!$B$8))</f>
        <v>26433.446250592726</v>
      </c>
      <c r="F888">
        <f>(B888^Settings!$B$7)*(E888^(1-Settings!$B$7))</f>
        <v>13216.732671735725</v>
      </c>
      <c r="G888">
        <f>(Settings!$E$10/100)*F888</f>
        <v>2643.3465343471453</v>
      </c>
      <c r="H888">
        <f t="shared" si="55"/>
        <v>1.5999988443208049</v>
      </c>
      <c r="I888">
        <f t="shared" si="56"/>
        <v>0.95551100053533933</v>
      </c>
      <c r="J888">
        <f>(B888*I888)/((1+(Settings!$E$11/100))^(A888-1))</f>
        <v>1.5768060501726388E-4</v>
      </c>
      <c r="K888">
        <f t="shared" si="57"/>
        <v>85.690113451844752</v>
      </c>
    </row>
    <row r="889" spans="1:11" x14ac:dyDescent="0.35">
      <c r="A889">
        <f t="shared" si="54"/>
        <v>886</v>
      </c>
      <c r="B889">
        <f>B888*(1+(Settings!$E$7/100))</f>
        <v>6674.4548201818998</v>
      </c>
      <c r="C889">
        <f>C888*(1-(Settings!$E$8/100))+(Settings!$B$9*G888)</f>
        <v>80093.343857586311</v>
      </c>
      <c r="D889">
        <f>D888*(1-(Settings!$E$9/100))+(Settings!$B$10*G888)</f>
        <v>8899.2604286359765</v>
      </c>
      <c r="E889">
        <f>(C889^Settings!$B$8)*(D889^(1-Settings!$B$8))</f>
        <v>26697.781285885016</v>
      </c>
      <c r="F889">
        <f>(B889^Settings!$B$7)*(E889^(1-Settings!$B$7))</f>
        <v>13348.900141649774</v>
      </c>
      <c r="G889">
        <f>(Settings!$E$10/100)*F889</f>
        <v>2669.7800283299548</v>
      </c>
      <c r="H889">
        <f t="shared" si="55"/>
        <v>1.5999988614843572</v>
      </c>
      <c r="I889">
        <f t="shared" si="56"/>
        <v>0.95551100713670856</v>
      </c>
      <c r="J889">
        <f>(B889*I889)/((1+(Settings!$E$11/100))^(A889-1))</f>
        <v>1.5613471781147383E-4</v>
      </c>
      <c r="K889">
        <f t="shared" si="57"/>
        <v>85.690269586562565</v>
      </c>
    </row>
    <row r="890" spans="1:11" x14ac:dyDescent="0.35">
      <c r="A890">
        <f t="shared" si="54"/>
        <v>887</v>
      </c>
      <c r="B890">
        <f>B889*(1+(Settings!$E$7/100))</f>
        <v>6741.199368383719</v>
      </c>
      <c r="C890">
        <f>C889*(1-(Settings!$E$8/100))+(Settings!$B$9*G889)</f>
        <v>80894.279005931545</v>
      </c>
      <c r="D890">
        <f>D889*(1-(Settings!$E$9/100))+(Settings!$B$10*G889)</f>
        <v>8988.2532228962518</v>
      </c>
      <c r="E890">
        <f>(C890^Settings!$B$8)*(D890^(1-Settings!$B$8))</f>
        <v>26964.759668666302</v>
      </c>
      <c r="F890">
        <f>(B890^Settings!$B$7)*(E890^(1-Settings!$B$7))</f>
        <v>13482.389285546982</v>
      </c>
      <c r="G890">
        <f>(Settings!$E$10/100)*F890</f>
        <v>2696.4778571093966</v>
      </c>
      <c r="H890">
        <f t="shared" si="55"/>
        <v>1.5999988783930053</v>
      </c>
      <c r="I890">
        <f t="shared" si="56"/>
        <v>0.95551101364003765</v>
      </c>
      <c r="J890">
        <f>(B890*I890)/((1+(Settings!$E$11/100))^(A890-1))</f>
        <v>1.5460398633616466E-4</v>
      </c>
      <c r="K890">
        <f t="shared" si="57"/>
        <v>85.690424190548896</v>
      </c>
    </row>
    <row r="891" spans="1:11" x14ac:dyDescent="0.35">
      <c r="A891">
        <f t="shared" si="54"/>
        <v>888</v>
      </c>
      <c r="B891">
        <f>B890*(1+(Settings!$E$7/100))</f>
        <v>6808.611362067556</v>
      </c>
      <c r="C891">
        <f>C890*(1-(Settings!$E$8/100))+(Settings!$B$9*G890)</f>
        <v>81703.22349721138</v>
      </c>
      <c r="D891">
        <f>D890*(1-(Settings!$E$9/100))+(Settings!$B$10*G890)</f>
        <v>9078.1359441492677</v>
      </c>
      <c r="E891">
        <f>(C891^Settings!$B$8)*(D891^(1-Settings!$B$8))</f>
        <v>27234.407832425797</v>
      </c>
      <c r="F891">
        <f>(B891^Settings!$B$7)*(E891^(1-Settings!$B$7))</f>
        <v>13617.213320170758</v>
      </c>
      <c r="G891">
        <f>(Settings!$E$10/100)*F891</f>
        <v>2723.4426640341517</v>
      </c>
      <c r="H891">
        <f t="shared" si="55"/>
        <v>1.5999988950505348</v>
      </c>
      <c r="I891">
        <f t="shared" si="56"/>
        <v>0.95551102004678257</v>
      </c>
      <c r="J891">
        <f>(B891*I891)/((1+(Settings!$E$11/100))^(A891-1))</f>
        <v>1.5308826200639161E-4</v>
      </c>
      <c r="K891">
        <f t="shared" si="57"/>
        <v>85.690577278810906</v>
      </c>
    </row>
    <row r="892" spans="1:11" x14ac:dyDescent="0.35">
      <c r="A892">
        <f t="shared" si="54"/>
        <v>889</v>
      </c>
      <c r="B892">
        <f>B891*(1+(Settings!$E$7/100))</f>
        <v>6876.6974756882319</v>
      </c>
      <c r="C892">
        <f>C891*(1-(Settings!$E$8/100))+(Settings!$B$9*G891)</f>
        <v>82520.257424897878</v>
      </c>
      <c r="D892">
        <f>D891*(1-(Settings!$E$9/100))+(Settings!$B$10*G891)</f>
        <v>9168.9174916696975</v>
      </c>
      <c r="E892">
        <f>(C892^Settings!$B$8)*(D892^(1-Settings!$B$8))</f>
        <v>27506.752474987523</v>
      </c>
      <c r="F892">
        <f>(B892^Settings!$B$7)*(E892^(1-Settings!$B$7))</f>
        <v>13753.385594431929</v>
      </c>
      <c r="G892">
        <f>(Settings!$E$10/100)*F892</f>
        <v>2750.6771188863859</v>
      </c>
      <c r="H892">
        <f t="shared" si="55"/>
        <v>1.5999989114606752</v>
      </c>
      <c r="I892">
        <f t="shared" si="56"/>
        <v>0.95551102635837759</v>
      </c>
      <c r="J892">
        <f>(B892*I892)/((1+(Settings!$E$11/100))^(A892-1))</f>
        <v>1.5158739769390871E-4</v>
      </c>
      <c r="K892">
        <f t="shared" si="57"/>
        <v>85.690728866208602</v>
      </c>
    </row>
    <row r="893" spans="1:11" x14ac:dyDescent="0.35">
      <c r="A893">
        <f t="shared" si="54"/>
        <v>890</v>
      </c>
      <c r="B893">
        <f>B892*(1+(Settings!$E$7/100))</f>
        <v>6945.4644504451144</v>
      </c>
      <c r="C893">
        <f>C892*(1-(Settings!$E$8/100))+(Settings!$B$9*G892)</f>
        <v>83345.461683397662</v>
      </c>
      <c r="D893">
        <f>D892*(1-(Settings!$E$9/100))+(Settings!$B$10*G892)</f>
        <v>9260.6068537249412</v>
      </c>
      <c r="E893">
        <f>(C893^Settings!$B$8)*(D893^(1-Settings!$B$8))</f>
        <v>27781.820561153691</v>
      </c>
      <c r="F893">
        <f>(B893^Settings!$B$7)*(E893^(1-Settings!$B$7))</f>
        <v>13890.919590730417</v>
      </c>
      <c r="G893">
        <f>(Settings!$E$10/100)*F893</f>
        <v>2778.1839181460837</v>
      </c>
      <c r="H893">
        <f t="shared" si="55"/>
        <v>1.5999989276271007</v>
      </c>
      <c r="I893">
        <f t="shared" si="56"/>
        <v>0.95551103257623615</v>
      </c>
      <c r="J893">
        <f>(B893*I893)/((1+(Settings!$E$11/100))^(A893-1))</f>
        <v>1.5010124771288883E-4</v>
      </c>
      <c r="K893">
        <f t="shared" si="57"/>
        <v>85.690878967456314</v>
      </c>
    </row>
    <row r="894" spans="1:11" x14ac:dyDescent="0.35">
      <c r="A894">
        <f t="shared" si="54"/>
        <v>891</v>
      </c>
      <c r="B894">
        <f>B893*(1+(Settings!$E$7/100))</f>
        <v>7014.919094949566</v>
      </c>
      <c r="C894">
        <f>C893*(1-(Settings!$E$8/100))+(Settings!$B$9*G893)</f>
        <v>84178.917976061173</v>
      </c>
      <c r="D894">
        <f>D893*(1-(Settings!$E$9/100))+(Settings!$B$10*G893)</f>
        <v>9353.21310846505</v>
      </c>
      <c r="E894">
        <f>(C894^Settings!$B$8)*(D894^(1-Settings!$B$8))</f>
        <v>28059.639325374439</v>
      </c>
      <c r="F894">
        <f>(B894^Settings!$B$7)*(E894^(1-Settings!$B$7))</f>
        <v>14029.828926290118</v>
      </c>
      <c r="G894">
        <f>(Settings!$E$10/100)*F894</f>
        <v>2805.965785258024</v>
      </c>
      <c r="H894">
        <f t="shared" si="55"/>
        <v>1.5999989435534308</v>
      </c>
      <c r="I894">
        <f t="shared" si="56"/>
        <v>0.95551103870175025</v>
      </c>
      <c r="J894">
        <f>(B894*I894)/((1+(Settings!$E$11/100))^(A894-1))</f>
        <v>1.4862966780578179E-4</v>
      </c>
      <c r="K894">
        <f t="shared" si="57"/>
        <v>85.691027597124119</v>
      </c>
    </row>
    <row r="895" spans="1:11" x14ac:dyDescent="0.35">
      <c r="A895">
        <f t="shared" si="54"/>
        <v>892</v>
      </c>
      <c r="B895">
        <f>B894*(1+(Settings!$E$7/100))</f>
        <v>7085.0682858990613</v>
      </c>
      <c r="C895">
        <f>C894*(1-(Settings!$E$8/100))+(Settings!$B$9*G894)</f>
        <v>85020.708823272173</v>
      </c>
      <c r="D895">
        <f>D894*(1-(Settings!$E$9/100))+(Settings!$B$10*G894)</f>
        <v>9446.7454248215527</v>
      </c>
      <c r="E895">
        <f>(C895^Settings!$B$8)*(D895^(1-Settings!$B$8))</f>
        <v>28340.236274444364</v>
      </c>
      <c r="F895">
        <f>(B895^Settings!$B$7)*(E895^(1-Settings!$B$7))</f>
        <v>14170.127354507153</v>
      </c>
      <c r="G895">
        <f>(Settings!$E$10/100)*F895</f>
        <v>2834.0254709014307</v>
      </c>
      <c r="H895">
        <f t="shared" si="55"/>
        <v>1.5999989592432313</v>
      </c>
      <c r="I895">
        <f t="shared" si="56"/>
        <v>0.95551104473629134</v>
      </c>
      <c r="J895">
        <f>(B895*I895)/((1+(Settings!$E$11/100))^(A895-1))</f>
        <v>1.4717251512931249E-4</v>
      </c>
      <c r="K895">
        <f t="shared" si="57"/>
        <v>85.691174769639247</v>
      </c>
    </row>
    <row r="896" spans="1:11" x14ac:dyDescent="0.35">
      <c r="A896">
        <f t="shared" si="54"/>
        <v>893</v>
      </c>
      <c r="B896">
        <f>B895*(1+(Settings!$E$7/100))</f>
        <v>7155.918968758052</v>
      </c>
      <c r="C896">
        <f>C895*(1-(Settings!$E$8/100))+(Settings!$B$9*G895)</f>
        <v>85870.91757061801</v>
      </c>
      <c r="D896">
        <f>D895*(1-(Settings!$E$9/100))+(Settings!$B$10*G895)</f>
        <v>9541.2130634152654</v>
      </c>
      <c r="E896">
        <f>(C896^Settings!$B$8)*(D896^(1-Settings!$B$8))</f>
        <v>28623.639190225898</v>
      </c>
      <c r="F896">
        <f>(B896^Settings!$B$7)*(E896^(1-Settings!$B$7))</f>
        <v>14311.82876631159</v>
      </c>
      <c r="G896">
        <f>(Settings!$E$10/100)*F896</f>
        <v>2862.3657532623183</v>
      </c>
      <c r="H896">
        <f t="shared" si="55"/>
        <v>1.599998974700015</v>
      </c>
      <c r="I896">
        <f t="shared" si="56"/>
        <v>0.95551105068121056</v>
      </c>
      <c r="J896">
        <f>(B896*I896)/((1+(Settings!$E$11/100))^(A896-1))</f>
        <v>1.4572964824061566E-4</v>
      </c>
      <c r="K896">
        <f t="shared" si="57"/>
        <v>85.691320499287485</v>
      </c>
    </row>
    <row r="897" spans="1:11" x14ac:dyDescent="0.35">
      <c r="A897">
        <f t="shared" si="54"/>
        <v>894</v>
      </c>
      <c r="B897">
        <f>B896*(1+(Settings!$E$7/100))</f>
        <v>7227.4781584456323</v>
      </c>
      <c r="C897">
        <f>C896*(1-(Settings!$E$8/100))+(Settings!$B$9*G896)</f>
        <v>86729.628397141743</v>
      </c>
      <c r="D897">
        <f>D896*(1-(Settings!$E$9/100))+(Settings!$B$10*G896)</f>
        <v>9636.6253774731904</v>
      </c>
      <c r="E897">
        <f>(C897^Settings!$B$8)*(D897^(1-Settings!$B$8))</f>
        <v>28909.876132400073</v>
      </c>
      <c r="F897">
        <f>(B897^Settings!$B$7)*(E897^(1-Settings!$B$7))</f>
        <v>14454.947191542769</v>
      </c>
      <c r="G897">
        <f>(Settings!$E$10/100)*F897</f>
        <v>2890.9894383085539</v>
      </c>
      <c r="H897">
        <f t="shared" si="55"/>
        <v>1.599998989927242</v>
      </c>
      <c r="I897">
        <f t="shared" si="56"/>
        <v>0.95551105653783852</v>
      </c>
      <c r="J897">
        <f>(B897*I897)/((1+(Settings!$E$11/100))^(A897-1))</f>
        <v>1.4430092708350679E-4</v>
      </c>
      <c r="K897">
        <f t="shared" si="57"/>
        <v>85.691464800214575</v>
      </c>
    </row>
    <row r="898" spans="1:11" x14ac:dyDescent="0.35">
      <c r="A898">
        <f t="shared" si="54"/>
        <v>895</v>
      </c>
      <c r="B898">
        <f>B897*(1+(Settings!$E$7/100))</f>
        <v>7299.7529400300891</v>
      </c>
      <c r="C898">
        <f>C897*(1-(Settings!$E$8/100))+(Settings!$B$9*G897)</f>
        <v>87596.926323676613</v>
      </c>
      <c r="D898">
        <f>D897*(1-(Settings!$E$9/100))+(Settings!$B$10*G897)</f>
        <v>9732.991813754581</v>
      </c>
      <c r="E898">
        <f>(C898^Settings!$B$8)*(D898^(1-Settings!$B$8))</f>
        <v>29198.975441244642</v>
      </c>
      <c r="F898">
        <f>(B898^Settings!$B$7)*(E898^(1-Settings!$B$7))</f>
        <v>14599.496800338424</v>
      </c>
      <c r="G898">
        <f>(Settings!$E$10/100)*F898</f>
        <v>2919.8993600676849</v>
      </c>
      <c r="H898">
        <f t="shared" si="55"/>
        <v>1.5999990049283226</v>
      </c>
      <c r="I898">
        <f t="shared" si="56"/>
        <v>0.95551106230748717</v>
      </c>
      <c r="J898">
        <f>(B898*I898)/((1+(Settings!$E$11/100))^(A898-1))</f>
        <v>1.4288621297488762E-4</v>
      </c>
      <c r="K898">
        <f t="shared" si="57"/>
        <v>85.691607686427545</v>
      </c>
    </row>
    <row r="899" spans="1:11" x14ac:dyDescent="0.35">
      <c r="A899">
        <f t="shared" si="54"/>
        <v>896</v>
      </c>
      <c r="B899">
        <f>B898*(1+(Settings!$E$7/100))</f>
        <v>7372.7504694303898</v>
      </c>
      <c r="C899">
        <f>C898*(1-(Settings!$E$8/100))+(Settings!$B$9*G898)</f>
        <v>88472.897221263993</v>
      </c>
      <c r="D899">
        <f>D898*(1-(Settings!$E$9/100))+(Settings!$B$10*G898)</f>
        <v>9830.3219134862575</v>
      </c>
      <c r="E899">
        <f>(C899^Settings!$B$8)*(D899^(1-Settings!$B$8))</f>
        <v>29490.96574044005</v>
      </c>
      <c r="F899">
        <f>(B899^Settings!$B$7)*(E899^(1-Settings!$B$7))</f>
        <v>14745.491904537634</v>
      </c>
      <c r="G899">
        <f>(Settings!$E$10/100)*F899</f>
        <v>2949.0983809075269</v>
      </c>
      <c r="H899">
        <f t="shared" si="55"/>
        <v>1.5999990197066147</v>
      </c>
      <c r="I899">
        <f t="shared" si="56"/>
        <v>0.9555110679914478</v>
      </c>
      <c r="J899">
        <f>(B899*I899)/((1+(Settings!$E$11/100))^(A899-1))</f>
        <v>1.4148536859128461E-4</v>
      </c>
      <c r="K899">
        <f t="shared" si="57"/>
        <v>85.691749171796133</v>
      </c>
    </row>
    <row r="900" spans="1:11" x14ac:dyDescent="0.35">
      <c r="A900">
        <f t="shared" si="54"/>
        <v>897</v>
      </c>
      <c r="B900">
        <f>B899*(1+(Settings!$E$7/100))</f>
        <v>7446.4779741246939</v>
      </c>
      <c r="C900">
        <f>C899*(1-(Settings!$E$8/100))+(Settings!$B$9*G899)</f>
        <v>89357.627819655478</v>
      </c>
      <c r="D900">
        <f>D899*(1-(Settings!$E$9/100))+(Settings!$B$10*G899)</f>
        <v>9928.6253133072842</v>
      </c>
      <c r="E900">
        <f>(C900^Settings!$B$8)*(D900^(1-Settings!$B$8))</f>
        <v>29785.875939903508</v>
      </c>
      <c r="F900">
        <f>(B900^Settings!$B$7)*(E900^(1-Settings!$B$7))</f>
        <v>14892.946959097859</v>
      </c>
      <c r="G900">
        <f>(Settings!$E$10/100)*F900</f>
        <v>2978.589391819572</v>
      </c>
      <c r="H900">
        <f t="shared" si="55"/>
        <v>1.5999990342654273</v>
      </c>
      <c r="I900">
        <f t="shared" si="56"/>
        <v>0.9555110735909933</v>
      </c>
      <c r="J900">
        <f>(B900*I900)/((1+(Settings!$E$11/100))^(A900-1))</f>
        <v>1.4009825795551983E-4</v>
      </c>
      <c r="K900">
        <f t="shared" si="57"/>
        <v>85.691889270054091</v>
      </c>
    </row>
    <row r="901" spans="1:11" x14ac:dyDescent="0.35">
      <c r="A901">
        <f t="shared" si="54"/>
        <v>898</v>
      </c>
      <c r="B901">
        <f>B900*(1+(Settings!$E$7/100))</f>
        <v>7520.9427538659411</v>
      </c>
      <c r="C901">
        <f>C900*(1-(Settings!$E$8/100))+(Settings!$B$9*G900)</f>
        <v>90251.205715899981</v>
      </c>
      <c r="D901">
        <f>D900*(1-(Settings!$E$9/100))+(Settings!$B$10*G900)</f>
        <v>10027.911746223095</v>
      </c>
      <c r="E901">
        <f>(C901^Settings!$B$8)*(D901^(1-Settings!$B$8))</f>
        <v>30083.735238651301</v>
      </c>
      <c r="F901">
        <f>(B901^Settings!$B$7)*(E901^(1-Settings!$B$7))</f>
        <v>15041.876563526108</v>
      </c>
      <c r="G901">
        <f>(Settings!$E$10/100)*F901</f>
        <v>3008.3753127052219</v>
      </c>
      <c r="H901">
        <f t="shared" si="55"/>
        <v>1.5999990486080198</v>
      </c>
      <c r="I901">
        <f t="shared" si="56"/>
        <v>0.95551107910737698</v>
      </c>
      <c r="J901">
        <f>(B901*I901)/((1+(Settings!$E$11/100))^(A901-1))</f>
        <v>1.3872474642351223E-4</v>
      </c>
      <c r="K901">
        <f t="shared" si="57"/>
        <v>85.692027994800512</v>
      </c>
    </row>
    <row r="902" spans="1:11" x14ac:dyDescent="0.35">
      <c r="A902">
        <f t="shared" ref="A902:A965" si="58">A901+1</f>
        <v>899</v>
      </c>
      <c r="B902">
        <f>B901*(1+(Settings!$E$7/100))</f>
        <v>7596.1521814046009</v>
      </c>
      <c r="C902">
        <f>C901*(1-(Settings!$E$8/100))+(Settings!$B$9*G901)</f>
        <v>91153.71938301668</v>
      </c>
      <c r="D902">
        <f>D901*(1-(Settings!$E$9/100))+(Settings!$B$10*G901)</f>
        <v>10128.191042569157</v>
      </c>
      <c r="E902">
        <f>(C902^Settings!$B$8)*(D902^(1-Settings!$B$8))</f>
        <v>30384.573127689844</v>
      </c>
      <c r="F902">
        <f>(B902^Settings!$B$7)*(E902^(1-Settings!$B$7))</f>
        <v>15192.295463324455</v>
      </c>
      <c r="G902">
        <f>(Settings!$E$10/100)*F902</f>
        <v>3038.4590926648912</v>
      </c>
      <c r="H902">
        <f t="shared" ref="H902:H965" si="59">(F902-G902)/B902</f>
        <v>1.5999990627376035</v>
      </c>
      <c r="I902">
        <f t="shared" ref="I902:I965" si="60">LN(1+H902)</f>
        <v>0.95551108454183431</v>
      </c>
      <c r="J902">
        <f>(B902*I902)/((1+(Settings!$E$11/100))^(A902-1))</f>
        <v>1.373647006712084E-4</v>
      </c>
      <c r="K902">
        <f t="shared" ref="K902:K965" si="61">K901+J902</f>
        <v>85.692165359501189</v>
      </c>
    </row>
    <row r="903" spans="1:11" x14ac:dyDescent="0.35">
      <c r="A903">
        <f t="shared" si="58"/>
        <v>900</v>
      </c>
      <c r="B903">
        <f>B902*(1+(Settings!$E$7/100))</f>
        <v>7672.1137032186471</v>
      </c>
      <c r="C903">
        <f>C902*(1-(Settings!$E$8/100))+(Settings!$B$9*G902)</f>
        <v>92065.258178754739</v>
      </c>
      <c r="D903">
        <f>D902*(1-(Settings!$E$9/100))+(Settings!$B$10*G902)</f>
        <v>10229.473130984263</v>
      </c>
      <c r="E903">
        <f>(C903^Settings!$B$8)*(D903^(1-Settings!$B$8))</f>
        <v>30688.419392935517</v>
      </c>
      <c r="F903">
        <f>(B903^Settings!$B$7)*(E903^(1-Settings!$B$7))</f>
        <v>15344.218551449972</v>
      </c>
      <c r="G903">
        <f>(Settings!$E$10/100)*F903</f>
        <v>3068.8437102899948</v>
      </c>
      <c r="H903">
        <f t="shared" si="59"/>
        <v>1.5999990766573422</v>
      </c>
      <c r="I903">
        <f t="shared" si="60"/>
        <v>0.95551108989558187</v>
      </c>
      <c r="J903">
        <f>(B903*I903)/((1+(Settings!$E$11/100))^(A903-1))</f>
        <v>1.3601798868164141E-4</v>
      </c>
      <c r="K903">
        <f t="shared" si="61"/>
        <v>85.692301377489869</v>
      </c>
    </row>
    <row r="904" spans="1:11" x14ac:dyDescent="0.35">
      <c r="A904">
        <f t="shared" si="58"/>
        <v>901</v>
      </c>
      <c r="B904">
        <f>B903*(1+(Settings!$E$7/100))</f>
        <v>7748.8348402508336</v>
      </c>
      <c r="C904">
        <f>C903*(1-(Settings!$E$8/100))+(Settings!$B$9*G903)</f>
        <v>92985.912354440632</v>
      </c>
      <c r="D904">
        <f>D903*(1-(Settings!$E$9/100))+(Settings!$B$10*G903)</f>
        <v>10331.768039393577</v>
      </c>
      <c r="E904">
        <f>(C904^Settings!$B$8)*(D904^(1-Settings!$B$8))</f>
        <v>30995.304118163804</v>
      </c>
      <c r="F904">
        <f>(B904^Settings!$B$7)*(E904^(1-Settings!$B$7))</f>
        <v>15497.660869789281</v>
      </c>
      <c r="G904">
        <f>(Settings!$E$10/100)*F904</f>
        <v>3099.5321739578562</v>
      </c>
      <c r="H904">
        <f t="shared" si="59"/>
        <v>1.5999990903703518</v>
      </c>
      <c r="I904">
        <f t="shared" si="60"/>
        <v>0.95551109516981814</v>
      </c>
      <c r="J904">
        <f>(B904*I904)/((1+(Settings!$E$11/100))^(A904-1))</f>
        <v>1.3468447973211638E-4</v>
      </c>
      <c r="K904">
        <f t="shared" si="61"/>
        <v>85.692436061969602</v>
      </c>
    </row>
    <row r="905" spans="1:11" x14ac:dyDescent="0.35">
      <c r="A905">
        <f t="shared" si="58"/>
        <v>902</v>
      </c>
      <c r="B905">
        <f>B904*(1+(Settings!$E$7/100))</f>
        <v>7826.3231886533422</v>
      </c>
      <c r="C905">
        <f>C904*(1-(Settings!$E$8/100))+(Settings!$B$9*G904)</f>
        <v>93915.77306391389</v>
      </c>
      <c r="D905">
        <f>D904*(1-(Settings!$E$9/100))+(Settings!$B$10*G904)</f>
        <v>10435.08589600149</v>
      </c>
      <c r="E905">
        <f>(C905^Settings!$B$8)*(D905^(1-Settings!$B$8))</f>
        <v>31305.257687987883</v>
      </c>
      <c r="F905">
        <f>(B905^Settings!$B$7)*(E905^(1-Settings!$B$7))</f>
        <v>15652.637610647858</v>
      </c>
      <c r="G905">
        <f>(Settings!$E$10/100)*F905</f>
        <v>3130.5275221295719</v>
      </c>
      <c r="H905">
        <f t="shared" si="59"/>
        <v>1.5999991038797028</v>
      </c>
      <c r="I905">
        <f t="shared" si="60"/>
        <v>0.95551110036572406</v>
      </c>
      <c r="J905">
        <f>(B905*I905)/((1+(Settings!$E$11/100))^(A905-1))</f>
        <v>1.3336404438152216E-4</v>
      </c>
      <c r="K905">
        <f t="shared" si="61"/>
        <v>85.692569426013989</v>
      </c>
    </row>
    <row r="906" spans="1:11" x14ac:dyDescent="0.35">
      <c r="A906">
        <f t="shared" si="58"/>
        <v>903</v>
      </c>
      <c r="B906">
        <f>B905*(1+(Settings!$E$7/100))</f>
        <v>7904.5864205398757</v>
      </c>
      <c r="C906">
        <f>C905*(1-(Settings!$E$8/100))+(Settings!$B$9*G905)</f>
        <v>94854.932372552226</v>
      </c>
      <c r="D906">
        <f>D905*(1-(Settings!$E$9/100))+(Settings!$B$10*G905)</f>
        <v>10539.436930294418</v>
      </c>
      <c r="E906">
        <f>(C906^Settings!$B$8)*(D906^(1-Settings!$B$8))</f>
        <v>31618.310790866992</v>
      </c>
      <c r="F906">
        <f>(B906^Settings!$B$7)*(E906^(1-Settings!$B$7))</f>
        <v>15809.164118254217</v>
      </c>
      <c r="G906">
        <f>(Settings!$E$10/100)*F906</f>
        <v>3161.8328236508437</v>
      </c>
      <c r="H906">
        <f t="shared" si="59"/>
        <v>1.5999991171884198</v>
      </c>
      <c r="I906">
        <f t="shared" si="60"/>
        <v>0.95551110548446327</v>
      </c>
      <c r="J906">
        <f>(B906*I906)/((1+(Settings!$E$11/100))^(A906-1))</f>
        <v>1.3205655445776691E-4</v>
      </c>
      <c r="K906">
        <f t="shared" si="61"/>
        <v>85.692701482568452</v>
      </c>
    </row>
    <row r="907" spans="1:11" x14ac:dyDescent="0.35">
      <c r="A907">
        <f t="shared" si="58"/>
        <v>904</v>
      </c>
      <c r="B907">
        <f>B906*(1+(Settings!$E$7/100))</f>
        <v>7983.6322847452748</v>
      </c>
      <c r="C907">
        <f>C906*(1-(Settings!$E$8/100))+(Settings!$B$9*G906)</f>
        <v>95803.483266386946</v>
      </c>
      <c r="D907">
        <f>D906*(1-(Settings!$E$9/100))+(Settings!$B$10*G906)</f>
        <v>10644.831474053613</v>
      </c>
      <c r="E907">
        <f>(C907^Settings!$B$8)*(D907^(1-Settings!$B$8))</f>
        <v>31934.494422144911</v>
      </c>
      <c r="F907">
        <f>(B907^Settings!$B$7)*(E907^(1-Settings!$B$7))</f>
        <v>15967.255890279146</v>
      </c>
      <c r="G907">
        <f>(Settings!$E$10/100)*F907</f>
        <v>3193.4511780558296</v>
      </c>
      <c r="H907">
        <f t="shared" si="59"/>
        <v>1.5999991302994834</v>
      </c>
      <c r="I907">
        <f t="shared" si="60"/>
        <v>0.95551111052718185</v>
      </c>
      <c r="J907">
        <f>(B907*I907)/((1+(Settings!$E$11/100))^(A907-1))</f>
        <v>1.3076188304533682E-4</v>
      </c>
      <c r="K907">
        <f t="shared" si="61"/>
        <v>85.692832244451495</v>
      </c>
    </row>
    <row r="908" spans="1:11" x14ac:dyDescent="0.35">
      <c r="A908">
        <f t="shared" si="58"/>
        <v>905</v>
      </c>
      <c r="B908">
        <f>B907*(1+(Settings!$E$7/100))</f>
        <v>8063.4686075927275</v>
      </c>
      <c r="C908">
        <f>C907*(1-(Settings!$E$8/100))+(Settings!$B$9*G907)</f>
        <v>96761.519661309445</v>
      </c>
      <c r="D908">
        <f>D907*(1-(Settings!$E$9/100))+(Settings!$B$10*G907)</f>
        <v>10751.279962378125</v>
      </c>
      <c r="E908">
        <f>(C908^Settings!$B$8)*(D908^(1-Settings!$B$8))</f>
        <v>32253.839887118764</v>
      </c>
      <c r="F908">
        <f>(B908^Settings!$B$7)*(E908^(1-Settings!$B$7))</f>
        <v>16126.928579370107</v>
      </c>
      <c r="G908">
        <f>(Settings!$E$10/100)*F908</f>
        <v>3225.3857158740216</v>
      </c>
      <c r="H908">
        <f t="shared" si="59"/>
        <v>1.5999991432158276</v>
      </c>
      <c r="I908">
        <f t="shared" si="60"/>
        <v>0.95551111549500811</v>
      </c>
      <c r="J908">
        <f>(B908*I908)/((1+(Settings!$E$11/100))^(A908-1))</f>
        <v>1.2947990447297712E-4</v>
      </c>
      <c r="K908">
        <f t="shared" si="61"/>
        <v>85.692961724355968</v>
      </c>
    </row>
    <row r="909" spans="1:11" x14ac:dyDescent="0.35">
      <c r="A909">
        <f t="shared" si="58"/>
        <v>906</v>
      </c>
      <c r="B909">
        <f>B908*(1+(Settings!$E$7/100))</f>
        <v>8144.1032936686552</v>
      </c>
      <c r="C909">
        <f>C908*(1-(Settings!$E$8/100))+(Settings!$B$9*G908)</f>
        <v>97729.136412369873</v>
      </c>
      <c r="D909">
        <f>D908*(1-(Settings!$E$9/100))+(Settings!$B$10*G908)</f>
        <v>10858.792934717963</v>
      </c>
      <c r="E909">
        <f>(C909^Settings!$B$8)*(D909^(1-Settings!$B$8))</f>
        <v>32576.378804138592</v>
      </c>
      <c r="F909">
        <f>(B909^Settings!$B$7)*(E909^(1-Settings!$B$7))</f>
        <v>16288.197994701037</v>
      </c>
      <c r="G909">
        <f>(Settings!$E$10/100)*F909</f>
        <v>3257.6395989402076</v>
      </c>
      <c r="H909">
        <f t="shared" si="59"/>
        <v>1.5999991559403446</v>
      </c>
      <c r="I909">
        <f t="shared" si="60"/>
        <v>0.95551112038905461</v>
      </c>
      <c r="J909">
        <f>(B909*I909)/((1+(Settings!$E$11/100))^(A909-1))</f>
        <v>1.2821049430149391E-4</v>
      </c>
      <c r="K909">
        <f t="shared" si="61"/>
        <v>85.693089934850263</v>
      </c>
    </row>
    <row r="910" spans="1:11" x14ac:dyDescent="0.35">
      <c r="A910">
        <f t="shared" si="58"/>
        <v>907</v>
      </c>
      <c r="B910">
        <f>B909*(1+(Settings!$E$7/100))</f>
        <v>8225.5443266053426</v>
      </c>
      <c r="C910">
        <f>C909*(1-(Settings!$E$8/100))+(Settings!$B$9*G909)</f>
        <v>98706.429323168661</v>
      </c>
      <c r="D910">
        <f>D909*(1-(Settings!$E$9/100))+(Settings!$B$10*G909)</f>
        <v>10967.381035917624</v>
      </c>
      <c r="E910">
        <f>(C910^Settings!$B$8)*(D910^(1-Settings!$B$8))</f>
        <v>32902.14310773788</v>
      </c>
      <c r="F910">
        <f>(B910^Settings!$B$7)*(E910^(1-Settings!$B$7))</f>
        <v>16451.080103537592</v>
      </c>
      <c r="G910">
        <f>(Settings!$E$10/100)*F910</f>
        <v>3290.2160207075185</v>
      </c>
      <c r="H910">
        <f t="shared" si="59"/>
        <v>1.5999991684758841</v>
      </c>
      <c r="I910">
        <f t="shared" si="60"/>
        <v>0.95551112521041759</v>
      </c>
      <c r="J910">
        <f>(B910*I910)/((1+(Settings!$E$11/100))^(A910-1))</f>
        <v>1.2695352931167521E-4</v>
      </c>
      <c r="K910">
        <f t="shared" si="61"/>
        <v>85.693216888379581</v>
      </c>
    </row>
    <row r="911" spans="1:11" x14ac:dyDescent="0.35">
      <c r="A911">
        <f t="shared" si="58"/>
        <v>908</v>
      </c>
      <c r="B911">
        <f>B910*(1+(Settings!$E$7/100))</f>
        <v>8307.7997698713953</v>
      </c>
      <c r="C911">
        <f>C910*(1-(Settings!$E$8/100))+(Settings!$B$9*G910)</f>
        <v>99693.495155342054</v>
      </c>
      <c r="D911">
        <f>D910*(1-(Settings!$E$9/100))+(Settings!$B$10*G910)</f>
        <v>11077.055017270024</v>
      </c>
      <c r="E911">
        <f>(C911^Settings!$B$8)*(D911^(1-Settings!$B$8))</f>
        <v>33231.165051795382</v>
      </c>
      <c r="F911">
        <f>(B911^Settings!$B$7)*(E911^(1-Settings!$B$7))</f>
        <v>16615.591032818062</v>
      </c>
      <c r="G911">
        <f>(Settings!$E$10/100)*F911</f>
        <v>3323.1182065636126</v>
      </c>
      <c r="H911">
        <f t="shared" si="59"/>
        <v>1.5999991808252518</v>
      </c>
      <c r="I911">
        <f t="shared" si="60"/>
        <v>0.95551112996017595</v>
      </c>
      <c r="J911">
        <f>(B911*I911)/((1+(Settings!$E$11/100))^(A911-1))</f>
        <v>1.2570888749233045E-4</v>
      </c>
      <c r="K911">
        <f t="shared" si="61"/>
        <v>85.693342597267076</v>
      </c>
    </row>
    <row r="912" spans="1:11" x14ac:dyDescent="0.35">
      <c r="A912">
        <f t="shared" si="58"/>
        <v>909</v>
      </c>
      <c r="B912">
        <f>B911*(1+(Settings!$E$7/100))</f>
        <v>8390.8777675701094</v>
      </c>
      <c r="C912">
        <f>C911*(1-(Settings!$E$8/100))+(Settings!$B$9*G911)</f>
        <v>100690.43163814247</v>
      </c>
      <c r="D912">
        <f>D911*(1-(Settings!$E$9/100))+(Settings!$B$10*G911)</f>
        <v>11187.825737580984</v>
      </c>
      <c r="E912">
        <f>(C912^Settings!$B$8)*(D912^(1-Settings!$B$8))</f>
        <v>33563.477212728554</v>
      </c>
      <c r="F912">
        <f>(B912^Settings!$B$7)*(E912^(1-Settings!$B$7))</f>
        <v>16781.747070750112</v>
      </c>
      <c r="G912">
        <f>(Settings!$E$10/100)*F912</f>
        <v>3356.3494141500228</v>
      </c>
      <c r="H912">
        <f t="shared" si="59"/>
        <v>1.5999991929912134</v>
      </c>
      <c r="I912">
        <f t="shared" si="60"/>
        <v>0.95551113463939341</v>
      </c>
      <c r="J912">
        <f>(B912*I912)/((1+(Settings!$E$11/100))^(A912-1))</f>
        <v>1.2447644802844775E-4</v>
      </c>
      <c r="K912">
        <f t="shared" si="61"/>
        <v>85.693467073715098</v>
      </c>
    </row>
    <row r="913" spans="1:11" x14ac:dyDescent="0.35">
      <c r="A913">
        <f t="shared" si="58"/>
        <v>910</v>
      </c>
      <c r="B913">
        <f>B912*(1+(Settings!$E$7/100))</f>
        <v>8474.78654524581</v>
      </c>
      <c r="C913">
        <f>C912*(1-(Settings!$E$8/100))+(Settings!$B$9*G912)</f>
        <v>101697.33747811464</v>
      </c>
      <c r="D913">
        <f>D912*(1-(Settings!$E$9/100))+(Settings!$B$10*G912)</f>
        <v>11299.704164244367</v>
      </c>
      <c r="E913">
        <f>(C913^Settings!$B$8)*(D913^(1-Settings!$B$8))</f>
        <v>33899.112492718989</v>
      </c>
      <c r="F913">
        <f>(B913^Settings!$B$7)*(E913^(1-Settings!$B$7))</f>
        <v>16949.564668423467</v>
      </c>
      <c r="G913">
        <f>(Settings!$E$10/100)*F913</f>
        <v>3389.9129336846936</v>
      </c>
      <c r="H913">
        <f t="shared" si="59"/>
        <v>1.5999992049764928</v>
      </c>
      <c r="I913">
        <f t="shared" si="60"/>
        <v>0.95551113924911768</v>
      </c>
      <c r="J913">
        <f>(B913*I913)/((1+(Settings!$E$11/100))^(A913-1))</f>
        <v>1.2325609128946657E-4</v>
      </c>
      <c r="K913">
        <f t="shared" si="61"/>
        <v>85.693590329806383</v>
      </c>
    </row>
    <row r="914" spans="1:11" x14ac:dyDescent="0.35">
      <c r="A914">
        <f t="shared" si="58"/>
        <v>911</v>
      </c>
      <c r="B914">
        <f>B913*(1+(Settings!$E$7/100))</f>
        <v>8559.5344106982684</v>
      </c>
      <c r="C914">
        <f>C913*(1-(Settings!$E$8/100))+(Settings!$B$9*G913)</f>
        <v>102714.31236886857</v>
      </c>
      <c r="D914">
        <f>D913*(1-(Settings!$E$9/100))+(Settings!$B$10*G913)</f>
        <v>11412.701374327949</v>
      </c>
      <c r="E914">
        <f>(C914^Settings!$B$8)*(D914^(1-Settings!$B$8))</f>
        <v>34238.10412297002</v>
      </c>
      <c r="F914">
        <f>(B914^Settings!$B$7)*(E914^(1-Settings!$B$7))</f>
        <v>17119.060441438724</v>
      </c>
      <c r="G914">
        <f>(Settings!$E$10/100)*F914</f>
        <v>3423.8120882877447</v>
      </c>
      <c r="H914">
        <f t="shared" si="59"/>
        <v>1.5999992167837724</v>
      </c>
      <c r="I914">
        <f t="shared" si="60"/>
        <v>0.95551114379038049</v>
      </c>
      <c r="J914">
        <f>(B914*I914)/((1+(Settings!$E$11/100))^(A914-1))</f>
        <v>1.2204769881766577E-4</v>
      </c>
      <c r="K914">
        <f t="shared" si="61"/>
        <v>85.693712377505207</v>
      </c>
    </row>
    <row r="915" spans="1:11" x14ac:dyDescent="0.35">
      <c r="A915">
        <f t="shared" si="58"/>
        <v>912</v>
      </c>
      <c r="B915">
        <f>B914*(1+(Settings!$E$7/100))</f>
        <v>8645.1297548052517</v>
      </c>
      <c r="C915">
        <f>C914*(1-(Settings!$E$8/100))+(Settings!$B$9*G914)</f>
        <v>103741.45700095018</v>
      </c>
      <c r="D915">
        <f>D914*(1-(Settings!$E$9/100))+(Settings!$B$10*G914)</f>
        <v>11526.828555670165</v>
      </c>
      <c r="E915">
        <f>(C915^Settings!$B$8)*(D915^(1-Settings!$B$8))</f>
        <v>34580.485666996945</v>
      </c>
      <c r="F915">
        <f>(B915^Settings!$B$7)*(E915^(1-Settings!$B$7))</f>
        <v>17290.251171552478</v>
      </c>
      <c r="G915">
        <f>(Settings!$E$10/100)*F915</f>
        <v>3458.0502343104959</v>
      </c>
      <c r="H915">
        <f t="shared" si="59"/>
        <v>1.5999992284156965</v>
      </c>
      <c r="I915">
        <f t="shared" si="60"/>
        <v>0.9555111482641987</v>
      </c>
      <c r="J915">
        <f>(B915*I915)/((1+(Settings!$E$11/100))^(A915-1))</f>
        <v>1.2085115331666561E-4</v>
      </c>
      <c r="K915">
        <f t="shared" si="61"/>
        <v>85.693833228658519</v>
      </c>
    </row>
    <row r="916" spans="1:11" x14ac:dyDescent="0.35">
      <c r="A916">
        <f t="shared" si="58"/>
        <v>913</v>
      </c>
      <c r="B916">
        <f>B915*(1+(Settings!$E$7/100))</f>
        <v>8731.5810523533037</v>
      </c>
      <c r="C916">
        <f>C915*(1-(Settings!$E$8/100))+(Settings!$B$9*G915)</f>
        <v>104778.87307181062</v>
      </c>
      <c r="D916">
        <f>D915*(1-(Settings!$E$9/100))+(Settings!$B$10*G915)</f>
        <v>11642.097007987812</v>
      </c>
      <c r="E916">
        <f>(C916^Settings!$B$8)*(D916^(1-Settings!$B$8))</f>
        <v>34926.291023950158</v>
      </c>
      <c r="F916">
        <f>(B916^Settings!$B$7)*(E916^(1-Settings!$B$7))</f>
        <v>17463.153808338873</v>
      </c>
      <c r="G916">
        <f>(Settings!$E$10/100)*F916</f>
        <v>3492.630761667775</v>
      </c>
      <c r="H916">
        <f t="shared" si="59"/>
        <v>1.5999992398748695</v>
      </c>
      <c r="I916">
        <f t="shared" si="60"/>
        <v>0.95551115267157427</v>
      </c>
      <c r="J916">
        <f>(B916*I916)/((1+(Settings!$E$11/100))^(A916-1))</f>
        <v>1.1966633864004189E-4</v>
      </c>
      <c r="K916">
        <f t="shared" si="61"/>
        <v>85.693952894997153</v>
      </c>
    </row>
    <row r="917" spans="1:11" x14ac:dyDescent="0.35">
      <c r="A917">
        <f t="shared" si="58"/>
        <v>914</v>
      </c>
      <c r="B917">
        <f>B916*(1+(Settings!$E$7/100))</f>
        <v>8818.8968628768362</v>
      </c>
      <c r="C917">
        <f>C916*(1-(Settings!$E$8/100))+(Settings!$B$9*G916)</f>
        <v>105826.66329587541</v>
      </c>
      <c r="D917">
        <f>D916*(1-(Settings!$E$9/100))+(Settings!$B$10*G916)</f>
        <v>11758.518143994832</v>
      </c>
      <c r="E917">
        <f>(C917^Settings!$B$8)*(D917^(1-Settings!$B$8))</f>
        <v>35275.554431971483</v>
      </c>
      <c r="F917">
        <f>(B917^Settings!$B$7)*(E917^(1-Settings!$B$7))</f>
        <v>17637.785470867773</v>
      </c>
      <c r="G917">
        <f>(Settings!$E$10/100)*F917</f>
        <v>3527.557094173555</v>
      </c>
      <c r="H917">
        <f t="shared" si="59"/>
        <v>1.5999992511638561</v>
      </c>
      <c r="I917">
        <f t="shared" si="60"/>
        <v>0.95551115701349343</v>
      </c>
      <c r="J917">
        <f>(B917*I917)/((1+(Settings!$E$11/100))^(A917-1))</f>
        <v>1.1849313978005239E-4</v>
      </c>
      <c r="K917">
        <f t="shared" si="61"/>
        <v>85.694071388136933</v>
      </c>
    </row>
    <row r="918" spans="1:11" x14ac:dyDescent="0.35">
      <c r="A918">
        <f t="shared" si="58"/>
        <v>915</v>
      </c>
      <c r="B918">
        <f>B917*(1+(Settings!$E$7/100))</f>
        <v>8907.0858315056048</v>
      </c>
      <c r="C918">
        <f>C917*(1-(Settings!$E$8/100))+(Settings!$B$9*G917)</f>
        <v>106884.9314147141</v>
      </c>
      <c r="D918">
        <f>D917*(1-(Settings!$E$9/100))+(Settings!$B$10*G917)</f>
        <v>11876.10349053229</v>
      </c>
      <c r="E918">
        <f>(C918^Settings!$B$8)*(D918^(1-Settings!$B$8))</f>
        <v>35628.310471584118</v>
      </c>
      <c r="F918">
        <f>(B918^Settings!$B$7)*(E918^(1-Settings!$B$7))</f>
        <v>17814.163449399741</v>
      </c>
      <c r="G918">
        <f>(Settings!$E$10/100)*F918</f>
        <v>3562.8326898799482</v>
      </c>
      <c r="H918">
        <f t="shared" si="59"/>
        <v>1.5999992622851853</v>
      </c>
      <c r="I918">
        <f t="shared" si="60"/>
        <v>0.95551116129092883</v>
      </c>
      <c r="J918">
        <f>(B918*I918)/((1+(Settings!$E$11/100))^(A918-1))</f>
        <v>1.1733144285647358E-4</v>
      </c>
      <c r="K918">
        <f t="shared" si="61"/>
        <v>85.694188719579785</v>
      </c>
    </row>
    <row r="919" spans="1:11" x14ac:dyDescent="0.35">
      <c r="A919">
        <f t="shared" si="58"/>
        <v>916</v>
      </c>
      <c r="B919">
        <f>B918*(1+(Settings!$E$7/100))</f>
        <v>8996.1566898206602</v>
      </c>
      <c r="C919">
        <f>C918*(1-(Settings!$E$8/100))+(Settings!$B$9*G918)</f>
        <v>107953.78220731177</v>
      </c>
      <c r="D919">
        <f>D918*(1-(Settings!$E$9/100))+(Settings!$B$10*G918)</f>
        <v>11994.864689709639</v>
      </c>
      <c r="E919">
        <f>(C919^Settings!$B$8)*(D919^(1-Settings!$B$8))</f>
        <v>35984.594069116421</v>
      </c>
      <c r="F919">
        <f>(B919^Settings!$B$7)*(E919^(1-Settings!$B$7))</f>
        <v>17992.30520709791</v>
      </c>
      <c r="G919">
        <f>(Settings!$E$10/100)*F919</f>
        <v>3598.4610414195822</v>
      </c>
      <c r="H919">
        <f t="shared" si="59"/>
        <v>1.5999992732413459</v>
      </c>
      <c r="I919">
        <f t="shared" si="60"/>
        <v>0.95551116550483806</v>
      </c>
      <c r="J919">
        <f>(B919*I919)/((1+(Settings!$E$11/100))^(A919-1))</f>
        <v>1.1618113510554638E-4</v>
      </c>
      <c r="K919">
        <f t="shared" si="61"/>
        <v>85.694304900714897</v>
      </c>
    </row>
    <row r="920" spans="1:11" x14ac:dyDescent="0.35">
      <c r="A920">
        <f t="shared" si="58"/>
        <v>917</v>
      </c>
      <c r="B920">
        <f>B919*(1+(Settings!$E$7/100))</f>
        <v>9086.1182567188662</v>
      </c>
      <c r="C920">
        <f>C919*(1-(Settings!$E$8/100))+(Settings!$B$9*G919)</f>
        <v>109033.32150044315</v>
      </c>
      <c r="D920">
        <f>D919*(1-(Settings!$E$9/100))+(Settings!$B$10*G919)</f>
        <v>12114.813500057404</v>
      </c>
      <c r="E920">
        <f>(C920^Settings!$B$8)*(D920^(1-Settings!$B$8))</f>
        <v>36344.440500159966</v>
      </c>
      <c r="F920">
        <f>(B920^Settings!$B$7)*(E920^(1-Settings!$B$7))</f>
        <v>18172.228381757039</v>
      </c>
      <c r="G920">
        <f>(Settings!$E$10/100)*F920</f>
        <v>3634.4456763514081</v>
      </c>
      <c r="H920">
        <f t="shared" si="59"/>
        <v>1.5999992840347912</v>
      </c>
      <c r="I920">
        <f t="shared" si="60"/>
        <v>0.95551116965616434</v>
      </c>
      <c r="J920">
        <f>(B920*I920)/((1+(Settings!$E$11/100))^(A920-1))</f>
        <v>1.150421048690309E-4</v>
      </c>
      <c r="K920">
        <f t="shared" si="61"/>
        <v>85.694419942819763</v>
      </c>
    </row>
    <row r="921" spans="1:11" x14ac:dyDescent="0.35">
      <c r="A921">
        <f t="shared" si="58"/>
        <v>918</v>
      </c>
      <c r="B921">
        <f>B920*(1+(Settings!$E$7/100))</f>
        <v>9176.9794392860549</v>
      </c>
      <c r="C921">
        <f>C920*(1-(Settings!$E$8/100))+(Settings!$B$9*G920)</f>
        <v>110123.65617915057</v>
      </c>
      <c r="D921">
        <f>D920*(1-(Settings!$E$9/100))+(Settings!$B$10*G920)</f>
        <v>12235.961797691396</v>
      </c>
      <c r="E921">
        <f>(C921^Settings!$B$8)*(D921^(1-Settings!$B$8))</f>
        <v>36707.885393062192</v>
      </c>
      <c r="F921">
        <f>(B921^Settings!$B$7)*(E921^(1-Settings!$B$7))</f>
        <v>18353.95078754982</v>
      </c>
      <c r="G921">
        <f>(Settings!$E$10/100)*F921</f>
        <v>3670.790157509964</v>
      </c>
      <c r="H921">
        <f t="shared" si="59"/>
        <v>1.599999294667938</v>
      </c>
      <c r="I921">
        <f t="shared" si="60"/>
        <v>0.95551117374583727</v>
      </c>
      <c r="J921">
        <f>(B921*I921)/((1+(Settings!$E$11/100))^(A921-1))</f>
        <v>1.139142415833682E-4</v>
      </c>
      <c r="K921">
        <f t="shared" si="61"/>
        <v>85.694533857061344</v>
      </c>
    </row>
    <row r="922" spans="1:11" x14ac:dyDescent="0.35">
      <c r="A922">
        <f t="shared" si="58"/>
        <v>919</v>
      </c>
      <c r="B922">
        <f>B921*(1+(Settings!$E$7/100))</f>
        <v>9268.7492336789164</v>
      </c>
      <c r="C922">
        <f>C921*(1-(Settings!$E$8/100))+(Settings!$B$9*G921)</f>
        <v>111224.89419732652</v>
      </c>
      <c r="D922">
        <f>D921*(1-(Settings!$E$9/100))+(Settings!$B$10*G921)</f>
        <v>12358.321577488565</v>
      </c>
      <c r="E922">
        <f>(C922^Settings!$B$8)*(D922^(1-Settings!$B$8))</f>
        <v>37074.964732453933</v>
      </c>
      <c r="F922">
        <f>(B922^Settings!$B$7)*(E922^(1-Settings!$B$7))</f>
        <v>18537.490416790653</v>
      </c>
      <c r="G922">
        <f>(Settings!$E$10/100)*F922</f>
        <v>3707.4980833581308</v>
      </c>
      <c r="H922">
        <f t="shared" si="59"/>
        <v>1.5999993051431665</v>
      </c>
      <c r="I922">
        <f t="shared" si="60"/>
        <v>0.95551117777477224</v>
      </c>
      <c r="J922">
        <f>(B922*I922)/((1+(Settings!$E$11/100))^(A922-1))</f>
        <v>1.127974357689482E-4</v>
      </c>
      <c r="K922">
        <f t="shared" si="61"/>
        <v>85.69464665449712</v>
      </c>
    </row>
    <row r="923" spans="1:11" x14ac:dyDescent="0.35">
      <c r="A923">
        <f t="shared" si="58"/>
        <v>920</v>
      </c>
      <c r="B923">
        <f>B922*(1+(Settings!$E$7/100))</f>
        <v>9361.4367260157051</v>
      </c>
      <c r="C923">
        <f>C922*(1-(Settings!$E$8/100))+(Settings!$B$9*G922)</f>
        <v>112337.1445884023</v>
      </c>
      <c r="D923">
        <f>D922*(1-(Settings!$E$9/100))+(Settings!$B$10*G922)</f>
        <v>12481.904954274607</v>
      </c>
      <c r="E923">
        <f>(C923^Settings!$B$8)*(D923^(1-Settings!$B$8))</f>
        <v>37445.714862812296</v>
      </c>
      <c r="F923">
        <f>(B923^Settings!$B$7)*(E923^(1-Settings!$B$7))</f>
        <v>18722.865441717066</v>
      </c>
      <c r="G923">
        <f>(Settings!$E$10/100)*F923</f>
        <v>3744.5730883434135</v>
      </c>
      <c r="H923">
        <f t="shared" si="59"/>
        <v>1.5999993154628223</v>
      </c>
      <c r="I923">
        <f t="shared" si="60"/>
        <v>0.95551118174387184</v>
      </c>
      <c r="J923">
        <f>(B923*I923)/((1+(Settings!$E$11/100))^(A923-1))</f>
        <v>1.1169157901948302E-4</v>
      </c>
      <c r="K923">
        <f t="shared" si="61"/>
        <v>85.694758346076142</v>
      </c>
    </row>
    <row r="924" spans="1:11" x14ac:dyDescent="0.35">
      <c r="A924">
        <f t="shared" si="58"/>
        <v>921</v>
      </c>
      <c r="B924">
        <f>B923*(1+(Settings!$E$7/100))</f>
        <v>9455.0510932758625</v>
      </c>
      <c r="C924">
        <f>C923*(1-(Settings!$E$8/100))+(Settings!$B$9*G923)</f>
        <v>113460.51747614332</v>
      </c>
      <c r="D924">
        <f>D923*(1-(Settings!$E$9/100))+(Settings!$B$10*G923)</f>
        <v>12606.724164023457</v>
      </c>
      <c r="E924">
        <f>(C924^Settings!$B$8)*(D924^(1-Settings!$B$8))</f>
        <v>37820.172492059071</v>
      </c>
      <c r="F924">
        <f>(B924^Settings!$B$7)*(E924^(1-Settings!$B$7))</f>
        <v>18910.094216288951</v>
      </c>
      <c r="G924">
        <f>(Settings!$E$10/100)*F924</f>
        <v>3782.0188432577906</v>
      </c>
      <c r="H924">
        <f t="shared" si="59"/>
        <v>1.599999325629216</v>
      </c>
      <c r="I924">
        <f t="shared" si="60"/>
        <v>0.95551118565402426</v>
      </c>
      <c r="J924">
        <f>(B924*I924)/((1+(Settings!$E$11/100))^(A924-1))</f>
        <v>1.1059656399148419E-4</v>
      </c>
      <c r="K924">
        <f t="shared" si="61"/>
        <v>85.694868942640127</v>
      </c>
    </row>
    <row r="925" spans="1:11" x14ac:dyDescent="0.35">
      <c r="A925">
        <f t="shared" si="58"/>
        <v>922</v>
      </c>
      <c r="B925">
        <f>B924*(1+(Settings!$E$7/100))</f>
        <v>9549.6016042086212</v>
      </c>
      <c r="C925">
        <f>C924*(1-(Settings!$E$8/100))+(Settings!$B$9*G924)</f>
        <v>114595.12408555247</v>
      </c>
      <c r="D925">
        <f>D924*(1-(Settings!$E$9/100))+(Settings!$B$10*G924)</f>
        <v>12732.791565068766</v>
      </c>
      <c r="E925">
        <f>(C925^Settings!$B$8)*(D925^(1-Settings!$B$8))</f>
        <v>38198.374695195227</v>
      </c>
      <c r="F925">
        <f>(B925^Settings!$B$7)*(E925^(1-Settings!$B$7))</f>
        <v>19099.19527800578</v>
      </c>
      <c r="G925">
        <f>(Settings!$E$10/100)*F925</f>
        <v>3819.8390556011564</v>
      </c>
      <c r="H925">
        <f t="shared" si="59"/>
        <v>1.5999993356446234</v>
      </c>
      <c r="I925">
        <f t="shared" si="60"/>
        <v>0.95551118950610514</v>
      </c>
      <c r="J925">
        <f>(B925*I925)/((1+(Settings!$E$11/100))^(A925-1))</f>
        <v>1.0951228439384363E-4</v>
      </c>
      <c r="K925">
        <f t="shared" si="61"/>
        <v>85.694978454924524</v>
      </c>
    </row>
    <row r="926" spans="1:11" x14ac:dyDescent="0.35">
      <c r="A926">
        <f t="shared" si="58"/>
        <v>923</v>
      </c>
      <c r="B926">
        <f>B925*(1+(Settings!$E$7/100))</f>
        <v>9645.0976202507081</v>
      </c>
      <c r="C926">
        <f>C925*(1-(Settings!$E$8/100))+(Settings!$B$9*G925)</f>
        <v>115741.07675388246</v>
      </c>
      <c r="D926">
        <f>D925*(1-(Settings!$E$9/100))+(Settings!$B$10*G925)</f>
        <v>12860.119639327506</v>
      </c>
      <c r="E926">
        <f>(C926^Settings!$B$8)*(D926^(1-Settings!$B$8))</f>
        <v>38580.358917971673</v>
      </c>
      <c r="F926">
        <f>(B926^Settings!$B$7)*(E926^(1-Settings!$B$7))</f>
        <v>19290.187349742013</v>
      </c>
      <c r="G926">
        <f>(Settings!$E$10/100)*F926</f>
        <v>3858.0374699484028</v>
      </c>
      <c r="H926">
        <f t="shared" si="59"/>
        <v>1.5999993455112878</v>
      </c>
      <c r="I926">
        <f t="shared" si="60"/>
        <v>0.95551119330097678</v>
      </c>
      <c r="J926">
        <f>(B926*I926)/((1+(Settings!$E$11/100))^(A926-1))</f>
        <v>1.0843863497751587E-4</v>
      </c>
      <c r="K926">
        <f t="shared" si="61"/>
        <v>85.695086893559505</v>
      </c>
    </row>
    <row r="927" spans="1:11" x14ac:dyDescent="0.35">
      <c r="A927">
        <f t="shared" si="58"/>
        <v>924</v>
      </c>
      <c r="B927">
        <f>B926*(1+(Settings!$E$7/100))</f>
        <v>9741.5485964532145</v>
      </c>
      <c r="C927">
        <f>C926*(1-(Settings!$E$8/100))+(Settings!$B$9*G926)</f>
        <v>116898.48894175838</v>
      </c>
      <c r="D927">
        <f>D926*(1-(Settings!$E$9/100))+(Settings!$B$10*G926)</f>
        <v>12988.720993535795</v>
      </c>
      <c r="E927">
        <f>(C927^Settings!$B$8)*(D927^(1-Settings!$B$8))</f>
        <v>38966.162980596753</v>
      </c>
      <c r="F927">
        <f>(B927^Settings!$B$7)*(E927^(1-Settings!$B$7))</f>
        <v>19483.089341600822</v>
      </c>
      <c r="G927">
        <f>(Settings!$E$10/100)*F927</f>
        <v>3896.6178683201647</v>
      </c>
      <c r="H927">
        <f t="shared" si="59"/>
        <v>1.5999993552314169</v>
      </c>
      <c r="I927">
        <f t="shared" si="60"/>
        <v>0.95551119703948917</v>
      </c>
      <c r="J927">
        <f>(B927*I927)/((1+(Settings!$E$11/100))^(A927-1))</f>
        <v>1.073755115253024E-4</v>
      </c>
      <c r="K927">
        <f t="shared" si="61"/>
        <v>85.695194269071024</v>
      </c>
    </row>
    <row r="928" spans="1:11" x14ac:dyDescent="0.35">
      <c r="A928">
        <f t="shared" si="58"/>
        <v>925</v>
      </c>
      <c r="B928">
        <f>B927*(1+(Settings!$E$7/100))</f>
        <v>9838.9640824177459</v>
      </c>
      <c r="C928">
        <f>C927*(1-(Settings!$E$8/100))+(Settings!$B$9*G927)</f>
        <v>118067.47524441135</v>
      </c>
      <c r="D928">
        <f>D927*(1-(Settings!$E$9/100))+(Settings!$B$10*G927)</f>
        <v>13118.608360497095</v>
      </c>
      <c r="E928">
        <f>(C928^Settings!$B$8)*(D928^(1-Settings!$B$8))</f>
        <v>39355.825081480871</v>
      </c>
      <c r="F928">
        <f>(B928^Settings!$B$7)*(E928^(1-Settings!$B$7))</f>
        <v>19677.920352786412</v>
      </c>
      <c r="G928">
        <f>(Settings!$E$10/100)*F928</f>
        <v>3935.5840705572828</v>
      </c>
      <c r="H928">
        <f t="shared" si="59"/>
        <v>1.5999993648071877</v>
      </c>
      <c r="I928">
        <f t="shared" si="60"/>
        <v>0.95551120072247864</v>
      </c>
      <c r="J928">
        <f>(B928*I928)/((1+(Settings!$E$11/100))^(A928-1))</f>
        <v>1.0632281084173516E-4</v>
      </c>
      <c r="K928">
        <f t="shared" si="61"/>
        <v>85.69530059188186</v>
      </c>
    </row>
    <row r="929" spans="1:11" x14ac:dyDescent="0.35">
      <c r="A929">
        <f t="shared" si="58"/>
        <v>926</v>
      </c>
      <c r="B929">
        <f>B928*(1+(Settings!$E$7/100))</f>
        <v>9937.3537232419239</v>
      </c>
      <c r="C929">
        <f>C928*(1-(Settings!$E$8/100))+(Settings!$B$9*G928)</f>
        <v>119248.15140302468</v>
      </c>
      <c r="D929">
        <f>D928*(1-(Settings!$E$9/100))+(Settings!$B$10*G928)</f>
        <v>13249.794600342882</v>
      </c>
      <c r="E929">
        <f>(C929^Settings!$B$8)*(D929^(1-Settings!$B$8))</f>
        <v>39749.383801018434</v>
      </c>
      <c r="F929">
        <f>(B929^Settings!$B$7)*(E929^(1-Settings!$B$7))</f>
        <v>19874.699673495012</v>
      </c>
      <c r="G929">
        <f>(Settings!$E$10/100)*F929</f>
        <v>3974.9399346990026</v>
      </c>
      <c r="H929">
        <f t="shared" si="59"/>
        <v>1.5999993742407443</v>
      </c>
      <c r="I929">
        <f t="shared" si="60"/>
        <v>0.95551120435077075</v>
      </c>
      <c r="J929">
        <f>(B929*I929)/((1+(Settings!$E$11/100))^(A929-1))</f>
        <v>1.0528043074306038E-4</v>
      </c>
      <c r="K929">
        <f t="shared" si="61"/>
        <v>85.695405872312605</v>
      </c>
    </row>
    <row r="930" spans="1:11" x14ac:dyDescent="0.35">
      <c r="A930">
        <f t="shared" si="58"/>
        <v>927</v>
      </c>
      <c r="B930">
        <f>B929*(1+(Settings!$E$7/100))</f>
        <v>10036.727260474343</v>
      </c>
      <c r="C930">
        <f>C929*(1-(Settings!$E$8/100))+(Settings!$B$9*G929)</f>
        <v>120440.63431619329</v>
      </c>
      <c r="D930">
        <f>D929*(1-(Settings!$E$9/100))+(Settings!$B$10*G929)</f>
        <v>13382.292701805924</v>
      </c>
      <c r="E930">
        <f>(C930^Settings!$B$8)*(D930^(1-Settings!$B$8))</f>
        <v>40146.87810540777</v>
      </c>
      <c r="F930">
        <f>(B930^Settings!$B$7)*(E930^(1-Settings!$B$7))</f>
        <v>20073.446786824796</v>
      </c>
      <c r="G930">
        <f>(Settings!$E$10/100)*F930</f>
        <v>4014.6893573649595</v>
      </c>
      <c r="H930">
        <f t="shared" si="59"/>
        <v>1.5999993835341988</v>
      </c>
      <c r="I930">
        <f t="shared" si="60"/>
        <v>0.95551120792517696</v>
      </c>
      <c r="J930">
        <f>(B930*I930)/((1+(Settings!$E$11/100))^(A930-1))</f>
        <v>1.042482700473193E-4</v>
      </c>
      <c r="K930">
        <f t="shared" si="61"/>
        <v>85.695510120582654</v>
      </c>
    </row>
    <row r="931" spans="1:11" x14ac:dyDescent="0.35">
      <c r="A931">
        <f t="shared" si="58"/>
        <v>928</v>
      </c>
      <c r="B931">
        <f>B930*(1+(Settings!$E$7/100))</f>
        <v>10137.094533079087</v>
      </c>
      <c r="C931">
        <f>C930*(1-(Settings!$E$8/100))+(Settings!$B$9*G930)</f>
        <v>121645.04205149788</v>
      </c>
      <c r="D931">
        <f>D930*(1-(Settings!$E$9/100))+(Settings!$B$10*G930)</f>
        <v>13516.115783506302</v>
      </c>
      <c r="E931">
        <f>(C931^Settings!$B$8)*(D931^(1-Settings!$B$8))</f>
        <v>40548.347350509102</v>
      </c>
      <c r="F931">
        <f>(B931^Settings!$B$7)*(E931^(1-Settings!$B$7))</f>
        <v>20274.181370704904</v>
      </c>
      <c r="G931">
        <f>(Settings!$E$10/100)*F931</f>
        <v>4054.836274140981</v>
      </c>
      <c r="H931">
        <f t="shared" si="59"/>
        <v>1.5999993926896316</v>
      </c>
      <c r="I931">
        <f t="shared" si="60"/>
        <v>0.95551121144649809</v>
      </c>
      <c r="J931">
        <f>(B931*I931)/((1+(Settings!$E$11/100))^(A931-1))</f>
        <v>1.0322622856452731E-4</v>
      </c>
      <c r="K931">
        <f t="shared" si="61"/>
        <v>85.695613346811214</v>
      </c>
    </row>
    <row r="932" spans="1:11" x14ac:dyDescent="0.35">
      <c r="A932">
        <f t="shared" si="58"/>
        <v>929</v>
      </c>
      <c r="B932">
        <f>B931*(1+(Settings!$E$7/100))</f>
        <v>10238.465478409878</v>
      </c>
      <c r="C932">
        <f>C931*(1-(Settings!$E$8/100))+(Settings!$B$9*G931)</f>
        <v>122861.4938571948</v>
      </c>
      <c r="D932">
        <f>D931*(1-(Settings!$E$9/100))+(Settings!$B$10*G931)</f>
        <v>13651.277095250274</v>
      </c>
      <c r="E932">
        <f>(C932^Settings!$B$8)*(D932^(1-Settings!$B$8))</f>
        <v>40953.831285741217</v>
      </c>
      <c r="F932">
        <f>(B932^Settings!$B$7)*(E932^(1-Settings!$B$7))</f>
        <v>20476.923299843755</v>
      </c>
      <c r="G932">
        <f>(Settings!$E$10/100)*F932</f>
        <v>4095.3846599687513</v>
      </c>
      <c r="H932">
        <f t="shared" si="59"/>
        <v>1.5999994017090926</v>
      </c>
      <c r="I932">
        <f t="shared" si="60"/>
        <v>0.95551121491552238</v>
      </c>
      <c r="J932">
        <f>(B932*I932)/((1+(Settings!$E$11/100))^(A932-1))</f>
        <v>1.0221420708694848E-4</v>
      </c>
      <c r="K932">
        <f t="shared" si="61"/>
        <v>85.695715561018304</v>
      </c>
    </row>
    <row r="933" spans="1:11" x14ac:dyDescent="0.35">
      <c r="A933">
        <f t="shared" si="58"/>
        <v>930</v>
      </c>
      <c r="B933">
        <f>B932*(1+(Settings!$E$7/100))</f>
        <v>10340.850133193977</v>
      </c>
      <c r="C933">
        <f>C932*(1-(Settings!$E$8/100))+(Settings!$B$9*G932)</f>
        <v>124090.11017402279</v>
      </c>
      <c r="D933">
        <f>D932*(1-(Settings!$E$9/100))+(Settings!$B$10*G932)</f>
        <v>13787.790019342143</v>
      </c>
      <c r="E933">
        <f>(C933^Settings!$B$8)*(D933^(1-Settings!$B$8))</f>
        <v>41363.370058017012</v>
      </c>
      <c r="F933">
        <f>(B933^Settings!$B$7)*(E933^(1-Settings!$B$7))</f>
        <v>20681.692647696826</v>
      </c>
      <c r="G933">
        <f>(Settings!$E$10/100)*F933</f>
        <v>4136.3385295393655</v>
      </c>
      <c r="H933">
        <f t="shared" si="59"/>
        <v>1.5999994105946007</v>
      </c>
      <c r="I933">
        <f t="shared" si="60"/>
        <v>0.95551121833302621</v>
      </c>
      <c r="J933">
        <f>(B933*I933)/((1+(Settings!$E$11/100))^(A933-1))</f>
        <v>1.0121210737946621E-4</v>
      </c>
      <c r="K933">
        <f t="shared" si="61"/>
        <v>85.695816773125685</v>
      </c>
    </row>
    <row r="934" spans="1:11" x14ac:dyDescent="0.35">
      <c r="A934">
        <f t="shared" si="58"/>
        <v>931</v>
      </c>
      <c r="B934">
        <f>B933*(1+(Settings!$E$7/100))</f>
        <v>10444.258634525917</v>
      </c>
      <c r="C934">
        <f>C933*(1-(Settings!$E$8/100))+(Settings!$B$9*G933)</f>
        <v>125331.01264712776</v>
      </c>
      <c r="D934">
        <f>D933*(1-(Settings!$E$9/100))+(Settings!$B$10*G933)</f>
        <v>13925.668071909236</v>
      </c>
      <c r="E934">
        <f>(C934^Settings!$B$8)*(D934^(1-Settings!$B$8))</f>
        <v>41777.00421571848</v>
      </c>
      <c r="F934">
        <f>(B934^Settings!$B$7)*(E934^(1-Settings!$B$7))</f>
        <v>20888.509688454164</v>
      </c>
      <c r="G934">
        <f>(Settings!$E$10/100)*F934</f>
        <v>4177.7019376908329</v>
      </c>
      <c r="H934">
        <f t="shared" si="59"/>
        <v>1.5999994193481464</v>
      </c>
      <c r="I934">
        <f t="shared" si="60"/>
        <v>0.95551122169977543</v>
      </c>
      <c r="J934">
        <f>(B934*I934)/((1+(Settings!$E$11/100))^(A934-1))</f>
        <v>1.0021983217004756E-4</v>
      </c>
      <c r="K934">
        <f t="shared" si="61"/>
        <v>85.695916992957862</v>
      </c>
    </row>
    <row r="935" spans="1:11" x14ac:dyDescent="0.35">
      <c r="A935">
        <f t="shared" si="58"/>
        <v>932</v>
      </c>
      <c r="B935">
        <f>B934*(1+(Settings!$E$7/100))</f>
        <v>10548.701220871177</v>
      </c>
      <c r="C935">
        <f>C934*(1-(Settings!$E$8/100))+(Settings!$B$9*G934)</f>
        <v>126584.32413810695</v>
      </c>
      <c r="D935">
        <f>D934*(1-(Settings!$E$9/100))+(Settings!$B$10*G934)</f>
        <v>14064.924904240135</v>
      </c>
      <c r="E935">
        <f>(C935^Settings!$B$8)*(D935^(1-Settings!$B$8))</f>
        <v>42194.774712711362</v>
      </c>
      <c r="F935">
        <f>(B935^Settings!$B$7)*(E935^(1-Settings!$B$7))</f>
        <v>21097.394899047667</v>
      </c>
      <c r="G935">
        <f>(Settings!$E$10/100)*F935</f>
        <v>4219.4789798095335</v>
      </c>
      <c r="H935">
        <f t="shared" si="59"/>
        <v>1.5999994279716885</v>
      </c>
      <c r="I935">
        <f t="shared" si="60"/>
        <v>0.95551122501652319</v>
      </c>
      <c r="J935">
        <f>(B935*I935)/((1+(Settings!$E$11/100))^(A935-1))</f>
        <v>9.9237285140301519E-5</v>
      </c>
      <c r="K935">
        <f t="shared" si="61"/>
        <v>85.696016230243004</v>
      </c>
    </row>
    <row r="936" spans="1:11" x14ac:dyDescent="0.35">
      <c r="A936">
        <f t="shared" si="58"/>
        <v>933</v>
      </c>
      <c r="B936">
        <f>B935*(1+(Settings!$E$7/100))</f>
        <v>10654.188233079889</v>
      </c>
      <c r="C936">
        <f>C935*(1-(Settings!$E$8/100))+(Settings!$B$9*G935)</f>
        <v>127850.16873717339</v>
      </c>
      <c r="D936">
        <f>D935*(1-(Settings!$E$9/100))+(Settings!$B$10*G935)</f>
        <v>14205.574304136286</v>
      </c>
      <c r="E936">
        <f>(C936^Settings!$B$8)*(D936^(1-Settings!$B$8))</f>
        <v>42616.722912399993</v>
      </c>
      <c r="F936">
        <f>(B936^Settings!$B$7)*(E936^(1-Settings!$B$7))</f>
        <v>21308.368961178563</v>
      </c>
      <c r="G936">
        <f>(Settings!$E$10/100)*F936</f>
        <v>4261.6737922357124</v>
      </c>
      <c r="H936">
        <f t="shared" si="59"/>
        <v>1.5999994364671581</v>
      </c>
      <c r="I936">
        <f t="shared" si="60"/>
        <v>0.95551122828401203</v>
      </c>
      <c r="J936">
        <f>(B936*I936)/((1+(Settings!$E$11/100))^(A936-1))</f>
        <v>9.8264370916129686E-5</v>
      </c>
      <c r="K936">
        <f t="shared" si="61"/>
        <v>85.696114494613923</v>
      </c>
    </row>
    <row r="937" spans="1:11" x14ac:dyDescent="0.35">
      <c r="A937">
        <f t="shared" si="58"/>
        <v>934</v>
      </c>
      <c r="B937">
        <f>B936*(1+(Settings!$E$7/100))</f>
        <v>10760.730115410688</v>
      </c>
      <c r="C937">
        <f>C936*(1-(Settings!$E$8/100))+(Settings!$B$9*G936)</f>
        <v>129128.67177544207</v>
      </c>
      <c r="D937">
        <f>D936*(1-(Settings!$E$9/100))+(Settings!$B$10*G936)</f>
        <v>14347.630197277131</v>
      </c>
      <c r="E937">
        <f>(C937^Settings!$B$8)*(D937^(1-Settings!$B$8))</f>
        <v>43042.89059182271</v>
      </c>
      <c r="F937">
        <f>(B937^Settings!$B$7)*(E937^(1-Settings!$B$7))</f>
        <v>21521.452763365069</v>
      </c>
      <c r="G937">
        <f>(Settings!$E$10/100)*F937</f>
        <v>4304.2905526730137</v>
      </c>
      <c r="H937">
        <f t="shared" si="59"/>
        <v>1.5999994448364578</v>
      </c>
      <c r="I937">
        <f t="shared" si="60"/>
        <v>0.95551123150297423</v>
      </c>
      <c r="J937">
        <f>(B937*I937)/((1+(Settings!$E$11/100))^(A937-1))</f>
        <v>9.7300995058468681E-5</v>
      </c>
      <c r="K937">
        <f t="shared" si="61"/>
        <v>85.696211795608988</v>
      </c>
    </row>
    <row r="938" spans="1:11" x14ac:dyDescent="0.35">
      <c r="A938">
        <f t="shared" si="58"/>
        <v>935</v>
      </c>
      <c r="B938">
        <f>B937*(1+(Settings!$E$7/100))</f>
        <v>10868.337416564795</v>
      </c>
      <c r="C938">
        <f>C937*(1-(Settings!$E$8/100))+(Settings!$B$9*G937)</f>
        <v>130419.95983733893</v>
      </c>
      <c r="D938">
        <f>D937*(1-(Settings!$E$9/100))+(Settings!$B$10*G937)</f>
        <v>14491.106648598889</v>
      </c>
      <c r="E938">
        <f>(C938^Settings!$B$8)*(D938^(1-Settings!$B$8))</f>
        <v>43473.319945788149</v>
      </c>
      <c r="F938">
        <f>(B938^Settings!$B$7)*(E938^(1-Settings!$B$7))</f>
        <v>21736.667403010564</v>
      </c>
      <c r="G938">
        <f>(Settings!$E$10/100)*F938</f>
        <v>4347.333480602113</v>
      </c>
      <c r="H938">
        <f t="shared" si="59"/>
        <v>1.5999994530814612</v>
      </c>
      <c r="I938">
        <f t="shared" si="60"/>
        <v>0.95551123467413013</v>
      </c>
      <c r="J938">
        <f>(B938*I938)/((1+(Settings!$E$11/100))^(A938-1))</f>
        <v>9.6347064054123175E-5</v>
      </c>
      <c r="K938">
        <f t="shared" si="61"/>
        <v>85.696308142673047</v>
      </c>
    </row>
    <row r="939" spans="1:11" x14ac:dyDescent="0.35">
      <c r="A939">
        <f t="shared" si="58"/>
        <v>936</v>
      </c>
      <c r="B939">
        <f>B938*(1+(Settings!$E$7/100))</f>
        <v>10977.020790730443</v>
      </c>
      <c r="C939">
        <f>C938*(1-(Settings!$E$8/100))+(Settings!$B$9*G938)</f>
        <v>131724.16077313406</v>
      </c>
      <c r="D939">
        <f>D938*(1-(Settings!$E$9/100))+(Settings!$B$10*G938)</f>
        <v>14636.017863687122</v>
      </c>
      <c r="E939">
        <f>(C939^Settings!$B$8)*(D939^(1-Settings!$B$8))</f>
        <v>43908.053591053023</v>
      </c>
      <c r="F939">
        <f>(B939^Settings!$B$7)*(E939^(1-Settings!$B$7))</f>
        <v>21954.034188492453</v>
      </c>
      <c r="G939">
        <f>(Settings!$E$10/100)*F939</f>
        <v>4390.8068376984911</v>
      </c>
      <c r="H939">
        <f t="shared" si="59"/>
        <v>1.5999994612040134</v>
      </c>
      <c r="I939">
        <f t="shared" si="60"/>
        <v>0.95551123779818914</v>
      </c>
      <c r="J939">
        <f>(B939*I939)/((1+(Settings!$E$11/100))^(A939-1))</f>
        <v>9.5402485306688993E-5</v>
      </c>
      <c r="K939">
        <f t="shared" si="61"/>
        <v>85.696403545158347</v>
      </c>
    </row>
    <row r="940" spans="1:11" x14ac:dyDescent="0.35">
      <c r="A940">
        <f t="shared" si="58"/>
        <v>937</v>
      </c>
      <c r="B940">
        <f>B939*(1+(Settings!$E$7/100))</f>
        <v>11086.790998637747</v>
      </c>
      <c r="C940">
        <f>C939*(1-(Settings!$E$8/100))+(Settings!$B$9*G939)</f>
        <v>133041.40371160003</v>
      </c>
      <c r="D940">
        <f>D939*(1-(Settings!$E$9/100))+(Settings!$B$10*G939)</f>
        <v>14782.378190183228</v>
      </c>
      <c r="E940">
        <f>(C940^Settings!$B$8)*(D940^(1-Settings!$B$8))</f>
        <v>44347.134570541508</v>
      </c>
      <c r="F940">
        <f>(B940^Settings!$B$7)*(E940^(1-Settings!$B$7))</f>
        <v>22173.574641271905</v>
      </c>
      <c r="G940">
        <f>(Settings!$E$10/100)*F940</f>
        <v>4434.7149282543814</v>
      </c>
      <c r="H940">
        <f t="shared" si="59"/>
        <v>1.5999994692059343</v>
      </c>
      <c r="I940">
        <f t="shared" si="60"/>
        <v>0.95551124087585171</v>
      </c>
      <c r="J940">
        <f>(B940*I940)/((1+(Settings!$E$11/100))^(A940-1))</f>
        <v>9.4467167127564936E-5</v>
      </c>
      <c r="K940">
        <f t="shared" si="61"/>
        <v>85.696498012325478</v>
      </c>
    </row>
    <row r="941" spans="1:11" x14ac:dyDescent="0.35">
      <c r="A941">
        <f t="shared" si="58"/>
        <v>938</v>
      </c>
      <c r="B941">
        <f>B940*(1+(Settings!$E$7/100))</f>
        <v>11197.658908624126</v>
      </c>
      <c r="C941">
        <f>C940*(1-(Settings!$E$8/100))+(Settings!$B$9*G940)</f>
        <v>134371.81907279696</v>
      </c>
      <c r="D941">
        <f>D940*(1-(Settings!$E$9/100))+(Settings!$B$10*G940)</f>
        <v>14930.202119205002</v>
      </c>
      <c r="E941">
        <f>(C941^Settings!$B$8)*(D941^(1-Settings!$B$8))</f>
        <v>44790.606357607001</v>
      </c>
      <c r="F941">
        <f>(B941^Settings!$B$7)*(E941^(1-Settings!$B$7))</f>
        <v>22395.310498024679</v>
      </c>
      <c r="G941">
        <f>(Settings!$E$10/100)*F941</f>
        <v>4479.0620996049356</v>
      </c>
      <c r="H941">
        <f t="shared" si="59"/>
        <v>1.5999994770890142</v>
      </c>
      <c r="I941">
        <f t="shared" si="60"/>
        <v>0.95551124390780617</v>
      </c>
      <c r="J941">
        <f>(B941*I941)/((1+(Settings!$E$11/100))^(A941-1))</f>
        <v>9.3541018727053007E-5</v>
      </c>
      <c r="K941">
        <f t="shared" si="61"/>
        <v>85.696591553344206</v>
      </c>
    </row>
    <row r="942" spans="1:11" x14ac:dyDescent="0.35">
      <c r="A942">
        <f t="shared" si="58"/>
        <v>939</v>
      </c>
      <c r="B942">
        <f>B941*(1+(Settings!$E$7/100))</f>
        <v>11309.635497710367</v>
      </c>
      <c r="C942">
        <f>C941*(1-(Settings!$E$8/100))+(Settings!$B$9*G941)</f>
        <v>135715.53858098545</v>
      </c>
      <c r="D942">
        <f>D941*(1-(Settings!$E$9/100))+(Settings!$B$10*G941)</f>
        <v>15079.504286781395</v>
      </c>
      <c r="E942">
        <f>(C942^Settings!$B$8)*(D942^(1-Settings!$B$8))</f>
        <v>45238.512860336334</v>
      </c>
      <c r="F942">
        <f>(B942^Settings!$B$7)*(E942^(1-Settings!$B$7))</f>
        <v>22619.263712793276</v>
      </c>
      <c r="G942">
        <f>(Settings!$E$10/100)*F942</f>
        <v>4523.8527425586553</v>
      </c>
      <c r="H942">
        <f t="shared" si="59"/>
        <v>1.5999994848550187</v>
      </c>
      <c r="I942">
        <f t="shared" si="60"/>
        <v>0.95551124689473166</v>
      </c>
      <c r="J942">
        <f>(B942*I942)/((1+(Settings!$E$11/100))^(A942-1))</f>
        <v>9.26239502055457E-5</v>
      </c>
      <c r="K942">
        <f t="shared" si="61"/>
        <v>85.696684177294415</v>
      </c>
    </row>
    <row r="943" spans="1:11" x14ac:dyDescent="0.35">
      <c r="A943">
        <f t="shared" si="58"/>
        <v>940</v>
      </c>
      <c r="B943">
        <f>B942*(1+(Settings!$E$7/100))</f>
        <v>11422.731852687471</v>
      </c>
      <c r="C943">
        <f>C942*(1-(Settings!$E$8/100))+(Settings!$B$9*G942)</f>
        <v>137072.69527766854</v>
      </c>
      <c r="D943">
        <f>D942*(1-(Settings!$E$9/100))+(Settings!$B$10*G942)</f>
        <v>15230.299475301632</v>
      </c>
      <c r="E943">
        <f>(C943^Settings!$B$8)*(D943^(1-Settings!$B$8))</f>
        <v>45690.898425897205</v>
      </c>
      <c r="F943">
        <f>(B943^Settings!$B$7)*(E943^(1-Settings!$B$7))</f>
        <v>22845.456459160625</v>
      </c>
      <c r="G943">
        <f>(Settings!$E$10/100)*F943</f>
        <v>4569.0912918321255</v>
      </c>
      <c r="H943">
        <f t="shared" si="59"/>
        <v>1.5999994925056868</v>
      </c>
      <c r="I943">
        <f t="shared" si="60"/>
        <v>0.95551124983729685</v>
      </c>
      <c r="J943">
        <f>(B943*I943)/((1+(Settings!$E$11/100))^(A943-1))</f>
        <v>9.1715872544799649E-5</v>
      </c>
      <c r="K943">
        <f t="shared" si="61"/>
        <v>85.696775893166958</v>
      </c>
    </row>
    <row r="944" spans="1:11" x14ac:dyDescent="0.35">
      <c r="A944">
        <f t="shared" si="58"/>
        <v>941</v>
      </c>
      <c r="B944">
        <f>B943*(1+(Settings!$E$7/100))</f>
        <v>11536.959171214346</v>
      </c>
      <c r="C944">
        <f>C943*(1-(Settings!$E$8/100))+(Settings!$B$9*G943)</f>
        <v>138443.42353476406</v>
      </c>
      <c r="D944">
        <f>D943*(1-(Settings!$E$9/100))+(Settings!$B$10*G943)</f>
        <v>15382.60261497881</v>
      </c>
      <c r="E944">
        <f>(C944^Settings!$B$8)*(D944^(1-Settings!$B$8))</f>
        <v>46147.807844928895</v>
      </c>
      <c r="F944">
        <f>(B944^Settings!$B$7)*(E944^(1-Settings!$B$7))</f>
        <v>23073.911132445442</v>
      </c>
      <c r="G944">
        <f>(Settings!$E$10/100)*F944</f>
        <v>4614.7822264890883</v>
      </c>
      <c r="H944">
        <f t="shared" si="59"/>
        <v>1.5999995000427309</v>
      </c>
      <c r="I944">
        <f t="shared" si="60"/>
        <v>0.95551125273616067</v>
      </c>
      <c r="J944">
        <f>(B944*I944)/((1+(Settings!$E$11/100))^(A944-1))</f>
        <v>9.0816697599295108E-5</v>
      </c>
      <c r="K944">
        <f t="shared" si="61"/>
        <v>85.696866709864551</v>
      </c>
    </row>
    <row r="945" spans="1:11" x14ac:dyDescent="0.35">
      <c r="A945">
        <f t="shared" si="58"/>
        <v>942</v>
      </c>
      <c r="B945">
        <f>B944*(1+(Settings!$E$7/100))</f>
        <v>11652.328762926491</v>
      </c>
      <c r="C945">
        <f>C944*(1-(Settings!$E$8/100))+(Settings!$B$9*G944)</f>
        <v>139827.85906790895</v>
      </c>
      <c r="D945">
        <f>D944*(1-(Settings!$E$9/100))+(Settings!$B$10*G944)</f>
        <v>15536.428785328144</v>
      </c>
      <c r="E945">
        <f>(C945^Settings!$B$8)*(D945^(1-Settings!$B$8))</f>
        <v>46609.286355977034</v>
      </c>
      <c r="F945">
        <f>(B945^Settings!$B$7)*(E945^(1-Settings!$B$7))</f>
        <v>23304.650351919645</v>
      </c>
      <c r="G945">
        <f>(Settings!$E$10/100)*F945</f>
        <v>4660.930070383929</v>
      </c>
      <c r="H945">
        <f t="shared" si="59"/>
        <v>1.5999995074678388</v>
      </c>
      <c r="I945">
        <f t="shared" si="60"/>
        <v>0.95551125559197181</v>
      </c>
      <c r="J945">
        <f>(B945*I945)/((1+(Settings!$E$11/100))^(A945-1))</f>
        <v>8.9926338087679752E-5</v>
      </c>
      <c r="K945">
        <f t="shared" si="61"/>
        <v>85.696956636202643</v>
      </c>
    </row>
    <row r="946" spans="1:11" x14ac:dyDescent="0.35">
      <c r="A946">
        <f t="shared" si="58"/>
        <v>943</v>
      </c>
      <c r="B946">
        <f>B945*(1+(Settings!$E$7/100))</f>
        <v>11768.852050555755</v>
      </c>
      <c r="C946">
        <f>C945*(1-(Settings!$E$8/100))+(Settings!$B$9*G945)</f>
        <v>141226.1389498963</v>
      </c>
      <c r="D946">
        <f>D945*(1-(Settings!$E$9/100))+(Settings!$B$10*G945)</f>
        <v>15691.793216659973</v>
      </c>
      <c r="E946">
        <f>(C946^Settings!$B$8)*(D946^(1-Settings!$B$8))</f>
        <v>47075.379649972674</v>
      </c>
      <c r="F946">
        <f>(B946^Settings!$B$7)*(E946^(1-Settings!$B$7))</f>
        <v>23537.696963047842</v>
      </c>
      <c r="G946">
        <f>(Settings!$E$10/100)*F946</f>
        <v>4707.5393926095685</v>
      </c>
      <c r="H946">
        <f t="shared" si="59"/>
        <v>1.5999995147826729</v>
      </c>
      <c r="I946">
        <f t="shared" si="60"/>
        <v>0.9555112584053701</v>
      </c>
      <c r="J946">
        <f>(B946*I946)/((1+(Settings!$E$11/100))^(A946-1))</f>
        <v>8.904470758429664E-5</v>
      </c>
      <c r="K946">
        <f t="shared" si="61"/>
        <v>85.697045680910222</v>
      </c>
    </row>
    <row r="947" spans="1:11" x14ac:dyDescent="0.35">
      <c r="A947">
        <f t="shared" si="58"/>
        <v>944</v>
      </c>
      <c r="B947">
        <f>B946*(1+(Settings!$E$7/100))</f>
        <v>11886.540571061312</v>
      </c>
      <c r="C947">
        <f>C946*(1-(Settings!$E$8/100))+(Settings!$B$9*G946)</f>
        <v>142638.401624247</v>
      </c>
      <c r="D947">
        <f>D946*(1-(Settings!$E$9/100))+(Settings!$B$10*G946)</f>
        <v>15848.71129158773</v>
      </c>
      <c r="E947">
        <f>(C947^Settings!$B$8)*(D947^(1-Settings!$B$8))</f>
        <v>47546.133874756095</v>
      </c>
      <c r="F947">
        <f>(B947^Settings!$B$7)*(E947^(1-Settings!$B$7))</f>
        <v>23773.074039749274</v>
      </c>
      <c r="G947">
        <f>(Settings!$E$10/100)*F947</f>
        <v>4754.6148079498553</v>
      </c>
      <c r="H947">
        <f t="shared" si="59"/>
        <v>1.5999995219888707</v>
      </c>
      <c r="I947">
        <f t="shared" si="60"/>
        <v>0.95551126117698515</v>
      </c>
      <c r="J947">
        <f>(B947*I947)/((1+(Settings!$E$11/100))^(A947-1))</f>
        <v>8.8171720510795185E-5</v>
      </c>
      <c r="K947">
        <f t="shared" si="61"/>
        <v>85.697133852630728</v>
      </c>
    </row>
    <row r="948" spans="1:11" x14ac:dyDescent="0.35">
      <c r="A948">
        <f t="shared" si="58"/>
        <v>945</v>
      </c>
      <c r="B948">
        <f>B947*(1+(Settings!$E$7/100))</f>
        <v>12005.405976771925</v>
      </c>
      <c r="C948">
        <f>C947*(1-(Settings!$E$8/100))+(Settings!$B$9*G947)</f>
        <v>144064.78691891691</v>
      </c>
      <c r="D948">
        <f>D947*(1-(Settings!$E$9/100))+(Settings!$B$10*G947)</f>
        <v>16007.198546550961</v>
      </c>
      <c r="E948">
        <f>(C948^Settings!$B$8)*(D948^(1-Settings!$B$8))</f>
        <v>48021.59563964593</v>
      </c>
      <c r="F948">
        <f>(B948^Settings!$B$7)*(E948^(1-Settings!$B$7))</f>
        <v>24010.804886682366</v>
      </c>
      <c r="G948">
        <f>(Settings!$E$10/100)*F948</f>
        <v>4802.1609773364735</v>
      </c>
      <c r="H948">
        <f t="shared" si="59"/>
        <v>1.5999995290880462</v>
      </c>
      <c r="I948">
        <f t="shared" si="60"/>
        <v>0.95551126390743768</v>
      </c>
      <c r="J948">
        <f>(B948*I948)/((1+(Settings!$E$11/100))^(A948-1))</f>
        <v>8.7307292127824205E-5</v>
      </c>
      <c r="K948">
        <f t="shared" si="61"/>
        <v>85.697221159922861</v>
      </c>
    </row>
    <row r="949" spans="1:11" x14ac:dyDescent="0.35">
      <c r="A949">
        <f t="shared" si="58"/>
        <v>946</v>
      </c>
      <c r="B949">
        <f>B948*(1+(Settings!$E$7/100))</f>
        <v>12125.460036539644</v>
      </c>
      <c r="C949">
        <f>C948*(1-(Settings!$E$8/100))+(Settings!$B$9*G948)</f>
        <v>145505.43606014139</v>
      </c>
      <c r="D949">
        <f>D948*(1-(Settings!$E$9/100))+(Settings!$B$10*G948)</f>
        <v>16167.270673353589</v>
      </c>
      <c r="E949">
        <f>(C949^Settings!$B$8)*(D949^(1-Settings!$B$8))</f>
        <v>48501.812020053956</v>
      </c>
      <c r="F949">
        <f>(B949^Settings!$B$7)*(E949^(1-Settings!$B$7))</f>
        <v>24250.913041552114</v>
      </c>
      <c r="G949">
        <f>(Settings!$E$10/100)*F949</f>
        <v>4850.1826083104233</v>
      </c>
      <c r="H949">
        <f t="shared" si="59"/>
        <v>1.599999536081788</v>
      </c>
      <c r="I949">
        <f t="shared" si="60"/>
        <v>0.95551126659733898</v>
      </c>
      <c r="J949">
        <f>(B949*I949)/((1+(Settings!$E$11/100))^(A949-1))</f>
        <v>8.6451338526806687E-5</v>
      </c>
      <c r="K949">
        <f t="shared" si="61"/>
        <v>85.697307611261394</v>
      </c>
    </row>
    <row r="950" spans="1:11" x14ac:dyDescent="0.35">
      <c r="A950">
        <f t="shared" si="58"/>
        <v>947</v>
      </c>
      <c r="B950">
        <f>B949*(1+(Settings!$E$7/100))</f>
        <v>12246.714636905041</v>
      </c>
      <c r="C950">
        <f>C949*(1-(Settings!$E$8/100))+(Settings!$B$9*G949)</f>
        <v>146960.49168641795</v>
      </c>
      <c r="D950">
        <f>D949*(1-(Settings!$E$9/100))+(Settings!$B$10*G949)</f>
        <v>16328.943520717559</v>
      </c>
      <c r="E950">
        <f>(C950^Settings!$B$8)*(D950^(1-Settings!$B$8))</f>
        <v>48986.830562146002</v>
      </c>
      <c r="F950">
        <f>(B950^Settings!$B$7)*(E950^(1-Settings!$B$7))</f>
        <v>24493.422277440543</v>
      </c>
      <c r="G950">
        <f>(Settings!$E$10/100)*F950</f>
        <v>4898.6844554881091</v>
      </c>
      <c r="H950">
        <f t="shared" si="59"/>
        <v>1.5999995429716622</v>
      </c>
      <c r="I950">
        <f t="shared" si="60"/>
        <v>0.95551126924729102</v>
      </c>
      <c r="J950">
        <f>(B950*I950)/((1+(Settings!$E$11/100))^(A950-1))</f>
        <v>8.5603776621794923E-5</v>
      </c>
      <c r="K950">
        <f t="shared" si="61"/>
        <v>85.697393215038019</v>
      </c>
    </row>
    <row r="951" spans="1:11" x14ac:dyDescent="0.35">
      <c r="A951">
        <f t="shared" si="58"/>
        <v>948</v>
      </c>
      <c r="B951">
        <f>B950*(1+(Settings!$E$7/100))</f>
        <v>12369.181783274091</v>
      </c>
      <c r="C951">
        <f>C950*(1-(Settings!$E$8/100))+(Settings!$B$9*G950)</f>
        <v>148430.0978626289</v>
      </c>
      <c r="D951">
        <f>D950*(1-(Settings!$E$9/100))+(Settings!$B$10*G950)</f>
        <v>16492.233095852018</v>
      </c>
      <c r="E951">
        <f>(C951^Settings!$B$8)*(D951^(1-Settings!$B$8))</f>
        <v>49476.699287549513</v>
      </c>
      <c r="F951">
        <f>(B951^Settings!$B$7)*(E951^(1-Settings!$B$7))</f>
        <v>24738.35660516049</v>
      </c>
      <c r="G951">
        <f>(Settings!$E$10/100)*F951</f>
        <v>4947.6713210320986</v>
      </c>
      <c r="H951">
        <f t="shared" si="59"/>
        <v>1.5999995497592119</v>
      </c>
      <c r="I951">
        <f t="shared" si="60"/>
        <v>0.95551127185788742</v>
      </c>
      <c r="J951">
        <f>(B951*I951)/((1+(Settings!$E$11/100))^(A951-1))</f>
        <v>8.4764524141405588E-5</v>
      </c>
      <c r="K951">
        <f t="shared" si="61"/>
        <v>85.697477979562166</v>
      </c>
    </row>
    <row r="952" spans="1:11" x14ac:dyDescent="0.35">
      <c r="A952">
        <f t="shared" si="58"/>
        <v>949</v>
      </c>
      <c r="B952">
        <f>B951*(1+(Settings!$E$7/100))</f>
        <v>12492.873601106832</v>
      </c>
      <c r="C952">
        <f>C951*(1-(Settings!$E$8/100))+(Settings!$B$9*G951)</f>
        <v>149914.40009430522</v>
      </c>
      <c r="D952">
        <f>D951*(1-(Settings!$E$9/100))+(Settings!$B$10*G951)</f>
        <v>16657.155566038185</v>
      </c>
      <c r="E952">
        <f>(C952^Settings!$B$8)*(D952^(1-Settings!$B$8))</f>
        <v>49971.466698108154</v>
      </c>
      <c r="F952">
        <f>(B952^Settings!$B$7)*(E952^(1-Settings!$B$7))</f>
        <v>24985.74027563291</v>
      </c>
      <c r="G952">
        <f>(Settings!$E$10/100)*F952</f>
        <v>4997.1480551265822</v>
      </c>
      <c r="H952">
        <f t="shared" si="59"/>
        <v>1.5999995564459564</v>
      </c>
      <c r="I952">
        <f t="shared" si="60"/>
        <v>0.95551127442971273</v>
      </c>
      <c r="J952">
        <f>(B952*I952)/((1+(Settings!$E$11/100))^(A952-1))</f>
        <v>8.3933499620834082E-5</v>
      </c>
      <c r="K952">
        <f t="shared" si="61"/>
        <v>85.69756191306179</v>
      </c>
    </row>
    <row r="953" spans="1:11" x14ac:dyDescent="0.35">
      <c r="A953">
        <f t="shared" si="58"/>
        <v>950</v>
      </c>
      <c r="B953">
        <f>B952*(1+(Settings!$E$7/100))</f>
        <v>12617.802337117901</v>
      </c>
      <c r="C953">
        <f>C952*(1-(Settings!$E$8/100))+(Settings!$B$9*G952)</f>
        <v>151413.54534203303</v>
      </c>
      <c r="D953">
        <f>D952*(1-(Settings!$E$9/100))+(Settings!$B$10*G952)</f>
        <v>16823.72726023008</v>
      </c>
      <c r="E953">
        <f>(C953^Settings!$B$8)*(D953^(1-Settings!$B$8))</f>
        <v>50471.181780683954</v>
      </c>
      <c r="F953">
        <f>(B953^Settings!$B$7)*(E953^(1-Settings!$B$7))</f>
        <v>25235.597782287947</v>
      </c>
      <c r="G953">
        <f>(Settings!$E$10/100)*F953</f>
        <v>5047.1195564575901</v>
      </c>
      <c r="H953">
        <f t="shared" si="59"/>
        <v>1.5999995630333923</v>
      </c>
      <c r="I953">
        <f t="shared" si="60"/>
        <v>0.95551127696334237</v>
      </c>
      <c r="J953">
        <f>(B953*I953)/((1+(Settings!$E$11/100))^(A953-1))</f>
        <v>8.3110622393946801E-5</v>
      </c>
      <c r="K953">
        <f t="shared" si="61"/>
        <v>85.697645023684188</v>
      </c>
    </row>
    <row r="954" spans="1:11" x14ac:dyDescent="0.35">
      <c r="A954">
        <f t="shared" si="58"/>
        <v>951</v>
      </c>
      <c r="B954">
        <f>B953*(1+(Settings!$E$7/100))</f>
        <v>12743.98036048908</v>
      </c>
      <c r="C954">
        <f>C953*(1-(Settings!$E$8/100))+(Settings!$B$9*G953)</f>
        <v>152927.6820360042</v>
      </c>
      <c r="D954">
        <f>D953*(1-(Settings!$E$9/100))+(Settings!$B$10*G953)</f>
        <v>16991.964670671237</v>
      </c>
      <c r="E954">
        <f>(C954^Settings!$B$8)*(D954^(1-Settings!$B$8))</f>
        <v>50975.894012007549</v>
      </c>
      <c r="F954">
        <f>(B954^Settings!$B$7)*(E954^(1-Settings!$B$7))</f>
        <v>25487.953863490049</v>
      </c>
      <c r="G954">
        <f>(Settings!$E$10/100)*F954</f>
        <v>5097.5907726980104</v>
      </c>
      <c r="H954">
        <f t="shared" si="59"/>
        <v>1.5999995695229956</v>
      </c>
      <c r="I954">
        <f t="shared" si="60"/>
        <v>0.955511279459344</v>
      </c>
      <c r="J954">
        <f>(B954*I954)/((1+(Settings!$E$11/100))^(A954-1))</f>
        <v>8.2295812585451126E-5</v>
      </c>
      <c r="K954">
        <f t="shared" si="61"/>
        <v>85.697727319496778</v>
      </c>
    </row>
    <row r="955" spans="1:11" x14ac:dyDescent="0.35">
      <c r="A955">
        <f t="shared" si="58"/>
        <v>952</v>
      </c>
      <c r="B955">
        <f>B954*(1+(Settings!$E$7/100))</f>
        <v>12871.420164093972</v>
      </c>
      <c r="C955">
        <f>C954*(1-(Settings!$E$8/100))+(Settings!$B$9*G954)</f>
        <v>154456.96009071232</v>
      </c>
      <c r="D955">
        <f>D954*(1-(Settings!$E$9/100))+(Settings!$B$10*G954)</f>
        <v>17161.884454527615</v>
      </c>
      <c r="E955">
        <f>(C955^Settings!$B$8)*(D955^(1-Settings!$B$8))</f>
        <v>51485.653363576814</v>
      </c>
      <c r="F955">
        <f>(B955^Settings!$B$7)*(E955^(1-Settings!$B$7))</f>
        <v>25742.833504987273</v>
      </c>
      <c r="G955">
        <f>(Settings!$E$10/100)*F955</f>
        <v>5148.566700997455</v>
      </c>
      <c r="H955">
        <f t="shared" si="59"/>
        <v>1.5999995759162187</v>
      </c>
      <c r="I955">
        <f t="shared" si="60"/>
        <v>0.95551128191827639</v>
      </c>
      <c r="J955">
        <f>(B955*I955)/((1+(Settings!$E$11/100))^(A955-1))</f>
        <v>8.1488991103142417E-5</v>
      </c>
      <c r="K955">
        <f t="shared" si="61"/>
        <v>85.697808808487878</v>
      </c>
    </row>
    <row r="956" spans="1:11" x14ac:dyDescent="0.35">
      <c r="A956">
        <f t="shared" si="58"/>
        <v>953</v>
      </c>
      <c r="B956">
        <f>B955*(1+(Settings!$E$7/100))</f>
        <v>13000.134365734912</v>
      </c>
      <c r="C956">
        <f>C955*(1-(Settings!$E$8/100))+(Settings!$B$9*G955)</f>
        <v>156001.5309197958</v>
      </c>
      <c r="D956">
        <f>D955*(1-(Settings!$E$9/100))+(Settings!$B$10*G955)</f>
        <v>17333.503435536808</v>
      </c>
      <c r="E956">
        <f>(C956^Settings!$B$8)*(D956^(1-Settings!$B$8))</f>
        <v>52000.510306604512</v>
      </c>
      <c r="F956">
        <f>(B956^Settings!$B$7)*(E956^(1-Settings!$B$7))</f>
        <v>26000.261942385154</v>
      </c>
      <c r="G956">
        <f>(Settings!$E$10/100)*F956</f>
        <v>5200.0523884770309</v>
      </c>
      <c r="H956">
        <f t="shared" si="59"/>
        <v>1.5999995822144923</v>
      </c>
      <c r="I956">
        <f t="shared" si="60"/>
        <v>0.95551128434068966</v>
      </c>
      <c r="J956">
        <f>(B956*I956)/((1+(Settings!$E$11/100))^(A956-1))</f>
        <v>8.0690079630226175E-5</v>
      </c>
      <c r="K956">
        <f t="shared" si="61"/>
        <v>85.697889498567505</v>
      </c>
    </row>
    <row r="957" spans="1:11" x14ac:dyDescent="0.35">
      <c r="A957">
        <f t="shared" si="58"/>
        <v>954</v>
      </c>
      <c r="B957">
        <f>B956*(1+(Settings!$E$7/100))</f>
        <v>13130.135709392262</v>
      </c>
      <c r="C957">
        <f>C956*(1-(Settings!$E$8/100))+(Settings!$B$9*G956)</f>
        <v>157561.54745102921</v>
      </c>
      <c r="D957">
        <f>D956*(1-(Settings!$E$9/100))+(Settings!$B$10*G956)</f>
        <v>17506.838605673773</v>
      </c>
      <c r="E957">
        <f>(C957^Settings!$B$8)*(D957^(1-Settings!$B$8))</f>
        <v>52520.515817015526</v>
      </c>
      <c r="F957">
        <f>(B957^Settings!$B$7)*(E957^(1-Settings!$B$7))</f>
        <v>26260.264663645274</v>
      </c>
      <c r="G957">
        <f>(Settings!$E$10/100)*F957</f>
        <v>5252.0529327290551</v>
      </c>
      <c r="H957">
        <f t="shared" si="59"/>
        <v>1.5999995884192275</v>
      </c>
      <c r="I957">
        <f t="shared" si="60"/>
        <v>0.95551128672712671</v>
      </c>
      <c r="J957">
        <f>(B957*I957)/((1+(Settings!$E$11/100))^(A957-1))</f>
        <v>7.9899000617716885E-5</v>
      </c>
      <c r="K957">
        <f t="shared" si="61"/>
        <v>85.69796939756813</v>
      </c>
    </row>
    <row r="958" spans="1:11" x14ac:dyDescent="0.35">
      <c r="A958">
        <f t="shared" si="58"/>
        <v>955</v>
      </c>
      <c r="B958">
        <f>B957*(1+(Settings!$E$7/100))</f>
        <v>13261.437066486184</v>
      </c>
      <c r="C958">
        <f>C957*(1-(Settings!$E$8/100))+(Settings!$B$9*G957)</f>
        <v>159137.16414146477</v>
      </c>
      <c r="D958">
        <f>D957*(1-(Settings!$E$9/100))+(Settings!$B$10*G957)</f>
        <v>17681.907126833201</v>
      </c>
      <c r="E958">
        <f>(C958^Settings!$B$8)*(D958^(1-Settings!$B$8))</f>
        <v>53045.721380493924</v>
      </c>
      <c r="F958">
        <f>(B958^Settings!$B$7)*(E958^(1-Settings!$B$7))</f>
        <v>26522.867411608815</v>
      </c>
      <c r="G958">
        <f>(Settings!$E$10/100)*F958</f>
        <v>5304.5734823217635</v>
      </c>
      <c r="H958">
        <f t="shared" si="59"/>
        <v>1.5999995945318131</v>
      </c>
      <c r="I958">
        <f t="shared" si="60"/>
        <v>0.95551128907812155</v>
      </c>
      <c r="J958">
        <f>(B958*I958)/((1+(Settings!$E$11/100))^(A958-1))</f>
        <v>7.9115677276909798E-5</v>
      </c>
      <c r="K958">
        <f t="shared" si="61"/>
        <v>85.698048513245411</v>
      </c>
    </row>
    <row r="959" spans="1:11" x14ac:dyDescent="0.35">
      <c r="A959">
        <f t="shared" si="58"/>
        <v>956</v>
      </c>
      <c r="B959">
        <f>B958*(1+(Settings!$E$7/100))</f>
        <v>13394.051437151045</v>
      </c>
      <c r="C959">
        <f>C958*(1-(Settings!$E$8/100))+(Settings!$B$9*G958)</f>
        <v>160728.53699272507</v>
      </c>
      <c r="D959">
        <f>D958*(1-(Settings!$E$9/100))+(Settings!$B$10*G958)</f>
        <v>17858.726332528713</v>
      </c>
      <c r="E959">
        <f>(C959^Settings!$B$8)*(D959^(1-Settings!$B$8))</f>
        <v>53576.178997580573</v>
      </c>
      <c r="F959">
        <f>(B959^Settings!$B$7)*(E959^(1-Settings!$B$7))</f>
        <v>26788.096186545354</v>
      </c>
      <c r="G959">
        <f>(Settings!$E$10/100)*F959</f>
        <v>5357.6192373090707</v>
      </c>
      <c r="H959">
        <f t="shared" si="59"/>
        <v>1.5999996005536179</v>
      </c>
      <c r="I959">
        <f t="shared" si="60"/>
        <v>0.95551129139420066</v>
      </c>
      <c r="J959">
        <f>(B959*I959)/((1+(Settings!$E$11/100))^(A959-1))</f>
        <v>7.8340033571927816E-5</v>
      </c>
      <c r="K959">
        <f t="shared" si="61"/>
        <v>85.698126853278978</v>
      </c>
    </row>
    <row r="960" spans="1:11" x14ac:dyDescent="0.35">
      <c r="A960">
        <f t="shared" si="58"/>
        <v>957</v>
      </c>
      <c r="B960">
        <f>B959*(1+(Settings!$E$7/100))</f>
        <v>13527.991951522556</v>
      </c>
      <c r="C960">
        <f>C959*(1-(Settings!$E$8/100))+(Settings!$B$9*G959)</f>
        <v>162335.82356644873</v>
      </c>
      <c r="D960">
        <f>D959*(1-(Settings!$E$9/100))+(Settings!$B$10*G959)</f>
        <v>18037.313729609046</v>
      </c>
      <c r="E960">
        <f>(C960^Settings!$B$8)*(D960^(1-Settings!$B$8))</f>
        <v>54111.9411888217</v>
      </c>
      <c r="F960">
        <f>(B960^Settings!$B$7)*(E960^(1-Settings!$B$7))</f>
        <v>27055.977248727162</v>
      </c>
      <c r="G960">
        <f>(Settings!$E$10/100)*F960</f>
        <v>5411.1954497454326</v>
      </c>
      <c r="H960">
        <f t="shared" si="59"/>
        <v>1.59999960648599</v>
      </c>
      <c r="I960">
        <f t="shared" si="60"/>
        <v>0.9555112936758825</v>
      </c>
      <c r="J960">
        <f>(B960*I960)/((1+(Settings!$E$11/100))^(A960-1))</f>
        <v>7.7571994212340473E-5</v>
      </c>
      <c r="K960">
        <f t="shared" si="61"/>
        <v>85.69820442527319</v>
      </c>
    </row>
    <row r="961" spans="1:11" x14ac:dyDescent="0.35">
      <c r="A961">
        <f t="shared" si="58"/>
        <v>958</v>
      </c>
      <c r="B961">
        <f>B960*(1+(Settings!$E$7/100))</f>
        <v>13663.271871037781</v>
      </c>
      <c r="C961">
        <f>C960*(1-(Settings!$E$8/100))+(Settings!$B$9*G960)</f>
        <v>163959.18299989065</v>
      </c>
      <c r="D961">
        <f>D960*(1-(Settings!$E$9/100))+(Settings!$B$10*G960)</f>
        <v>18217.686999991409</v>
      </c>
      <c r="E961">
        <f>(C961^Settings!$B$8)*(D961^(1-Settings!$B$8))</f>
        <v>54653.060999968882</v>
      </c>
      <c r="F961">
        <f>(B961^Settings!$B$7)*(E961^(1-Settings!$B$7))</f>
        <v>27326.5371210292</v>
      </c>
      <c r="G961">
        <f>(Settings!$E$10/100)*F961</f>
        <v>5465.3074242058401</v>
      </c>
      <c r="H961">
        <f t="shared" si="59"/>
        <v>1.5999996123302573</v>
      </c>
      <c r="I961">
        <f t="shared" si="60"/>
        <v>0.95551129592367801</v>
      </c>
      <c r="J961">
        <f>(B961*I961)/((1+(Settings!$E$11/100))^(A961-1))</f>
        <v>7.6811484645856101E-5</v>
      </c>
      <c r="K961">
        <f t="shared" si="61"/>
        <v>85.698281236757836</v>
      </c>
    </row>
    <row r="962" spans="1:11" x14ac:dyDescent="0.35">
      <c r="A962">
        <f t="shared" si="58"/>
        <v>959</v>
      </c>
      <c r="B962">
        <f>B961*(1+(Settings!$E$7/100))</f>
        <v>13799.904589748159</v>
      </c>
      <c r="C962">
        <f>C961*(1-(Settings!$E$8/100))+(Settings!$B$9*G961)</f>
        <v>165598.77602167809</v>
      </c>
      <c r="D962">
        <f>D961*(1-(Settings!$E$9/100))+(Settings!$B$10*G961)</f>
        <v>18399.864002412167</v>
      </c>
      <c r="E962">
        <f>(C962^Settings!$B$8)*(D962^(1-Settings!$B$8))</f>
        <v>55199.592007231266</v>
      </c>
      <c r="F962">
        <f>(B962^Settings!$B$7)*(E962^(1-Settings!$B$7))</f>
        <v>27599.802591555192</v>
      </c>
      <c r="G962">
        <f>(Settings!$E$10/100)*F962</f>
        <v>5519.9605183110389</v>
      </c>
      <c r="H962">
        <f t="shared" si="59"/>
        <v>1.5999996180877289</v>
      </c>
      <c r="I962">
        <f t="shared" si="60"/>
        <v>0.95551129813809055</v>
      </c>
      <c r="J962">
        <f>(B962*I962)/((1+(Settings!$E$11/100))^(A962-1))</f>
        <v>7.6058431051084904E-5</v>
      </c>
      <c r="K962">
        <f t="shared" si="61"/>
        <v>85.698357295188885</v>
      </c>
    </row>
    <row r="963" spans="1:11" x14ac:dyDescent="0.35">
      <c r="A963">
        <f t="shared" si="58"/>
        <v>960</v>
      </c>
      <c r="B963">
        <f>B962*(1+(Settings!$E$7/100))</f>
        <v>13937.903635645642</v>
      </c>
      <c r="C963">
        <f>C962*(1-(Settings!$E$8/100))+(Settings!$B$9*G962)</f>
        <v>167254.76496772445</v>
      </c>
      <c r="D963">
        <f>D962*(1-(Settings!$E$9/100))+(Settings!$B$10*G962)</f>
        <v>18583.862774195029</v>
      </c>
      <c r="E963">
        <f>(C963^Settings!$B$8)*(D963^(1-Settings!$B$8))</f>
        <v>55751.588322579955</v>
      </c>
      <c r="F963">
        <f>(B963^Settings!$B$7)*(E963^(1-Settings!$B$7))</f>
        <v>27875.800716289861</v>
      </c>
      <c r="G963">
        <f>(Settings!$E$10/100)*F963</f>
        <v>5575.1601432579728</v>
      </c>
      <c r="H963">
        <f t="shared" si="59"/>
        <v>1.5999996237596932</v>
      </c>
      <c r="I963">
        <f t="shared" si="60"/>
        <v>0.95551130031961562</v>
      </c>
      <c r="J963">
        <f>(B963*I963)/((1+(Settings!$E$11/100))^(A963-1))</f>
        <v>7.5312760330373572E-5</v>
      </c>
      <c r="K963">
        <f t="shared" si="61"/>
        <v>85.698432607949215</v>
      </c>
    </row>
    <row r="964" spans="1:11" x14ac:dyDescent="0.35">
      <c r="A964">
        <f t="shared" si="58"/>
        <v>961</v>
      </c>
      <c r="B964">
        <f>B963*(1+(Settings!$E$7/100))</f>
        <v>14077.282672002098</v>
      </c>
      <c r="C964">
        <f>C963*(1-(Settings!$E$8/100))+(Settings!$B$9*G963)</f>
        <v>168927.31379730214</v>
      </c>
      <c r="D964">
        <f>D963*(1-(Settings!$E$9/100))+(Settings!$B$10*G963)</f>
        <v>18769.701533036925</v>
      </c>
      <c r="E964">
        <f>(C964^Settings!$B$8)*(D964^(1-Settings!$B$8))</f>
        <v>56309.104599105747</v>
      </c>
      <c r="F964">
        <f>(B964^Settings!$B$7)*(E964^(1-Settings!$B$7))</f>
        <v>28154.55882177778</v>
      </c>
      <c r="G964">
        <f>(Settings!$E$10/100)*F964</f>
        <v>5630.9117643555564</v>
      </c>
      <c r="H964">
        <f t="shared" si="59"/>
        <v>1.5999996293474208</v>
      </c>
      <c r="I964">
        <f t="shared" si="60"/>
        <v>0.95551130246874194</v>
      </c>
      <c r="J964">
        <f>(B964*I964)/((1+(Settings!$E$11/100))^(A964-1))</f>
        <v>7.457440010270972E-5</v>
      </c>
      <c r="K964">
        <f t="shared" si="61"/>
        <v>85.698507182349317</v>
      </c>
    </row>
    <row r="965" spans="1:11" x14ac:dyDescent="0.35">
      <c r="A965">
        <f t="shared" si="58"/>
        <v>962</v>
      </c>
      <c r="B965">
        <f>B964*(1+(Settings!$E$7/100))</f>
        <v>14218.05549872212</v>
      </c>
      <c r="C965">
        <f>C964*(1-(Settings!$E$8/100))+(Settings!$B$9*G964)</f>
        <v>170616.58810927608</v>
      </c>
      <c r="D965">
        <f>D964*(1-(Settings!$E$9/100))+(Settings!$B$10*G964)</f>
        <v>18957.39867881174</v>
      </c>
      <c r="E965">
        <f>(C965^Settings!$B$8)*(D965^(1-Settings!$B$8))</f>
        <v>56872.196036430287</v>
      </c>
      <c r="F965">
        <f>(B965^Settings!$B$7)*(E965^(1-Settings!$B$7))</f>
        <v>28436.10450782895</v>
      </c>
      <c r="G965">
        <f>(Settings!$E$10/100)*F965</f>
        <v>5687.22090156579</v>
      </c>
      <c r="H965">
        <f t="shared" si="59"/>
        <v>1.5999996348521615</v>
      </c>
      <c r="I965">
        <f t="shared" si="60"/>
        <v>0.95551130458595013</v>
      </c>
      <c r="J965">
        <f>(B965*I965)/((1+(Settings!$E$11/100))^(A965-1))</f>
        <v>7.3843278696696178E-5</v>
      </c>
      <c r="K965">
        <f t="shared" si="61"/>
        <v>85.698581025628016</v>
      </c>
    </row>
    <row r="966" spans="1:11" x14ac:dyDescent="0.35">
      <c r="A966">
        <f t="shared" ref="A966:A1029" si="62">A965+1</f>
        <v>963</v>
      </c>
      <c r="B966">
        <f>B965*(1+(Settings!$E$7/100))</f>
        <v>14360.236053709341</v>
      </c>
      <c r="C966">
        <f>C965*(1-(Settings!$E$8/100))+(Settings!$B$9*G965)</f>
        <v>172322.75515849976</v>
      </c>
      <c r="D966">
        <f>D965*(1-(Settings!$E$9/100))+(Settings!$B$10*G965)</f>
        <v>19146.972795392081</v>
      </c>
      <c r="E966">
        <f>(C966^Settings!$B$8)*(D966^(1-Settings!$B$8))</f>
        <v>57440.918386171419</v>
      </c>
      <c r="F966">
        <f>(B966^Settings!$B$7)*(E966^(1-Settings!$B$7))</f>
        <v>28720.465650251466</v>
      </c>
      <c r="G966">
        <f>(Settings!$E$10/100)*F966</f>
        <v>5744.0931300502934</v>
      </c>
      <c r="H966">
        <f t="shared" ref="H966:H1029" si="63">(F966-G966)/B966</f>
        <v>1.5999996402751493</v>
      </c>
      <c r="I966">
        <f t="shared" ref="I966:I1029" si="64">LN(1+H966)</f>
        <v>0.95551130667171502</v>
      </c>
      <c r="J966">
        <f>(B966*I966)/((1+(Settings!$E$11/100))^(A966-1))</f>
        <v>7.3119325143594072E-5</v>
      </c>
      <c r="K966">
        <f t="shared" ref="K966:K1029" si="65">K965+J966</f>
        <v>85.698654144953153</v>
      </c>
    </row>
    <row r="967" spans="1:11" x14ac:dyDescent="0.35">
      <c r="A967">
        <f t="shared" si="62"/>
        <v>964</v>
      </c>
      <c r="B967">
        <f>B966*(1+(Settings!$E$7/100))</f>
        <v>14503.838414246435</v>
      </c>
      <c r="C967">
        <f>C966*(1-(Settings!$E$8/100))+(Settings!$B$9*G966)</f>
        <v>174045.98387237501</v>
      </c>
      <c r="D967">
        <f>D966*(1-(Settings!$E$9/100))+(Settings!$B$10*G966)</f>
        <v>19338.442652489266</v>
      </c>
      <c r="E967">
        <f>(C967^Settings!$B$8)*(D967^(1-Settings!$B$8))</f>
        <v>58015.327957463065</v>
      </c>
      <c r="F967">
        <f>(B967^Settings!$B$7)*(E967^(1-Settings!$B$7))</f>
        <v>29007.67040361149</v>
      </c>
      <c r="G967">
        <f>(Settings!$E$10/100)*F967</f>
        <v>5801.5340807222983</v>
      </c>
      <c r="H967">
        <f t="shared" si="63"/>
        <v>1.5999996456175976</v>
      </c>
      <c r="I967">
        <f t="shared" si="64"/>
        <v>0.95551130872650303</v>
      </c>
      <c r="J967">
        <f>(B967*I967)/((1+(Settings!$E$11/100))^(A967-1))</f>
        <v>7.2402469170433843E-5</v>
      </c>
      <c r="K967">
        <f t="shared" si="65"/>
        <v>85.698726547422325</v>
      </c>
    </row>
    <row r="968" spans="1:11" x14ac:dyDescent="0.35">
      <c r="A968">
        <f t="shared" si="62"/>
        <v>965</v>
      </c>
      <c r="B968">
        <f>B967*(1+(Settings!$E$7/100))</f>
        <v>14648.876798388899</v>
      </c>
      <c r="C968">
        <f>C967*(1-(Settings!$E$8/100))+(Settings!$B$9*G967)</f>
        <v>175786.44486757758</v>
      </c>
      <c r="D968">
        <f>D967*(1-(Settings!$E$9/100))+(Settings!$B$10*G967)</f>
        <v>19531.827207511709</v>
      </c>
      <c r="E968">
        <f>(C968^Settings!$B$8)*(D968^(1-Settings!$B$8))</f>
        <v>58595.481622530497</v>
      </c>
      <c r="F968">
        <f>(B968^Settings!$B$7)*(E968^(1-Settings!$B$7))</f>
        <v>29297.747204020827</v>
      </c>
      <c r="G968">
        <f>(Settings!$E$10/100)*F968</f>
        <v>5859.5494408041659</v>
      </c>
      <c r="H968">
        <f t="shared" si="63"/>
        <v>1.5999996508807024</v>
      </c>
      <c r="I968">
        <f t="shared" si="64"/>
        <v>0.95551131075077456</v>
      </c>
      <c r="J968">
        <f>(B968*I968)/((1+(Settings!$E$11/100))^(A968-1))</f>
        <v>7.1692641193194396E-5</v>
      </c>
      <c r="K968">
        <f t="shared" si="65"/>
        <v>85.698798240063525</v>
      </c>
    </row>
    <row r="969" spans="1:11" x14ac:dyDescent="0.35">
      <c r="A969">
        <f t="shared" si="62"/>
        <v>966</v>
      </c>
      <c r="B969">
        <f>B968*(1+(Settings!$E$7/100))</f>
        <v>14795.365566372788</v>
      </c>
      <c r="C969">
        <f>C968*(1-(Settings!$E$8/100))+(Settings!$B$9*G968)</f>
        <v>177544.31046694977</v>
      </c>
      <c r="D969">
        <f>D968*(1-(Settings!$E$9/100))+(Settings!$B$10*G968)</f>
        <v>19727.145607441889</v>
      </c>
      <c r="E969">
        <f>(C969^Settings!$B$8)*(D969^(1-Settings!$B$8))</f>
        <v>59181.436822321128</v>
      </c>
      <c r="F969">
        <f>(B969^Settings!$B$7)*(E969^(1-Settings!$B$7))</f>
        <v>29590.724771952388</v>
      </c>
      <c r="G969">
        <f>(Settings!$E$10/100)*F969</f>
        <v>5918.1449543904782</v>
      </c>
      <c r="H969">
        <f t="shared" si="63"/>
        <v>1.5999996560656424</v>
      </c>
      <c r="I969">
        <f t="shared" si="64"/>
        <v>0.95551131274498236</v>
      </c>
      <c r="J969">
        <f>(B969*I969)/((1+(Settings!$E$11/100))^(A969-1))</f>
        <v>7.0989772310048332E-5</v>
      </c>
      <c r="K969">
        <f t="shared" si="65"/>
        <v>85.698869229835836</v>
      </c>
    </row>
    <row r="970" spans="1:11" x14ac:dyDescent="0.35">
      <c r="A970">
        <f t="shared" si="62"/>
        <v>967</v>
      </c>
      <c r="B970">
        <f>B969*(1+(Settings!$E$7/100))</f>
        <v>14943.319222036516</v>
      </c>
      <c r="C970">
        <f>C969*(1-(Settings!$E$8/100))+(Settings!$B$9*G969)</f>
        <v>179319.75471656222</v>
      </c>
      <c r="D970">
        <f>D969*(1-(Settings!$E$9/100))+(Settings!$B$10*G969)</f>
        <v>19924.4171907321</v>
      </c>
      <c r="E970">
        <f>(C970^Settings!$B$8)*(D970^(1-Settings!$B$8))</f>
        <v>59773.251572191853</v>
      </c>
      <c r="F970">
        <f>(B970^Settings!$B$7)*(E970^(1-Settings!$B$7))</f>
        <v>29886.632115083808</v>
      </c>
      <c r="G970">
        <f>(Settings!$E$10/100)*F970</f>
        <v>5977.3264230167624</v>
      </c>
      <c r="H970">
        <f t="shared" si="63"/>
        <v>1.5999996611735783</v>
      </c>
      <c r="I970">
        <f t="shared" si="64"/>
        <v>0.9555113147095734</v>
      </c>
      <c r="J970">
        <f>(B970*I970)/((1+(Settings!$E$11/100))^(A970-1))</f>
        <v>7.0293794294674344E-5</v>
      </c>
      <c r="K970">
        <f t="shared" si="65"/>
        <v>85.698939523630131</v>
      </c>
    </row>
    <row r="971" spans="1:11" x14ac:dyDescent="0.35">
      <c r="A971">
        <f t="shared" si="62"/>
        <v>968</v>
      </c>
      <c r="B971">
        <f>B970*(1+(Settings!$E$7/100))</f>
        <v>15092.752414256882</v>
      </c>
      <c r="C971">
        <f>C970*(1-(Settings!$E$8/100))+(Settings!$B$9*G970)</f>
        <v>181112.95340294606</v>
      </c>
      <c r="D971">
        <f>D970*(1-(Settings!$E$9/100))+(Settings!$B$10*G970)</f>
        <v>20123.661489219132</v>
      </c>
      <c r="E971">
        <f>(C971^Settings!$B$8)*(D971^(1-Settings!$B$8))</f>
        <v>60370.984467653041</v>
      </c>
      <c r="F971">
        <f>(B971^Settings!$B$7)*(E971^(1-Settings!$B$7))</f>
        <v>30185.498531169487</v>
      </c>
      <c r="G971">
        <f>(Settings!$E$10/100)*F971</f>
        <v>6037.0997062338975</v>
      </c>
      <c r="H971">
        <f t="shared" si="63"/>
        <v>1.5999996662056539</v>
      </c>
      <c r="I971">
        <f t="shared" si="64"/>
        <v>0.95551131664498723</v>
      </c>
      <c r="J971">
        <f>(B971*I971)/((1+(Settings!$E$11/100))^(A971-1))</f>
        <v>6.9604639589634191E-5</v>
      </c>
      <c r="K971">
        <f t="shared" si="65"/>
        <v>85.699009128269722</v>
      </c>
    </row>
    <row r="972" spans="1:11" x14ac:dyDescent="0.35">
      <c r="A972">
        <f t="shared" si="62"/>
        <v>969</v>
      </c>
      <c r="B972">
        <f>B971*(1+(Settings!$E$7/100))</f>
        <v>15243.679938399451</v>
      </c>
      <c r="C972">
        <f>C971*(1-(Settings!$E$8/100))+(Settings!$B$9*G971)</f>
        <v>182924.08407049766</v>
      </c>
      <c r="D972">
        <f>D971*(1-(Settings!$E$9/100))+(Settings!$B$10*G971)</f>
        <v>20324.898230058137</v>
      </c>
      <c r="E972">
        <f>(C972^Settings!$B$8)*(D972^(1-Settings!$B$8))</f>
        <v>60974.694690170145</v>
      </c>
      <c r="F972">
        <f>(B972^Settings!$B$7)*(E972^(1-Settings!$B$7))</f>
        <v>30487.353610941344</v>
      </c>
      <c r="G972">
        <f>(Settings!$E$10/100)*F972</f>
        <v>6097.4707221882691</v>
      </c>
      <c r="H972">
        <f t="shared" si="63"/>
        <v>1.5999996711629958</v>
      </c>
      <c r="I972">
        <f t="shared" si="64"/>
        <v>0.9555113185516575</v>
      </c>
      <c r="J972">
        <f>(B972*I972)/((1+(Settings!$E$11/100))^(A972-1))</f>
        <v>6.892224129981539E-5</v>
      </c>
      <c r="K972">
        <f t="shared" si="65"/>
        <v>85.699078050511019</v>
      </c>
    </row>
    <row r="973" spans="1:11" x14ac:dyDescent="0.35">
      <c r="A973">
        <f t="shared" si="62"/>
        <v>970</v>
      </c>
      <c r="B973">
        <f>B972*(1+(Settings!$E$7/100))</f>
        <v>15396.116737783446</v>
      </c>
      <c r="C973">
        <f>C972*(1-(Settings!$E$8/100))+(Settings!$B$9*G972)</f>
        <v>184753.32603905714</v>
      </c>
      <c r="D973">
        <f>D972*(1-(Settings!$E$9/100))+(Settings!$B$10*G972)</f>
        <v>20528.1473376758</v>
      </c>
      <c r="E973">
        <f>(C973^Settings!$B$8)*(D973^(1-Settings!$B$8))</f>
        <v>61584.442013023225</v>
      </c>
      <c r="F973">
        <f>(B973^Settings!$B$7)*(E973^(1-Settings!$B$7))</f>
        <v>30792.227241038625</v>
      </c>
      <c r="G973">
        <f>(Settings!$E$10/100)*F973</f>
        <v>6158.4454482077253</v>
      </c>
      <c r="H973">
        <f t="shared" si="63"/>
        <v>1.5999996760467137</v>
      </c>
      <c r="I973">
        <f t="shared" si="64"/>
        <v>0.95551132043001075</v>
      </c>
      <c r="J973">
        <f>(B973*I973)/((1+(Settings!$E$11/100))^(A973-1))</f>
        <v>6.8246533185937672E-5</v>
      </c>
      <c r="K973">
        <f t="shared" si="65"/>
        <v>85.699146297044209</v>
      </c>
    </row>
    <row r="974" spans="1:11" x14ac:dyDescent="0.35">
      <c r="A974">
        <f t="shared" si="62"/>
        <v>971</v>
      </c>
      <c r="B974">
        <f>B973*(1+(Settings!$E$7/100))</f>
        <v>15550.077905161281</v>
      </c>
      <c r="C974">
        <f>C973*(1-(Settings!$E$8/100))+(Settings!$B$9*G973)</f>
        <v>186600.86042166295</v>
      </c>
      <c r="D974">
        <f>D973*(1-(Settings!$E$9/100))+(Settings!$B$10*G973)</f>
        <v>20733.428935743053</v>
      </c>
      <c r="E974">
        <f>(C974^Settings!$B$8)*(D974^(1-Settings!$B$8))</f>
        <v>62200.286807225071</v>
      </c>
      <c r="F974">
        <f>(B974^Settings!$B$7)*(E974^(1-Settings!$B$7))</f>
        <v>31100.149606966927</v>
      </c>
      <c r="G974">
        <f>(Settings!$E$10/100)*F974</f>
        <v>6220.0299213933858</v>
      </c>
      <c r="H974">
        <f t="shared" si="63"/>
        <v>1.5999996808579005</v>
      </c>
      <c r="I974">
        <f t="shared" si="64"/>
        <v>0.95551132228046742</v>
      </c>
      <c r="J974">
        <f>(B974*I974)/((1+(Settings!$E$11/100))^(A974-1))</f>
        <v>6.7577449658123433E-5</v>
      </c>
      <c r="K974">
        <f t="shared" si="65"/>
        <v>85.699213874493864</v>
      </c>
    </row>
    <row r="975" spans="1:11" x14ac:dyDescent="0.35">
      <c r="A975">
        <f t="shared" si="62"/>
        <v>972</v>
      </c>
      <c r="B975">
        <f>B974*(1+(Settings!$E$7/100))</f>
        <v>15705.578684212895</v>
      </c>
      <c r="C975">
        <f>C974*(1-(Settings!$E$8/100))+(Settings!$B$9*G974)</f>
        <v>188466.87014248373</v>
      </c>
      <c r="D975">
        <f>D974*(1-(Settings!$E$9/100))+(Settings!$B$10*G974)</f>
        <v>20940.763349167533</v>
      </c>
      <c r="E975">
        <f>(C975^Settings!$B$8)*(D975^(1-Settings!$B$8))</f>
        <v>62822.290047498587</v>
      </c>
      <c r="F975">
        <f>(B975^Settings!$B$7)*(E975^(1-Settings!$B$7))</f>
        <v>31411.151196086936</v>
      </c>
      <c r="G975">
        <f>(Settings!$E$10/100)*F975</f>
        <v>6282.2302392173879</v>
      </c>
      <c r="H975">
        <f t="shared" si="63"/>
        <v>1.5999996855976348</v>
      </c>
      <c r="I975">
        <f t="shared" si="64"/>
        <v>0.95551132410344253</v>
      </c>
      <c r="J975">
        <f>(B975*I975)/((1+(Settings!$E$11/100))^(A975-1))</f>
        <v>6.6914925769531188E-5</v>
      </c>
      <c r="K975">
        <f t="shared" si="65"/>
        <v>85.699280789419632</v>
      </c>
    </row>
    <row r="976" spans="1:11" x14ac:dyDescent="0.35">
      <c r="A976">
        <f t="shared" si="62"/>
        <v>973</v>
      </c>
      <c r="B976">
        <f>B975*(1+(Settings!$E$7/100))</f>
        <v>15862.634471055024</v>
      </c>
      <c r="C976">
        <f>C975*(1-(Settings!$E$8/100))+(Settings!$B$9*G975)</f>
        <v>190351.5399549297</v>
      </c>
      <c r="D976">
        <f>D975*(1-(Settings!$E$9/100))+(Settings!$B$10*G975)</f>
        <v>21150.171106105921</v>
      </c>
      <c r="E976">
        <f>(C976^Settings!$B$8)*(D976^(1-Settings!$B$8))</f>
        <v>63450.513318313831</v>
      </c>
      <c r="F976">
        <f>(B976^Settings!$B$7)*(E976^(1-Settings!$B$7))</f>
        <v>31725.262800632885</v>
      </c>
      <c r="G976">
        <f>(Settings!$E$10/100)*F976</f>
        <v>6345.0525601265772</v>
      </c>
      <c r="H976">
        <f t="shared" si="63"/>
        <v>1.5999996902669769</v>
      </c>
      <c r="I976">
        <f t="shared" si="64"/>
        <v>0.9555113258993434</v>
      </c>
      <c r="J976">
        <f>(B976*I976)/((1+(Settings!$E$11/100))^(A976-1))</f>
        <v>6.6258897210050966E-5</v>
      </c>
      <c r="K976">
        <f t="shared" si="65"/>
        <v>85.699347048316838</v>
      </c>
    </row>
    <row r="977" spans="1:11" x14ac:dyDescent="0.35">
      <c r="A977">
        <f t="shared" si="62"/>
        <v>974</v>
      </c>
      <c r="B977">
        <f>B976*(1+(Settings!$E$7/100))</f>
        <v>16021.260815765574</v>
      </c>
      <c r="C977">
        <f>C976*(1-(Settings!$E$8/100))+(Settings!$B$9*G976)</f>
        <v>192255.05645994502</v>
      </c>
      <c r="D977">
        <f>D976*(1-(Settings!$E$9/100))+(Settings!$B$10*G976)</f>
        <v>21361.672939996461</v>
      </c>
      <c r="E977">
        <f>(C977^Settings!$B$8)*(D977^(1-Settings!$B$8))</f>
        <v>64085.018819985518</v>
      </c>
      <c r="F977">
        <f>(B977^Settings!$B$7)*(E977^(1-Settings!$B$7))</f>
        <v>32042.515520761372</v>
      </c>
      <c r="G977">
        <f>(Settings!$E$10/100)*F977</f>
        <v>6408.5031041522743</v>
      </c>
      <c r="H977">
        <f t="shared" si="63"/>
        <v>1.5999996948669721</v>
      </c>
      <c r="I977">
        <f t="shared" si="64"/>
        <v>0.95551132766857272</v>
      </c>
      <c r="J977">
        <f>(B977*I977)/((1+(Settings!$E$11/100))^(A977-1))</f>
        <v>6.5609300300062366E-5</v>
      </c>
      <c r="K977">
        <f t="shared" si="65"/>
        <v>85.699412657617131</v>
      </c>
    </row>
    <row r="978" spans="1:11" x14ac:dyDescent="0.35">
      <c r="A978">
        <f t="shared" si="62"/>
        <v>975</v>
      </c>
      <c r="B978">
        <f>B977*(1+(Settings!$E$7/100))</f>
        <v>16181.473423923229</v>
      </c>
      <c r="C978">
        <f>C977*(1-(Settings!$E$8/100))+(Settings!$B$9*G977)</f>
        <v>194177.60812448314</v>
      </c>
      <c r="D978">
        <f>D977*(1-(Settings!$E$9/100))+(Settings!$B$10*G977)</f>
        <v>21575.289791611758</v>
      </c>
      <c r="E978">
        <f>(C978^Settings!$B$8)*(D978^(1-Settings!$B$8))</f>
        <v>64725.869374831491</v>
      </c>
      <c r="F978">
        <f>(B978^Settings!$B$7)*(E978^(1-Settings!$B$7))</f>
        <v>32362.940767630531</v>
      </c>
      <c r="G978">
        <f>(Settings!$E$10/100)*F978</f>
        <v>6472.5881535261069</v>
      </c>
      <c r="H978">
        <f t="shared" si="63"/>
        <v>1.5999996993986507</v>
      </c>
      <c r="I978">
        <f t="shared" si="64"/>
        <v>0.95551132941152606</v>
      </c>
      <c r="J978">
        <f>(B978*I978)/((1+(Settings!$E$11/100))^(A978-1))</f>
        <v>6.4966071984252978E-5</v>
      </c>
      <c r="K978">
        <f t="shared" si="65"/>
        <v>85.69947762368912</v>
      </c>
    </row>
    <row r="979" spans="1:11" x14ac:dyDescent="0.35">
      <c r="A979">
        <f t="shared" si="62"/>
        <v>976</v>
      </c>
      <c r="B979">
        <f>B978*(1+(Settings!$E$7/100))</f>
        <v>16343.288158162462</v>
      </c>
      <c r="C979">
        <f>C978*(1-(Settings!$E$8/100))+(Settings!$B$9*G978)</f>
        <v>196119.38530016696</v>
      </c>
      <c r="D979">
        <f>D978*(1-(Settings!$E$9/100))+(Settings!$B$10*G978)</f>
        <v>21791.042811132134</v>
      </c>
      <c r="E979">
        <f>(C979^Settings!$B$8)*(D979^(1-Settings!$B$8))</f>
        <v>65373.128433392696</v>
      </c>
      <c r="F979">
        <f>(B979^Settings!$B$7)*(E979^(1-Settings!$B$7))</f>
        <v>32686.570266510076</v>
      </c>
      <c r="G979">
        <f>(Settings!$E$10/100)*F979</f>
        <v>6537.314053302016</v>
      </c>
      <c r="H979">
        <f t="shared" si="63"/>
        <v>1.5999997038630274</v>
      </c>
      <c r="I979">
        <f t="shared" si="64"/>
        <v>0.95551133112859421</v>
      </c>
      <c r="J979">
        <f>(B979*I979)/((1+(Settings!$E$11/100))^(A979-1))</f>
        <v>6.4329149825498023E-5</v>
      </c>
      <c r="K979">
        <f t="shared" si="65"/>
        <v>85.699541952838942</v>
      </c>
    </row>
    <row r="980" spans="1:11" x14ac:dyDescent="0.35">
      <c r="A980">
        <f t="shared" si="62"/>
        <v>977</v>
      </c>
      <c r="B980">
        <f>B979*(1+(Settings!$E$7/100))</f>
        <v>16506.721039744087</v>
      </c>
      <c r="C980">
        <f>C979*(1-(Settings!$E$8/100))+(Settings!$B$9*G979)</f>
        <v>198080.58024213542</v>
      </c>
      <c r="D980">
        <f>D979*(1-(Settings!$E$9/100))+(Settings!$B$10*G979)</f>
        <v>22008.953360239691</v>
      </c>
      <c r="E980">
        <f>(C980^Settings!$B$8)*(D980^(1-Settings!$B$8))</f>
        <v>66026.860080715443</v>
      </c>
      <c r="F980">
        <f>(B980^Settings!$B$7)*(E980^(1-Settings!$B$7))</f>
        <v>33013.436059922402</v>
      </c>
      <c r="G980">
        <f>(Settings!$E$10/100)*F980</f>
        <v>6602.6872119844811</v>
      </c>
      <c r="H980">
        <f t="shared" si="63"/>
        <v>1.5999997082611013</v>
      </c>
      <c r="I980">
        <f t="shared" si="64"/>
        <v>0.95551133282016132</v>
      </c>
      <c r="J980">
        <f>(B980*I980)/((1+(Settings!$E$11/100))^(A980-1))</f>
        <v>6.369847199879946E-5</v>
      </c>
      <c r="K980">
        <f t="shared" si="65"/>
        <v>85.699605651310947</v>
      </c>
    </row>
    <row r="981" spans="1:11" x14ac:dyDescent="0.35">
      <c r="A981">
        <f t="shared" si="62"/>
        <v>978</v>
      </c>
      <c r="B981">
        <f>B980*(1+(Settings!$E$7/100))</f>
        <v>16671.788250141526</v>
      </c>
      <c r="C981">
        <f>C980*(1-(Settings!$E$8/100))+(Settings!$B$9*G980)</f>
        <v>200061.38712807876</v>
      </c>
      <c r="D981">
        <f>D980*(1-(Settings!$E$9/100))+(Settings!$B$10*G980)</f>
        <v>22229.043014233346</v>
      </c>
      <c r="E981">
        <f>(C981^Settings!$B$8)*(D981^(1-Settings!$B$8))</f>
        <v>66687.129042696484</v>
      </c>
      <c r="F981">
        <f>(B981^Settings!$B$7)*(E981^(1-Settings!$B$7))</f>
        <v>33343.570510815109</v>
      </c>
      <c r="G981">
        <f>(Settings!$E$10/100)*F981</f>
        <v>6668.7141021630223</v>
      </c>
      <c r="H981">
        <f t="shared" si="63"/>
        <v>1.5999997125938572</v>
      </c>
      <c r="I981">
        <f t="shared" si="64"/>
        <v>0.95551133448660608</v>
      </c>
      <c r="J981">
        <f>(B981*I981)/((1+(Settings!$E$11/100))^(A981-1))</f>
        <v>6.3073977285285003E-5</v>
      </c>
      <c r="K981">
        <f t="shared" si="65"/>
        <v>85.699668725288234</v>
      </c>
    </row>
    <row r="982" spans="1:11" x14ac:dyDescent="0.35">
      <c r="A982">
        <f t="shared" si="62"/>
        <v>979</v>
      </c>
      <c r="B982">
        <f>B981*(1+(Settings!$E$7/100))</f>
        <v>16838.506132642942</v>
      </c>
      <c r="C982">
        <f>C981*(1-(Settings!$E$8/100))+(Settings!$B$9*G981)</f>
        <v>202062.0020774639</v>
      </c>
      <c r="D982">
        <f>D981*(1-(Settings!$E$9/100))+(Settings!$B$10*G981)</f>
        <v>22451.333564164983</v>
      </c>
      <c r="E982">
        <f>(C982^Settings!$B$8)*(D982^(1-Settings!$B$8))</f>
        <v>67354.000692491463</v>
      </c>
      <c r="F982">
        <f>(B982^Settings!$B$7)*(E982^(1-Settings!$B$7))</f>
        <v>33677.006305765281</v>
      </c>
      <c r="G982">
        <f>(Settings!$E$10/100)*F982</f>
        <v>6735.4012611530561</v>
      </c>
      <c r="H982">
        <f t="shared" si="63"/>
        <v>1.5999997168622653</v>
      </c>
      <c r="I982">
        <f t="shared" si="64"/>
        <v>0.95551133612830164</v>
      </c>
      <c r="J982">
        <f>(B982*I982)/((1+(Settings!$E$11/100))^(A982-1))</f>
        <v>6.2455605066265724E-5</v>
      </c>
      <c r="K982">
        <f t="shared" si="65"/>
        <v>85.699731180893295</v>
      </c>
    </row>
    <row r="983" spans="1:11" x14ac:dyDescent="0.35">
      <c r="A983">
        <f t="shared" si="62"/>
        <v>980</v>
      </c>
      <c r="B983">
        <f>B982*(1+(Settings!$E$7/100))</f>
        <v>17006.891193969372</v>
      </c>
      <c r="C983">
        <f>C982*(1-(Settings!$E$8/100))+(Settings!$B$9*G982)</f>
        <v>204082.62317095237</v>
      </c>
      <c r="D983">
        <f>D982*(1-(Settings!$E$9/100))+(Settings!$B$10*G982)</f>
        <v>22675.847018996988</v>
      </c>
      <c r="E983">
        <f>(C983^Settings!$B$8)*(D983^(1-Settings!$B$8))</f>
        <v>68027.541056987538</v>
      </c>
      <c r="F983">
        <f>(B983^Settings!$B$7)*(E983^(1-Settings!$B$7))</f>
        <v>34013.77645821574</v>
      </c>
      <c r="G983">
        <f>(Settings!$E$10/100)*F983</f>
        <v>6802.7552916431487</v>
      </c>
      <c r="H983">
        <f t="shared" si="63"/>
        <v>1.5999997210672809</v>
      </c>
      <c r="I983">
        <f t="shared" si="64"/>
        <v>0.95551133774561559</v>
      </c>
      <c r="J983">
        <f>(B983*I983)/((1+(Settings!$E$11/100))^(A983-1))</f>
        <v>6.1843295317351842E-5</v>
      </c>
      <c r="K983">
        <f t="shared" si="65"/>
        <v>85.699793024188608</v>
      </c>
    </row>
    <row r="984" spans="1:11" x14ac:dyDescent="0.35">
      <c r="A984">
        <f t="shared" si="62"/>
        <v>981</v>
      </c>
      <c r="B984">
        <f>B983*(1+(Settings!$E$7/100))</f>
        <v>17176.960105909067</v>
      </c>
      <c r="C984">
        <f>C983*(1-(Settings!$E$8/100))+(Settings!$B$9*G983)</f>
        <v>206123.45047001218</v>
      </c>
      <c r="D984">
        <f>D983*(1-(Settings!$E$9/100))+(Settings!$B$10*G983)</f>
        <v>22902.605607781363</v>
      </c>
      <c r="E984">
        <f>(C984^Settings!$B$8)*(D984^(1-Settings!$B$8))</f>
        <v>68707.816823340734</v>
      </c>
      <c r="F984">
        <f>(B984^Settings!$B$7)*(E984^(1-Settings!$B$7))</f>
        <v>34353.914311743749</v>
      </c>
      <c r="G984">
        <f>(Settings!$E$10/100)*F984</f>
        <v>6870.7828623487503</v>
      </c>
      <c r="H984">
        <f t="shared" si="63"/>
        <v>1.5999997252098461</v>
      </c>
      <c r="I984">
        <f t="shared" si="64"/>
        <v>0.95551133933891019</v>
      </c>
      <c r="J984">
        <f>(B984*I984)/((1+(Settings!$E$11/100))^(A984-1))</f>
        <v>6.1236988602626432E-5</v>
      </c>
      <c r="K984">
        <f t="shared" si="65"/>
        <v>85.699854261177208</v>
      </c>
    </row>
    <row r="985" spans="1:11" x14ac:dyDescent="0.35">
      <c r="A985">
        <f t="shared" si="62"/>
        <v>982</v>
      </c>
      <c r="B985">
        <f>B984*(1+(Settings!$E$7/100))</f>
        <v>17348.729706968159</v>
      </c>
      <c r="C985">
        <f>C984*(1-(Settings!$E$8/100))+(Settings!$B$9*G984)</f>
        <v>208184.68603672579</v>
      </c>
      <c r="D985">
        <f>D984*(1-(Settings!$E$9/100))+(Settings!$B$10*G984)</f>
        <v>23131.631781860611</v>
      </c>
      <c r="E985">
        <f>(C985^Settings!$B$8)*(D985^(1-Settings!$B$8))</f>
        <v>69394.895345578552</v>
      </c>
      <c r="F985">
        <f>(B985^Settings!$B$7)*(E985^(1-Settings!$B$7))</f>
        <v>34697.453543362302</v>
      </c>
      <c r="G985">
        <f>(Settings!$E$10/100)*F985</f>
        <v>6939.4907086724606</v>
      </c>
      <c r="H985">
        <f t="shared" si="63"/>
        <v>1.5999997292908881</v>
      </c>
      <c r="I985">
        <f t="shared" si="64"/>
        <v>0.95551134090854173</v>
      </c>
      <c r="J985">
        <f>(B985*I985)/((1+(Settings!$E$11/100))^(A985-1))</f>
        <v>6.0636626068875955E-5</v>
      </c>
      <c r="K985">
        <f t="shared" si="65"/>
        <v>85.699914897803282</v>
      </c>
    </row>
    <row r="986" spans="1:11" x14ac:dyDescent="0.35">
      <c r="A986">
        <f t="shared" si="62"/>
        <v>983</v>
      </c>
      <c r="B986">
        <f>B985*(1+(Settings!$E$7/100))</f>
        <v>17522.217004037841</v>
      </c>
      <c r="C986">
        <f>C985*(1-(Settings!$E$8/100))+(Settings!$B$9*G985)</f>
        <v>210266.53395379646</v>
      </c>
      <c r="D986">
        <f>D985*(1-(Settings!$E$9/100))+(Settings!$B$10*G985)</f>
        <v>23362.948217090645</v>
      </c>
      <c r="E986">
        <f>(C986^Settings!$B$8)*(D986^(1-Settings!$B$8))</f>
        <v>70088.844651268708</v>
      </c>
      <c r="F986">
        <f>(B986^Settings!$B$7)*(E986^(1-Settings!$B$7))</f>
        <v>35044.428166854537</v>
      </c>
      <c r="G986">
        <f>(Settings!$E$10/100)*F986</f>
        <v>7008.8856333709082</v>
      </c>
      <c r="H986">
        <f t="shared" si="63"/>
        <v>1.5999997333113205</v>
      </c>
      <c r="I986">
        <f t="shared" si="64"/>
        <v>0.95551134245486202</v>
      </c>
      <c r="J986">
        <f>(B986*I986)/((1+(Settings!$E$11/100))^(A986-1))</f>
        <v>6.0042149439877735E-5</v>
      </c>
      <c r="K986">
        <f t="shared" si="65"/>
        <v>85.699974939952725</v>
      </c>
    </row>
    <row r="987" spans="1:11" x14ac:dyDescent="0.35">
      <c r="A987">
        <f t="shared" si="62"/>
        <v>984</v>
      </c>
      <c r="B987">
        <f>B986*(1+(Settings!$E$7/100))</f>
        <v>17697.439174078219</v>
      </c>
      <c r="C987">
        <f>C986*(1-(Settings!$E$8/100))+(Settings!$B$9*G986)</f>
        <v>212369.20034475435</v>
      </c>
      <c r="D987">
        <f>D986*(1-(Settings!$E$9/100))+(Settings!$B$10*G986)</f>
        <v>23596.577816085923</v>
      </c>
      <c r="E987">
        <f>(C987^Settings!$B$8)*(D987^(1-Settings!$B$8))</f>
        <v>70789.733448254614</v>
      </c>
      <c r="F987">
        <f>(B987^Settings!$B$7)*(E987^(1-Settings!$B$7))</f>
        <v>35394.872536141396</v>
      </c>
      <c r="G987">
        <f>(Settings!$E$10/100)*F987</f>
        <v>7078.9745072282794</v>
      </c>
      <c r="H987">
        <f t="shared" si="63"/>
        <v>1.5999997372720434</v>
      </c>
      <c r="I987">
        <f t="shared" si="64"/>
        <v>0.95551134397821713</v>
      </c>
      <c r="J987">
        <f>(B987*I987)/((1+(Settings!$E$11/100))^(A987-1))</f>
        <v>5.945350101074306E-5</v>
      </c>
      <c r="K987">
        <f t="shared" si="65"/>
        <v>85.700034393453734</v>
      </c>
    </row>
    <row r="988" spans="1:11" x14ac:dyDescent="0.35">
      <c r="A988">
        <f t="shared" si="62"/>
        <v>985</v>
      </c>
      <c r="B988">
        <f>B987*(1+(Settings!$E$7/100))</f>
        <v>17874.413565819003</v>
      </c>
      <c r="C988">
        <f>C987*(1-(Settings!$E$8/100))+(Settings!$B$9*G987)</f>
        <v>214492.89339436471</v>
      </c>
      <c r="D988">
        <f>D987*(1-(Settings!$E$9/100))+(Settings!$B$10*G987)</f>
        <v>23832.543710487029</v>
      </c>
      <c r="E988">
        <f>(C988^Settings!$B$8)*(D988^(1-Settings!$B$8))</f>
        <v>71497.631131457994</v>
      </c>
      <c r="F988">
        <f>(B988^Settings!$B$7)*(E988^(1-Settings!$B$7))</f>
        <v>35748.821348683035</v>
      </c>
      <c r="G988">
        <f>(Settings!$E$10/100)*F988</f>
        <v>7149.7642697366073</v>
      </c>
      <c r="H988">
        <f t="shared" si="63"/>
        <v>1.5999997411739435</v>
      </c>
      <c r="I988">
        <f t="shared" si="64"/>
        <v>0.95551134547894812</v>
      </c>
      <c r="J988">
        <f>(B988*I988)/((1+(Settings!$E$11/100))^(A988-1))</f>
        <v>5.8870623642315927E-5</v>
      </c>
      <c r="K988">
        <f t="shared" si="65"/>
        <v>85.700093264077381</v>
      </c>
    </row>
    <row r="989" spans="1:11" x14ac:dyDescent="0.35">
      <c r="A989">
        <f t="shared" si="62"/>
        <v>986</v>
      </c>
      <c r="B989">
        <f>B988*(1+(Settings!$E$7/100))</f>
        <v>18053.157701477194</v>
      </c>
      <c r="C989">
        <f>C988*(1-(Settings!$E$8/100))+(Settings!$B$9*G988)</f>
        <v>216637.82336924036</v>
      </c>
      <c r="D989">
        <f>D988*(1-(Settings!$E$9/100))+(Settings!$B$10*G988)</f>
        <v>24070.869263250952</v>
      </c>
      <c r="E989">
        <f>(C989^Settings!$B$8)*(D989^(1-Settings!$B$8))</f>
        <v>72212.607789749818</v>
      </c>
      <c r="F989">
        <f>(B989^Settings!$B$7)*(E989^(1-Settings!$B$7))</f>
        <v>36106.30964891419</v>
      </c>
      <c r="G989">
        <f>(Settings!$E$10/100)*F989</f>
        <v>7221.2619297828387</v>
      </c>
      <c r="H989">
        <f t="shared" si="63"/>
        <v>1.5999997450178947</v>
      </c>
      <c r="I989">
        <f t="shared" si="64"/>
        <v>0.95551134695739115</v>
      </c>
      <c r="J989">
        <f>(B989*I989)/((1+(Settings!$E$11/100))^(A989-1))</f>
        <v>5.8293460755626739E-5</v>
      </c>
      <c r="K989">
        <f t="shared" si="65"/>
        <v>85.700151557538135</v>
      </c>
    </row>
    <row r="990" spans="1:11" x14ac:dyDescent="0.35">
      <c r="A990">
        <f t="shared" si="62"/>
        <v>987</v>
      </c>
      <c r="B990">
        <f>B989*(1+(Settings!$E$7/100))</f>
        <v>18233.689278491966</v>
      </c>
      <c r="C990">
        <f>C989*(1-(Settings!$E$8/100))+(Settings!$B$9*G989)</f>
        <v>218804.20263866009</v>
      </c>
      <c r="D990">
        <f>D989*(1-(Settings!$E$9/100))+(Settings!$B$10*G989)</f>
        <v>24311.578070964217</v>
      </c>
      <c r="E990">
        <f>(C990^Settings!$B$8)*(D990^(1-Settings!$B$8))</f>
        <v>72934.734212889671</v>
      </c>
      <c r="F990">
        <f>(B990^Settings!$B$7)*(E990^(1-Settings!$B$7))</f>
        <v>36467.372831713932</v>
      </c>
      <c r="G990">
        <f>(Settings!$E$10/100)*F990</f>
        <v>7293.4745663427866</v>
      </c>
      <c r="H990">
        <f t="shared" si="63"/>
        <v>1.5999997488047575</v>
      </c>
      <c r="I990">
        <f t="shared" si="64"/>
        <v>0.95551134841387675</v>
      </c>
      <c r="J990">
        <f>(B990*I990)/((1+(Settings!$E$11/100))^(A990-1))</f>
        <v>5.772195632640027E-5</v>
      </c>
      <c r="K990">
        <f t="shared" si="65"/>
        <v>85.700209279494459</v>
      </c>
    </row>
    <row r="991" spans="1:11" x14ac:dyDescent="0.35">
      <c r="A991">
        <f t="shared" si="62"/>
        <v>988</v>
      </c>
      <c r="B991">
        <f>B990*(1+(Settings!$E$7/100))</f>
        <v>18416.026171276884</v>
      </c>
      <c r="C991">
        <f>C990*(1-(Settings!$E$8/100))+(Settings!$B$9*G990)</f>
        <v>220992.2456955954</v>
      </c>
      <c r="D991">
        <f>D990*(1-(Settings!$E$9/100))+(Settings!$B$10*G990)</f>
        <v>24554.693966179209</v>
      </c>
      <c r="E991">
        <f>(C991^Settings!$B$8)*(D991^(1-Settings!$B$8))</f>
        <v>73664.081898534714</v>
      </c>
      <c r="F991">
        <f>(B991^Settings!$B$7)*(E991^(1-Settings!$B$7))</f>
        <v>36832.046645910123</v>
      </c>
      <c r="G991">
        <f>(Settings!$E$10/100)*F991</f>
        <v>7366.4093291820245</v>
      </c>
      <c r="H991">
        <f t="shared" si="63"/>
        <v>1.5999997525353802</v>
      </c>
      <c r="I991">
        <f t="shared" si="64"/>
        <v>0.95551134984873187</v>
      </c>
      <c r="J991">
        <f>(B991*I991)/((1+(Settings!$E$11/100))^(A991-1))</f>
        <v>5.7156054879617601E-5</v>
      </c>
      <c r="K991">
        <f t="shared" si="65"/>
        <v>85.700266435549338</v>
      </c>
    </row>
    <row r="992" spans="1:11" x14ac:dyDescent="0.35">
      <c r="A992">
        <f t="shared" si="62"/>
        <v>989</v>
      </c>
      <c r="B992">
        <f>B991*(1+(Settings!$E$7/100))</f>
        <v>18600.186432989653</v>
      </c>
      <c r="C992">
        <f>C991*(1-(Settings!$E$8/100))+(Settings!$B$9*G991)</f>
        <v>223202.1691779473</v>
      </c>
      <c r="D992">
        <f>D991*(1-(Settings!$E$9/100))+(Settings!$B$10*G991)</f>
        <v>24800.241019773828</v>
      </c>
      <c r="E992">
        <f>(C992^Settings!$B$8)*(D992^(1-Settings!$B$8))</f>
        <v>74400.723059318625</v>
      </c>
      <c r="F992">
        <f>(B992^Settings!$B$7)*(E992^(1-Settings!$B$7))</f>
        <v>37200.36719781888</v>
      </c>
      <c r="G992">
        <f>(Settings!$E$10/100)*F992</f>
        <v>7440.0734395637764</v>
      </c>
      <c r="H992">
        <f t="shared" si="63"/>
        <v>1.5999997562105972</v>
      </c>
      <c r="I992">
        <f t="shared" si="64"/>
        <v>0.95551135126227704</v>
      </c>
      <c r="J992">
        <f>(B992*I992)/((1+(Settings!$E$11/100))^(A992-1))</f>
        <v>5.6595701484131046E-5</v>
      </c>
      <c r="K992">
        <f t="shared" si="65"/>
        <v>85.700323031250818</v>
      </c>
    </row>
    <row r="993" spans="1:11" x14ac:dyDescent="0.35">
      <c r="A993">
        <f t="shared" si="62"/>
        <v>990</v>
      </c>
      <c r="B993">
        <f>B992*(1+(Settings!$E$7/100))</f>
        <v>18786.18829731955</v>
      </c>
      <c r="C993">
        <f>C992*(1-(Settings!$E$8/100))+(Settings!$B$9*G992)</f>
        <v>225434.19188999577</v>
      </c>
      <c r="D993">
        <f>D992*(1-(Settings!$E$9/100))+(Settings!$B$10*G992)</f>
        <v>25048.243543334731</v>
      </c>
      <c r="E993">
        <f>(C993^Settings!$B$8)*(D993^(1-Settings!$B$8))</f>
        <v>75144.730630001388</v>
      </c>
      <c r="F993">
        <f>(B993^Settings!$B$7)*(E993^(1-Settings!$B$7))</f>
        <v>37572.370954819467</v>
      </c>
      <c r="G993">
        <f>(Settings!$E$10/100)*F993</f>
        <v>7514.4741909638942</v>
      </c>
      <c r="H993">
        <f t="shared" si="63"/>
        <v>1.5999997598312317</v>
      </c>
      <c r="I993">
        <f t="shared" si="64"/>
        <v>0.95551135265482889</v>
      </c>
      <c r="J993">
        <f>(B993*I993)/((1+(Settings!$E$11/100))^(A993-1))</f>
        <v>5.6040841747332486E-5</v>
      </c>
      <c r="K993">
        <f t="shared" si="65"/>
        <v>85.700379072092559</v>
      </c>
    </row>
    <row r="994" spans="1:11" x14ac:dyDescent="0.35">
      <c r="A994">
        <f t="shared" si="62"/>
        <v>991</v>
      </c>
      <c r="B994">
        <f>B993*(1+(Settings!$E$7/100))</f>
        <v>18974.050180292747</v>
      </c>
      <c r="C994">
        <f>C993*(1-(Settings!$E$8/100))+(Settings!$B$9*G993)</f>
        <v>227688.53482406336</v>
      </c>
      <c r="D994">
        <f>D993*(1-(Settings!$E$9/100))+(Settings!$B$10*G993)</f>
        <v>25298.726091564426</v>
      </c>
      <c r="E994">
        <f>(C994^Settings!$B$8)*(D994^(1-Settings!$B$8))</f>
        <v>75896.178274690523</v>
      </c>
      <c r="F994">
        <f>(B994^Settings!$B$7)*(E994^(1-Settings!$B$7))</f>
        <v>37948.09474896497</v>
      </c>
      <c r="G994">
        <f>(Settings!$E$10/100)*F994</f>
        <v>7589.6189497929945</v>
      </c>
      <c r="H994">
        <f t="shared" si="63"/>
        <v>1.5999997633980949</v>
      </c>
      <c r="I994">
        <f t="shared" si="64"/>
        <v>0.95551135402669951</v>
      </c>
      <c r="J994">
        <f>(B994*I994)/((1+(Settings!$E$11/100))^(A994-1))</f>
        <v>5.5491421809873327E-5</v>
      </c>
      <c r="K994">
        <f t="shared" si="65"/>
        <v>85.700434563514364</v>
      </c>
    </row>
    <row r="995" spans="1:11" x14ac:dyDescent="0.35">
      <c r="A995">
        <f t="shared" si="62"/>
        <v>992</v>
      </c>
      <c r="B995">
        <f>B994*(1+(Settings!$E$7/100))</f>
        <v>19163.790682095674</v>
      </c>
      <c r="C995">
        <f>C994*(1-(Settings!$E$8/100))+(Settings!$B$9*G994)</f>
        <v>229965.42118239577</v>
      </c>
      <c r="D995">
        <f>D994*(1-(Settings!$E$9/100))+(Settings!$B$10*G994)</f>
        <v>25551.713464712437</v>
      </c>
      <c r="E995">
        <f>(C995^Settings!$B$8)*(D995^(1-Settings!$B$8))</f>
        <v>76655.140394134607</v>
      </c>
      <c r="F995">
        <f>(B995^Settings!$B$7)*(E995^(1-Settings!$B$7))</f>
        <v>38327.575780628926</v>
      </c>
      <c r="G995">
        <f>(Settings!$E$10/100)*F995</f>
        <v>7665.5151561257853</v>
      </c>
      <c r="H995">
        <f t="shared" si="63"/>
        <v>1.5999997669119845</v>
      </c>
      <c r="I995">
        <f t="shared" si="64"/>
        <v>0.95551135537819565</v>
      </c>
      <c r="J995">
        <f>(B995*I995)/((1+(Settings!$E$11/100))^(A995-1))</f>
        <v>5.4947388340436503E-5</v>
      </c>
      <c r="K995">
        <f t="shared" si="65"/>
        <v>85.700489510902699</v>
      </c>
    </row>
    <row r="996" spans="1:11" x14ac:dyDescent="0.35">
      <c r="A996">
        <f t="shared" si="62"/>
        <v>993</v>
      </c>
      <c r="B996">
        <f>B995*(1+(Settings!$E$7/100))</f>
        <v>19355.428588916631</v>
      </c>
      <c r="C996">
        <f>C995*(1-(Settings!$E$8/100))+(Settings!$B$9*G995)</f>
        <v>232265.07639926107</v>
      </c>
      <c r="D996">
        <f>D995*(1-(Settings!$E$9/100))+(Settings!$B$10*G995)</f>
        <v>25807.230711030767</v>
      </c>
      <c r="E996">
        <f>(C996^Settings!$B$8)*(D996^(1-Settings!$B$8))</f>
        <v>77421.692133089658</v>
      </c>
      <c r="F996">
        <f>(B996^Settings!$B$7)*(E996^(1-Settings!$B$7))</f>
        <v>38710.851622188653</v>
      </c>
      <c r="G996">
        <f>(Settings!$E$10/100)*F996</f>
        <v>7742.1703244377313</v>
      </c>
      <c r="H996">
        <f t="shared" si="63"/>
        <v>1.5999997703736877</v>
      </c>
      <c r="I996">
        <f t="shared" si="64"/>
        <v>0.95551135670962006</v>
      </c>
      <c r="J996">
        <f>(B996*I996)/((1+(Settings!$E$11/100))^(A996-1))</f>
        <v>5.4408688530559863E-5</v>
      </c>
      <c r="K996">
        <f t="shared" si="65"/>
        <v>85.700543919591226</v>
      </c>
    </row>
    <row r="997" spans="1:11" x14ac:dyDescent="0.35">
      <c r="A997">
        <f t="shared" si="62"/>
        <v>994</v>
      </c>
      <c r="B997">
        <f>B996*(1+(Settings!$E$7/100))</f>
        <v>19548.982874805799</v>
      </c>
      <c r="C997">
        <f>C996*(1-(Settings!$E$8/100))+(Settings!$B$9*G996)</f>
        <v>234587.72816326981</v>
      </c>
      <c r="D997">
        <f>D996*(1-(Settings!$E$9/100))+(Settings!$B$10*G996)</f>
        <v>26065.303129253924</v>
      </c>
      <c r="E997">
        <f>(C997^Settings!$B$8)*(D997^(1-Settings!$B$8))</f>
        <v>78195.90938775918</v>
      </c>
      <c r="F997">
        <f>(B997^Settings!$B$7)*(E997^(1-Settings!$B$7))</f>
        <v>39097.960221745205</v>
      </c>
      <c r="G997">
        <f>(Settings!$E$10/100)*F997</f>
        <v>7819.5920443490413</v>
      </c>
      <c r="H997">
        <f t="shared" si="63"/>
        <v>1.5999997737839793</v>
      </c>
      <c r="I997">
        <f t="shared" si="64"/>
        <v>0.95551135802127085</v>
      </c>
      <c r="J997">
        <f>(B997*I997)/((1+(Settings!$E$11/100))^(A997-1))</f>
        <v>5.3875270089510099E-5</v>
      </c>
      <c r="K997">
        <f t="shared" si="65"/>
        <v>85.700597794861309</v>
      </c>
    </row>
    <row r="998" spans="1:11" x14ac:dyDescent="0.35">
      <c r="A998">
        <f t="shared" si="62"/>
        <v>995</v>
      </c>
      <c r="B998">
        <f>B997*(1+(Settings!$E$7/100))</f>
        <v>19744.472703553856</v>
      </c>
      <c r="C998">
        <f>C997*(1-(Settings!$E$8/100))+(Settings!$B$9*G997)</f>
        <v>236933.60643991857</v>
      </c>
      <c r="D998">
        <f>D997*(1-(Settings!$E$9/100))+(Settings!$B$10*G997)</f>
        <v>26325.956271103751</v>
      </c>
      <c r="E998">
        <f>(C998^Settings!$B$8)*(D998^(1-Settings!$B$8))</f>
        <v>78977.868813308713</v>
      </c>
      <c r="F998">
        <f>(B998^Settings!$B$7)*(E998^(1-Settings!$B$7))</f>
        <v>39488.939906880652</v>
      </c>
      <c r="G998">
        <f>(Settings!$E$10/100)*F998</f>
        <v>7897.787981376131</v>
      </c>
      <c r="H998">
        <f t="shared" si="63"/>
        <v>1.5999997771436232</v>
      </c>
      <c r="I998">
        <f t="shared" si="64"/>
        <v>0.95551135931344156</v>
      </c>
      <c r="J998">
        <f>(B998*I998)/((1+(Settings!$E$11/100))^(A998-1))</f>
        <v>5.3347081239207008E-5</v>
      </c>
      <c r="K998">
        <f t="shared" si="65"/>
        <v>85.700651141942544</v>
      </c>
    </row>
    <row r="999" spans="1:11" x14ac:dyDescent="0.35">
      <c r="A999">
        <f t="shared" si="62"/>
        <v>996</v>
      </c>
      <c r="B999">
        <f>B998*(1+(Settings!$E$7/100))</f>
        <v>19941.917430589394</v>
      </c>
      <c r="C999">
        <f>C998*(1-(Settings!$E$8/100))+(Settings!$B$9*G998)</f>
        <v>239302.94349435871</v>
      </c>
      <c r="D999">
        <f>D998*(1-(Settings!$E$9/100))+(Settings!$B$10*G998)</f>
        <v>26589.215943819287</v>
      </c>
      <c r="E999">
        <f>(C999^Settings!$B$8)*(D999^(1-Settings!$B$8))</f>
        <v>79767.647831455382</v>
      </c>
      <c r="F999">
        <f>(B999^Settings!$B$7)*(E999^(1-Settings!$B$7))</f>
        <v>39883.829388452868</v>
      </c>
      <c r="G999">
        <f>(Settings!$E$10/100)*F999</f>
        <v>7976.7658776905737</v>
      </c>
      <c r="H999">
        <f t="shared" si="63"/>
        <v>1.5999997804533717</v>
      </c>
      <c r="I999">
        <f t="shared" si="64"/>
        <v>0.95551136058642194</v>
      </c>
      <c r="J999">
        <f>(B999*I999)/((1+(Settings!$E$11/100))^(A999-1))</f>
        <v>5.2824070709197511E-5</v>
      </c>
      <c r="K999">
        <f t="shared" si="65"/>
        <v>85.700703966013251</v>
      </c>
    </row>
    <row r="1000" spans="1:11" x14ac:dyDescent="0.35">
      <c r="A1000">
        <f t="shared" si="62"/>
        <v>997</v>
      </c>
      <c r="B1000">
        <f>B999*(1+(Settings!$E$7/100))</f>
        <v>20141.336604895288</v>
      </c>
      <c r="C1000">
        <f>C999*(1-(Settings!$E$8/100))+(Settings!$B$9*G999)</f>
        <v>241695.97391439305</v>
      </c>
      <c r="D1000">
        <f>D999*(1-(Settings!$E$9/100))+(Settings!$B$10*G999)</f>
        <v>26855.108212711955</v>
      </c>
      <c r="E1000">
        <f>(C1000^Settings!$B$8)*(D1000^(1-Settings!$B$8))</f>
        <v>80565.324638133432</v>
      </c>
      <c r="F1000">
        <f>(B1000^Settings!$B$7)*(E1000^(1-Settings!$B$7))</f>
        <v>40282.667764428275</v>
      </c>
      <c r="G1000">
        <f>(Settings!$E$10/100)*F1000</f>
        <v>8056.5335528856558</v>
      </c>
      <c r="H1000">
        <f t="shared" si="63"/>
        <v>1.5999997837139646</v>
      </c>
      <c r="I1000">
        <f t="shared" si="64"/>
        <v>0.95551136184049612</v>
      </c>
      <c r="J1000">
        <f>(B1000*I1000)/((1+(Settings!$E$11/100))^(A1000-1))</f>
        <v>5.2306187731678893E-5</v>
      </c>
      <c r="K1000">
        <f t="shared" si="65"/>
        <v>85.700756272200977</v>
      </c>
    </row>
    <row r="1001" spans="1:11" x14ac:dyDescent="0.35">
      <c r="A1001">
        <f t="shared" si="62"/>
        <v>998</v>
      </c>
      <c r="B1001">
        <f>B1000*(1+(Settings!$E$7/100))</f>
        <v>20342.749970944242</v>
      </c>
      <c r="C1001">
        <f>C1000*(1-(Settings!$E$8/100))+(Settings!$B$9*G1000)</f>
        <v>244112.93463370227</v>
      </c>
      <c r="D1001">
        <f>D1000*(1-(Settings!$E$9/100))+(Settings!$B$10*G1000)</f>
        <v>27123.659403746282</v>
      </c>
      <c r="E1001">
        <f>(C1001^Settings!$B$8)*(D1001^(1-Settings!$B$8))</f>
        <v>81370.978211236477</v>
      </c>
      <c r="F1001">
        <f>(B1001^Settings!$B$7)*(E1001^(1-Settings!$B$7))</f>
        <v>40685.494523753005</v>
      </c>
      <c r="G1001">
        <f>(Settings!$E$10/100)*F1001</f>
        <v>8137.0989047506009</v>
      </c>
      <c r="H1001">
        <f t="shared" si="63"/>
        <v>1.599999786926134</v>
      </c>
      <c r="I1001">
        <f t="shared" si="64"/>
        <v>0.95551136307594609</v>
      </c>
      <c r="J1001">
        <f>(B1001*I1001)/((1+(Settings!$E$11/100))^(A1001-1))</f>
        <v>5.1793382036571022E-5</v>
      </c>
      <c r="K1001">
        <f t="shared" si="65"/>
        <v>85.700808065583018</v>
      </c>
    </row>
    <row r="1002" spans="1:11" x14ac:dyDescent="0.35">
      <c r="A1002">
        <f t="shared" si="62"/>
        <v>999</v>
      </c>
      <c r="B1002">
        <f>B1001*(1+(Settings!$E$7/100))</f>
        <v>20546.177470653685</v>
      </c>
      <c r="C1002">
        <f>C1001*(1-(Settings!$E$8/100))+(Settings!$B$9*G1001)</f>
        <v>246554.06495530377</v>
      </c>
      <c r="D1002">
        <f>D1001*(1-(Settings!$E$9/100))+(Settings!$B$10*G1001)</f>
        <v>27394.896106146414</v>
      </c>
      <c r="E1002">
        <f>(C1002^Settings!$B$8)*(D1002^(1-Settings!$B$8))</f>
        <v>82184.688318436922</v>
      </c>
      <c r="F1002">
        <f>(B1002^Settings!$B$7)*(E1002^(1-Settings!$B$7))</f>
        <v>41092.349550262559</v>
      </c>
      <c r="G1002">
        <f>(Settings!$E$10/100)*F1002</f>
        <v>8218.4699100525122</v>
      </c>
      <c r="H1002">
        <f t="shared" si="63"/>
        <v>1.5999997900905969</v>
      </c>
      <c r="I1002">
        <f t="shared" si="64"/>
        <v>0.95551136429304728</v>
      </c>
      <c r="J1002">
        <f>(B1002*I1002)/((1+(Settings!$E$11/100))^(A1002-1))</f>
        <v>5.1285603846636567E-5</v>
      </c>
      <c r="K1002">
        <f t="shared" si="65"/>
        <v>85.700859351186864</v>
      </c>
    </row>
    <row r="1003" spans="1:11" x14ac:dyDescent="0.35">
      <c r="A1003">
        <f t="shared" si="62"/>
        <v>1000</v>
      </c>
      <c r="B1003">
        <f>B1002*(1+(Settings!$E$7/100))</f>
        <v>20751.639245360224</v>
      </c>
      <c r="C1003">
        <f>C1002*(1-(Settings!$E$8/100))+(Settings!$B$9*G1002)</f>
        <v>249019.60657524495</v>
      </c>
      <c r="D1003">
        <f>D1002*(1-(Settings!$E$9/100))+(Settings!$B$10*G1002)</f>
        <v>27668.845175028739</v>
      </c>
      <c r="E1003">
        <f>(C1003^Settings!$B$8)*(D1003^(1-Settings!$B$8))</f>
        <v>83006.53552508392</v>
      </c>
      <c r="F1003">
        <f>(B1003^Settings!$B$7)*(E1003^(1-Settings!$B$7))</f>
        <v>41503.273126630862</v>
      </c>
      <c r="G1003">
        <f>(Settings!$E$10/100)*F1003</f>
        <v>8300.6546253261731</v>
      </c>
      <c r="H1003">
        <f t="shared" si="63"/>
        <v>1.5999997932080634</v>
      </c>
      <c r="I1003">
        <f t="shared" si="64"/>
        <v>0.95551136549207283</v>
      </c>
      <c r="J1003">
        <f>(B1003*I1003)/((1+(Settings!$E$11/100))^(A1003-1))</f>
        <v>5.0782803872649384E-5</v>
      </c>
      <c r="K1003">
        <f t="shared" si="65"/>
        <v>85.700910133990732</v>
      </c>
    </row>
    <row r="1004" spans="1:11" x14ac:dyDescent="0.35">
      <c r="A1004">
        <f t="shared" si="62"/>
        <v>1001</v>
      </c>
      <c r="B1004">
        <f>B1003*(1+(Settings!$E$7/100))</f>
        <v>20959.155637813827</v>
      </c>
      <c r="C1004">
        <f>C1003*(1-(Settings!$E$8/100))+(Settings!$B$9*G1003)</f>
        <v>251509.80360653362</v>
      </c>
      <c r="D1004">
        <f>D1003*(1-(Settings!$E$9/100))+(Settings!$B$10*G1003)</f>
        <v>27945.53373406078</v>
      </c>
      <c r="E1004">
        <f>(C1004^Settings!$B$8)*(D1004^(1-Settings!$B$8))</f>
        <v>83836.601202180114</v>
      </c>
      <c r="F1004">
        <f>(B1004^Settings!$B$7)*(E1004^(1-Settings!$B$7))</f>
        <v>41918.305938358513</v>
      </c>
      <c r="G1004">
        <f>(Settings!$E$10/100)*F1004</f>
        <v>8383.6611876717034</v>
      </c>
      <c r="H1004">
        <f t="shared" si="63"/>
        <v>1.5999997962792307</v>
      </c>
      <c r="I1004">
        <f t="shared" si="64"/>
        <v>0.95551136667329117</v>
      </c>
      <c r="J1004">
        <f>(B1004*I1004)/((1+(Settings!$E$11/100))^(A1004-1))</f>
        <v>5.0284933308609943E-5</v>
      </c>
      <c r="K1004">
        <f t="shared" si="65"/>
        <v>85.700960418924041</v>
      </c>
    </row>
    <row r="1005" spans="1:11" x14ac:dyDescent="0.35">
      <c r="A1005">
        <f t="shared" si="62"/>
        <v>1002</v>
      </c>
      <c r="B1005">
        <f>B1004*(1+(Settings!$E$7/100))</f>
        <v>21168.747194191965</v>
      </c>
      <c r="C1005">
        <f>C1004*(1-(Settings!$E$8/100))+(Settings!$B$9*G1004)</f>
        <v>254024.90260330748</v>
      </c>
      <c r="D1005">
        <f>D1004*(1-(Settings!$E$9/100))+(Settings!$B$10*G1004)</f>
        <v>28224.989178146734</v>
      </c>
      <c r="E1005">
        <f>(C1005^Settings!$B$8)*(D1005^(1-Settings!$B$8))</f>
        <v>84674.967534438023</v>
      </c>
      <c r="F1005">
        <f>(B1005^Settings!$B$7)*(E1005^(1-Settings!$B$7))</f>
        <v>42337.48907780114</v>
      </c>
      <c r="G1005">
        <f>(Settings!$E$10/100)*F1005</f>
        <v>8467.4978155602275</v>
      </c>
      <c r="H1005">
        <f t="shared" si="63"/>
        <v>1.5999997993047868</v>
      </c>
      <c r="I1005">
        <f t="shared" si="64"/>
        <v>0.95551136783696677</v>
      </c>
      <c r="J1005">
        <f>(B1005*I1005)/((1+(Settings!$E$11/100))^(A1005-1))</f>
        <v>4.9791943827008117E-5</v>
      </c>
      <c r="K1005">
        <f t="shared" si="65"/>
        <v>85.701010210867864</v>
      </c>
    </row>
    <row r="1006" spans="1:11" x14ac:dyDescent="0.35">
      <c r="A1006">
        <f t="shared" si="62"/>
        <v>1003</v>
      </c>
      <c r="B1006">
        <f>B1005*(1+(Settings!$E$7/100))</f>
        <v>21380.434666133886</v>
      </c>
      <c r="C1006">
        <f>C1005*(1-(Settings!$E$8/100))+(Settings!$B$9*G1005)</f>
        <v>256565.15258524552</v>
      </c>
      <c r="D1006">
        <f>D1005*(1-(Settings!$E$9/100))+(Settings!$B$10*G1005)</f>
        <v>28507.239176139821</v>
      </c>
      <c r="E1006">
        <f>(C1006^Settings!$B$8)*(D1006^(1-Settings!$B$8))</f>
        <v>85521.717528417328</v>
      </c>
      <c r="F1006">
        <f>(B1006^Settings!$B$7)*(E1006^(1-Settings!$B$7))</f>
        <v>42760.864048237898</v>
      </c>
      <c r="G1006">
        <f>(Settings!$E$10/100)*F1006</f>
        <v>8552.1728096475799</v>
      </c>
      <c r="H1006">
        <f t="shared" si="63"/>
        <v>1.5999998022854089</v>
      </c>
      <c r="I1006">
        <f t="shared" si="64"/>
        <v>0.95551136898336009</v>
      </c>
      <c r="J1006">
        <f>(B1006*I1006)/((1+(Settings!$E$11/100))^(A1006-1))</f>
        <v>4.9303787574131812E-5</v>
      </c>
      <c r="K1006">
        <f t="shared" si="65"/>
        <v>85.701059514655441</v>
      </c>
    </row>
    <row r="1007" spans="1:11" x14ac:dyDescent="0.35">
      <c r="A1007">
        <f t="shared" si="62"/>
        <v>1004</v>
      </c>
      <c r="B1007">
        <f>B1006*(1+(Settings!$E$7/100))</f>
        <v>21594.239012795224</v>
      </c>
      <c r="C1007">
        <f>C1006*(1-(Settings!$E$8/100))+(Settings!$B$9*G1006)</f>
        <v>259130.80506222343</v>
      </c>
      <c r="D1007">
        <f>D1006*(1-(Settings!$E$9/100))+(Settings!$B$10*G1006)</f>
        <v>28792.311673581782</v>
      </c>
      <c r="E1007">
        <f>(C1007^Settings!$B$8)*(D1007^(1-Settings!$B$8))</f>
        <v>86376.935020743244</v>
      </c>
      <c r="F1007">
        <f>(B1007^Settings!$B$7)*(E1007^(1-Settings!$B$7))</f>
        <v>43188.472767980718</v>
      </c>
      <c r="G1007">
        <f>(Settings!$E$10/100)*F1007</f>
        <v>8637.694553596144</v>
      </c>
      <c r="H1007">
        <f t="shared" si="63"/>
        <v>1.5999998052217641</v>
      </c>
      <c r="I1007">
        <f t="shared" si="64"/>
        <v>0.95551137011272758</v>
      </c>
      <c r="J1007">
        <f>(B1007*I1007)/((1+(Settings!$E$11/100))^(A1007-1))</f>
        <v>4.8820417165422083E-5</v>
      </c>
      <c r="K1007">
        <f t="shared" si="65"/>
        <v>85.701108335072604</v>
      </c>
    </row>
    <row r="1008" spans="1:11" x14ac:dyDescent="0.35">
      <c r="A1008">
        <f t="shared" si="62"/>
        <v>1005</v>
      </c>
      <c r="B1008">
        <f>B1007*(1+(Settings!$E$7/100))</f>
        <v>21810.181402923175</v>
      </c>
      <c r="C1008">
        <f>C1007*(1-(Settings!$E$8/100))+(Settings!$B$9*G1007)</f>
        <v>261722.1140592155</v>
      </c>
      <c r="D1008">
        <f>D1007*(1-(Settings!$E$9/100))+(Settings!$B$10*G1007)</f>
        <v>29080.234895469763</v>
      </c>
      <c r="E1008">
        <f>(C1008^Settings!$B$8)*(D1008^(1-Settings!$B$8))</f>
        <v>87240.704686407233</v>
      </c>
      <c r="F1008">
        <f>(B1008^Settings!$B$7)*(E1008^(1-Settings!$B$7))</f>
        <v>43620.357574524664</v>
      </c>
      <c r="G1008">
        <f>(Settings!$E$10/100)*F1008</f>
        <v>8724.0715149049338</v>
      </c>
      <c r="H1008">
        <f t="shared" si="63"/>
        <v>1.5999998081145097</v>
      </c>
      <c r="I1008">
        <f t="shared" si="64"/>
        <v>0.95551137122532204</v>
      </c>
      <c r="J1008">
        <f>(B1008*I1008)/((1+(Settings!$E$11/100))^(A1008-1))</f>
        <v>4.8341785680873622E-5</v>
      </c>
      <c r="K1008">
        <f t="shared" si="65"/>
        <v>85.70115667685829</v>
      </c>
    </row>
    <row r="1009" spans="1:11" x14ac:dyDescent="0.35">
      <c r="A1009">
        <f t="shared" si="62"/>
        <v>1006</v>
      </c>
      <c r="B1009">
        <f>B1008*(1+(Settings!$E$7/100))</f>
        <v>22028.283216952408</v>
      </c>
      <c r="C1009">
        <f>C1008*(1-(Settings!$E$8/100))+(Settings!$B$9*G1008)</f>
        <v>264339.33614144562</v>
      </c>
      <c r="D1009">
        <f>D1008*(1-(Settings!$E$9/100))+(Settings!$B$10*G1008)</f>
        <v>29371.037349050861</v>
      </c>
      <c r="E1009">
        <f>(C1009^Settings!$B$8)*(D1009^(1-Settings!$B$8))</f>
        <v>88113.112047150556</v>
      </c>
      <c r="F1009">
        <f>(B1009^Settings!$B$7)*(E1009^(1-Settings!$B$7))</f>
        <v>44056.561228739738</v>
      </c>
      <c r="G1009">
        <f>(Settings!$E$10/100)*F1009</f>
        <v>8811.3122457479476</v>
      </c>
      <c r="H1009">
        <f t="shared" si="63"/>
        <v>1.5999998109642943</v>
      </c>
      <c r="I1009">
        <f t="shared" si="64"/>
        <v>0.95551137232139305</v>
      </c>
      <c r="J1009">
        <f>(B1009*I1009)/((1+(Settings!$E$11/100))^(A1009-1))</f>
        <v>4.7867846660480346E-5</v>
      </c>
      <c r="K1009">
        <f t="shared" si="65"/>
        <v>85.70120454470495</v>
      </c>
    </row>
    <row r="1010" spans="1:11" x14ac:dyDescent="0.35">
      <c r="A1010">
        <f t="shared" si="62"/>
        <v>1007</v>
      </c>
      <c r="B1010">
        <f>B1009*(1+(Settings!$E$7/100))</f>
        <v>22248.566049121931</v>
      </c>
      <c r="C1010">
        <f>C1009*(1-(Settings!$E$8/100))+(Settings!$B$9*G1009)</f>
        <v>266982.73043978983</v>
      </c>
      <c r="D1010">
        <f>D1009*(1-(Settings!$E$9/100))+(Settings!$B$10*G1009)</f>
        <v>29664.747826644638</v>
      </c>
      <c r="E1010">
        <f>(C1010^Settings!$B$8)*(D1010^(1-Settings!$B$8))</f>
        <v>88994.243479931916</v>
      </c>
      <c r="F1010">
        <f>(B1010^Settings!$B$7)*(E1010^(1-Settings!$B$7))</f>
        <v>44497.126919104609</v>
      </c>
      <c r="G1010">
        <f>(Settings!$E$10/100)*F1010</f>
        <v>8899.4253838209224</v>
      </c>
      <c r="H1010">
        <f t="shared" si="63"/>
        <v>1.5999998137717555</v>
      </c>
      <c r="I1010">
        <f t="shared" si="64"/>
        <v>0.95551137340118586</v>
      </c>
      <c r="J1010">
        <f>(B1010*I1010)/((1+(Settings!$E$11/100))^(A1010-1))</f>
        <v>4.7398554099725503E-5</v>
      </c>
      <c r="K1010">
        <f t="shared" si="65"/>
        <v>85.701251943259052</v>
      </c>
    </row>
    <row r="1011" spans="1:11" x14ac:dyDescent="0.35">
      <c r="A1011">
        <f t="shared" si="62"/>
        <v>1008</v>
      </c>
      <c r="B1011">
        <f>B1010*(1+(Settings!$E$7/100))</f>
        <v>22471.051709613152</v>
      </c>
      <c r="C1011">
        <f>C1010*(1-(Settings!$E$8/100))+(Settings!$B$9*G1010)</f>
        <v>269652.55867643288</v>
      </c>
      <c r="D1011">
        <f>D1010*(1-(Settings!$E$9/100))+(Settings!$B$10*G1010)</f>
        <v>29961.395408493838</v>
      </c>
      <c r="E1011">
        <f>(C1011^Settings!$B$8)*(D1011^(1-Settings!$B$8))</f>
        <v>89884.186225479571</v>
      </c>
      <c r="F1011">
        <f>(B1011^Settings!$B$7)*(E1011^(1-Settings!$B$7))</f>
        <v>44942.098265982757</v>
      </c>
      <c r="G1011">
        <f>(Settings!$E$10/100)*F1011</f>
        <v>8988.4196531965517</v>
      </c>
      <c r="H1011">
        <f t="shared" si="63"/>
        <v>1.5999998165375218</v>
      </c>
      <c r="I1011">
        <f t="shared" si="64"/>
        <v>0.95551137446494216</v>
      </c>
      <c r="J1011">
        <f>(B1011*I1011)/((1+(Settings!$E$11/100))^(A1011-1))</f>
        <v>4.6933862445116224E-5</v>
      </c>
      <c r="K1011">
        <f t="shared" si="65"/>
        <v>85.701298877121502</v>
      </c>
    </row>
    <row r="1012" spans="1:11" x14ac:dyDescent="0.35">
      <c r="A1012">
        <f t="shared" si="62"/>
        <v>1009</v>
      </c>
      <c r="B1012">
        <f>B1011*(1+(Settings!$E$7/100))</f>
        <v>22695.762226709285</v>
      </c>
      <c r="C1012">
        <f>C1011*(1-(Settings!$E$8/100))+(Settings!$B$9*G1011)</f>
        <v>272349.0851907811</v>
      </c>
      <c r="D1012">
        <f>D1011*(1-(Settings!$E$9/100))+(Settings!$B$10*G1011)</f>
        <v>30261.009465643616</v>
      </c>
      <c r="E1012">
        <f>(C1012^Settings!$B$8)*(D1012^(1-Settings!$B$8))</f>
        <v>90783.028396928945</v>
      </c>
      <c r="F1012">
        <f>(B1012^Settings!$B$7)*(E1012^(1-Settings!$B$7))</f>
        <v>45391.519325941226</v>
      </c>
      <c r="G1012">
        <f>(Settings!$E$10/100)*F1012</f>
        <v>9078.3038651882453</v>
      </c>
      <c r="H1012">
        <f t="shared" si="63"/>
        <v>1.5999998192622114</v>
      </c>
      <c r="I1012">
        <f t="shared" si="64"/>
        <v>0.95551137551289989</v>
      </c>
      <c r="J1012">
        <f>(B1012*I1012)/((1+(Settings!$E$11/100))^(A1012-1))</f>
        <v>4.6473726589761631E-5</v>
      </c>
      <c r="K1012">
        <f t="shared" si="65"/>
        <v>85.701345350848086</v>
      </c>
    </row>
    <row r="1013" spans="1:11" x14ac:dyDescent="0.35">
      <c r="A1013">
        <f t="shared" si="62"/>
        <v>1010</v>
      </c>
      <c r="B1013">
        <f>B1012*(1+(Settings!$E$7/100))</f>
        <v>22922.71984897638</v>
      </c>
      <c r="C1013">
        <f>C1012*(1-(Settings!$E$8/100))+(Settings!$B$9*G1012)</f>
        <v>275072.57696563489</v>
      </c>
      <c r="D1013">
        <f>D1012*(1-(Settings!$E$9/100))+(Settings!$B$10*G1012)</f>
        <v>30563.619662849567</v>
      </c>
      <c r="E1013">
        <f>(C1013^Settings!$B$8)*(D1013^(1-Settings!$B$8))</f>
        <v>91690.858988546839</v>
      </c>
      <c r="F1013">
        <f>(B1013^Settings!$B$7)*(E1013^(1-Settings!$B$7))</f>
        <v>45845.434596112806</v>
      </c>
      <c r="G1013">
        <f>(Settings!$E$10/100)*F1013</f>
        <v>9169.0869192225618</v>
      </c>
      <c r="H1013">
        <f t="shared" si="63"/>
        <v>1.5999998219464362</v>
      </c>
      <c r="I1013">
        <f t="shared" si="64"/>
        <v>0.95551137654529406</v>
      </c>
      <c r="J1013">
        <f>(B1013*I1013)/((1+(Settings!$E$11/100))^(A1013-1))</f>
        <v>4.6018101868994616E-5</v>
      </c>
      <c r="K1013">
        <f t="shared" si="65"/>
        <v>85.701391368949956</v>
      </c>
    </row>
    <row r="1014" spans="1:11" x14ac:dyDescent="0.35">
      <c r="A1014">
        <f t="shared" si="62"/>
        <v>1011</v>
      </c>
      <c r="B1014">
        <f>B1013*(1+(Settings!$E$7/100))</f>
        <v>23151.947047466143</v>
      </c>
      <c r="C1014">
        <f>C1013*(1-(Settings!$E$8/100))+(Settings!$B$9*G1013)</f>
        <v>277823.30365362245</v>
      </c>
      <c r="D1014">
        <f>D1013*(1-(Settings!$E$9/100))+(Settings!$B$10*G1013)</f>
        <v>30869.255961514831</v>
      </c>
      <c r="E1014">
        <f>(C1014^Settings!$B$8)*(D1014^(1-Settings!$B$8))</f>
        <v>92607.767884542656</v>
      </c>
      <c r="F1014">
        <f>(B1014^Settings!$B$7)*(E1014^(1-Settings!$B$7))</f>
        <v>46303.889018601534</v>
      </c>
      <c r="G1014">
        <f>(Settings!$E$10/100)*F1014</f>
        <v>9260.7778037203079</v>
      </c>
      <c r="H1014">
        <f t="shared" si="63"/>
        <v>1.599999824590796</v>
      </c>
      <c r="I1014">
        <f t="shared" si="64"/>
        <v>0.9555113775623556</v>
      </c>
      <c r="J1014">
        <f>(B1014*I1014)/((1+(Settings!$E$11/100))^(A1014-1))</f>
        <v>4.5566944056036054E-5</v>
      </c>
      <c r="K1014">
        <f t="shared" si="65"/>
        <v>85.701436935894009</v>
      </c>
    </row>
    <row r="1015" spans="1:11" x14ac:dyDescent="0.35">
      <c r="A1015">
        <f t="shared" si="62"/>
        <v>1012</v>
      </c>
      <c r="B1015">
        <f>B1014*(1+(Settings!$E$7/100))</f>
        <v>23383.466517940804</v>
      </c>
      <c r="C1015">
        <f>C1014*(1-(Settings!$E$8/100))+(Settings!$B$9*G1014)</f>
        <v>280601.53760389826</v>
      </c>
      <c r="D1015">
        <f>D1014*(1-(Settings!$E$9/100))+(Settings!$B$10*G1014)</f>
        <v>31177.948622656564</v>
      </c>
      <c r="E1015">
        <f>(C1015^Settings!$B$8)*(D1015^(1-Settings!$B$8))</f>
        <v>93533.845867967902</v>
      </c>
      <c r="F1015">
        <f>(B1015^Settings!$B$7)*(E1015^(1-Settings!$B$7))</f>
        <v>46766.927984932503</v>
      </c>
      <c r="G1015">
        <f>(Settings!$E$10/100)*F1015</f>
        <v>9353.3855969865017</v>
      </c>
      <c r="H1015">
        <f t="shared" si="63"/>
        <v>1.5999998271958829</v>
      </c>
      <c r="I1015">
        <f t="shared" si="64"/>
        <v>0.95551137856431212</v>
      </c>
      <c r="J1015">
        <f>(B1015*I1015)/((1+(Settings!$E$11/100))^(A1015-1))</f>
        <v>4.5120209357702048E-5</v>
      </c>
      <c r="K1015">
        <f t="shared" si="65"/>
        <v>85.701482056103373</v>
      </c>
    </row>
    <row r="1016" spans="1:11" x14ac:dyDescent="0.35">
      <c r="A1016">
        <f t="shared" si="62"/>
        <v>1013</v>
      </c>
      <c r="B1016">
        <f>B1015*(1+(Settings!$E$7/100))</f>
        <v>23617.301183120213</v>
      </c>
      <c r="C1016">
        <f>C1015*(1-(Settings!$E$8/100))+(Settings!$B$9*G1015)</f>
        <v>283407.55388910812</v>
      </c>
      <c r="D1016">
        <f>D1015*(1-(Settings!$E$9/100))+(Settings!$B$10*G1015)</f>
        <v>31489.728209902085</v>
      </c>
      <c r="E1016">
        <f>(C1016^Settings!$B$8)*(D1016^(1-Settings!$B$8))</f>
        <v>94469.184629704483</v>
      </c>
      <c r="F1016">
        <f>(B1016^Settings!$B$7)*(E1016^(1-Settings!$B$7))</f>
        <v>47234.597340546061</v>
      </c>
      <c r="G1016">
        <f>(Settings!$E$10/100)*F1016</f>
        <v>9446.9194681092122</v>
      </c>
      <c r="H1016">
        <f t="shared" si="63"/>
        <v>1.5999998297622806</v>
      </c>
      <c r="I1016">
        <f t="shared" si="64"/>
        <v>0.95551137955138832</v>
      </c>
      <c r="J1016">
        <f>(B1016*I1016)/((1+(Settings!$E$11/100))^(A1016-1))</f>
        <v>4.4677854410152844E-5</v>
      </c>
      <c r="K1016">
        <f t="shared" si="65"/>
        <v>85.701526733957778</v>
      </c>
    </row>
    <row r="1017" spans="1:11" x14ac:dyDescent="0.35">
      <c r="A1017">
        <f t="shared" si="62"/>
        <v>1014</v>
      </c>
      <c r="B1017">
        <f>B1016*(1+(Settings!$E$7/100))</f>
        <v>23853.474194951414</v>
      </c>
      <c r="C1017">
        <f>C1016*(1-(Settings!$E$8/100))+(Settings!$B$9*G1016)</f>
        <v>286241.63033262425</v>
      </c>
      <c r="D1017">
        <f>D1016*(1-(Settings!$E$9/100))+(Settings!$B$10*G1016)</f>
        <v>31804.625592514967</v>
      </c>
      <c r="E1017">
        <f>(C1017^Settings!$B$8)*(D1017^(1-Settings!$B$8))</f>
        <v>95413.876777543148</v>
      </c>
      <c r="F1017">
        <f>(B1017^Settings!$B$7)*(E1017^(1-Settings!$B$7))</f>
        <v>47706.943389336942</v>
      </c>
      <c r="G1017">
        <f>(Settings!$E$10/100)*F1017</f>
        <v>9541.3886778673896</v>
      </c>
      <c r="H1017">
        <f t="shared" si="63"/>
        <v>1.5999998322905638</v>
      </c>
      <c r="I1017">
        <f t="shared" si="64"/>
        <v>0.95551138052380502</v>
      </c>
      <c r="J1017">
        <f>(B1017*I1017)/((1+(Settings!$E$11/100))^(A1017-1))</f>
        <v>4.4239836274683706E-5</v>
      </c>
      <c r="K1017">
        <f t="shared" si="65"/>
        <v>85.701570973794048</v>
      </c>
    </row>
    <row r="1018" spans="1:11" x14ac:dyDescent="0.35">
      <c r="A1018">
        <f t="shared" si="62"/>
        <v>1015</v>
      </c>
      <c r="B1018">
        <f>B1017*(1+(Settings!$E$7/100))</f>
        <v>24092.008936900929</v>
      </c>
      <c r="C1018">
        <f>C1017*(1-(Settings!$E$8/100))+(Settings!$B$9*G1017)</f>
        <v>289104.04753605236</v>
      </c>
      <c r="D1018">
        <f>D1017*(1-(Settings!$E$9/100))+(Settings!$B$10*G1017)</f>
        <v>32122.671948451407</v>
      </c>
      <c r="E1018">
        <f>(C1018^Settings!$B$8)*(D1018^(1-Settings!$B$8))</f>
        <v>96368.015845352522</v>
      </c>
      <c r="F1018">
        <f>(B1018^Settings!$B$7)*(E1018^(1-Settings!$B$7))</f>
        <v>48184.012898238805</v>
      </c>
      <c r="G1018">
        <f>(Settings!$E$10/100)*F1018</f>
        <v>9636.8025796477614</v>
      </c>
      <c r="H1018">
        <f t="shared" si="63"/>
        <v>1.5999998347812983</v>
      </c>
      <c r="I1018">
        <f t="shared" si="64"/>
        <v>0.95551138148177983</v>
      </c>
      <c r="J1018">
        <f>(B1018*I1018)/((1+(Settings!$E$11/100))^(A1018-1))</f>
        <v>4.380611243355683E-5</v>
      </c>
      <c r="K1018">
        <f t="shared" si="65"/>
        <v>85.701614779906478</v>
      </c>
    </row>
    <row r="1019" spans="1:11" x14ac:dyDescent="0.35">
      <c r="A1019">
        <f t="shared" si="62"/>
        <v>1016</v>
      </c>
      <c r="B1019">
        <f>B1018*(1+(Settings!$E$7/100))</f>
        <v>24332.92902626994</v>
      </c>
      <c r="C1019">
        <f>C1018*(1-(Settings!$E$8/100))+(Settings!$B$9*G1018)</f>
        <v>291995.08890701429</v>
      </c>
      <c r="D1019">
        <f>D1018*(1-(Settings!$E$9/100))+(Settings!$B$10*G1018)</f>
        <v>32443.898767447157</v>
      </c>
      <c r="E1019">
        <f>(C1019^Settings!$B$8)*(D1019^(1-Settings!$B$8))</f>
        <v>97331.696302339769</v>
      </c>
      <c r="F1019">
        <f>(B1019^Settings!$B$7)*(E1019^(1-Settings!$B$7))</f>
        <v>48665.853101854635</v>
      </c>
      <c r="G1019">
        <f>(Settings!$E$10/100)*F1019</f>
        <v>9733.1706203709273</v>
      </c>
      <c r="H1019">
        <f t="shared" si="63"/>
        <v>1.599999837235041</v>
      </c>
      <c r="I1019">
        <f t="shared" si="64"/>
        <v>0.95551138242552702</v>
      </c>
      <c r="J1019">
        <f>(B1019*I1019)/((1+(Settings!$E$11/100))^(A1019-1))</f>
        <v>4.3376640785874373E-5</v>
      </c>
      <c r="K1019">
        <f t="shared" si="65"/>
        <v>85.701658156547268</v>
      </c>
    </row>
    <row r="1020" spans="1:11" x14ac:dyDescent="0.35">
      <c r="A1020">
        <f t="shared" si="62"/>
        <v>1017</v>
      </c>
      <c r="B1020">
        <f>B1019*(1+(Settings!$E$7/100))</f>
        <v>24576.25831653264</v>
      </c>
      <c r="C1020">
        <f>C1019*(1-(Settings!$E$8/100))+(Settings!$B$9*G1019)</f>
        <v>294915.04068720783</v>
      </c>
      <c r="D1020">
        <f>D1019*(1-(Settings!$E$9/100))+(Settings!$B$10*G1019)</f>
        <v>32768.337854135309</v>
      </c>
      <c r="E1020">
        <f>(C1020^Settings!$B$8)*(D1020^(1-Settings!$B$8))</f>
        <v>98305.013562404274</v>
      </c>
      <c r="F1020">
        <f>(B1020^Settings!$B$7)*(E1020^(1-Settings!$B$7))</f>
        <v>49152.511707133468</v>
      </c>
      <c r="G1020">
        <f>(Settings!$E$10/100)*F1020</f>
        <v>9830.5023414266943</v>
      </c>
      <c r="H1020">
        <f t="shared" si="63"/>
        <v>1.5999998396523427</v>
      </c>
      <c r="I1020">
        <f t="shared" si="64"/>
        <v>0.95551138335525854</v>
      </c>
      <c r="J1020">
        <f>(B1020*I1020)/((1+(Settings!$E$11/100))^(A1020-1))</f>
        <v>4.2951379643491668E-5</v>
      </c>
      <c r="K1020">
        <f t="shared" si="65"/>
        <v>85.701701107926908</v>
      </c>
    </row>
    <row r="1021" spans="1:11" x14ac:dyDescent="0.35">
      <c r="A1021">
        <f t="shared" si="62"/>
        <v>1018</v>
      </c>
      <c r="B1021">
        <f>B1020*(1+(Settings!$E$7/100))</f>
        <v>24822.020899697967</v>
      </c>
      <c r="C1021">
        <f>C1020*(1-(Settings!$E$8/100))+(Settings!$B$9*G1020)</f>
        <v>297864.19198074774</v>
      </c>
      <c r="D1021">
        <f>D1020*(1-(Settings!$E$9/100))+(Settings!$B$10*G1020)</f>
        <v>33096.021331195276</v>
      </c>
      <c r="E1021">
        <f>(C1021^Settings!$B$8)*(D1021^(1-Settings!$B$8))</f>
        <v>99288.063993584205</v>
      </c>
      <c r="F1021">
        <f>(B1021^Settings!$B$7)*(E1021^(1-Settings!$B$7))</f>
        <v>49644.036898093771</v>
      </c>
      <c r="G1021">
        <f>(Settings!$E$10/100)*F1021</f>
        <v>9928.8073796187546</v>
      </c>
      <c r="H1021">
        <f t="shared" si="63"/>
        <v>1.5999998420337431</v>
      </c>
      <c r="I1021">
        <f t="shared" si="64"/>
        <v>0.95551138427118187</v>
      </c>
      <c r="J1021">
        <f>(B1021*I1021)/((1+(Settings!$E$11/100))^(A1021-1))</f>
        <v>4.2530287726970743E-5</v>
      </c>
      <c r="K1021">
        <f t="shared" si="65"/>
        <v>85.701743638214637</v>
      </c>
    </row>
    <row r="1022" spans="1:11" x14ac:dyDescent="0.35">
      <c r="A1022">
        <f t="shared" si="62"/>
        <v>1019</v>
      </c>
      <c r="B1022">
        <f>B1021*(1+(Settings!$E$7/100))</f>
        <v>25070.241108694947</v>
      </c>
      <c r="C1022">
        <f>C1021*(1-(Settings!$E$8/100))+(Settings!$B$9*G1021)</f>
        <v>300842.83478278969</v>
      </c>
      <c r="D1022">
        <f>D1021*(1-(Settings!$E$9/100))+(Settings!$B$10*G1021)</f>
        <v>33426.981642533246</v>
      </c>
      <c r="E1022">
        <f>(C1022^Settings!$B$8)*(D1022^(1-Settings!$B$8))</f>
        <v>100280.94492759815</v>
      </c>
      <c r="F1022">
        <f>(B1022^Settings!$B$7)*(E1022^(1-Settings!$B$7))</f>
        <v>50140.47734059424</v>
      </c>
      <c r="G1022">
        <f>(Settings!$E$10/100)*F1022</f>
        <v>10028.095468118849</v>
      </c>
      <c r="H1022">
        <f t="shared" si="63"/>
        <v>1.5999998443797767</v>
      </c>
      <c r="I1022">
        <f t="shared" si="64"/>
        <v>0.95551138517350254</v>
      </c>
      <c r="J1022">
        <f>(B1022*I1022)/((1+(Settings!$E$11/100))^(A1022-1))</f>
        <v>4.2113324161573352E-5</v>
      </c>
      <c r="K1022">
        <f t="shared" si="65"/>
        <v>85.701785751538793</v>
      </c>
    </row>
    <row r="1023" spans="1:11" x14ac:dyDescent="0.35">
      <c r="A1023">
        <f t="shared" si="62"/>
        <v>1020</v>
      </c>
      <c r="B1023">
        <f>B1022*(1+(Settings!$E$7/100))</f>
        <v>25320.943519781897</v>
      </c>
      <c r="C1023">
        <f>C1022*(1-(Settings!$E$8/100))+(Settings!$B$9*G1022)</f>
        <v>303851.26400844089</v>
      </c>
      <c r="D1023">
        <f>D1022*(1-(Settings!$E$9/100))+(Settings!$B$10*G1022)</f>
        <v>33761.25155649447</v>
      </c>
      <c r="E1023">
        <f>(C1023^Settings!$B$8)*(D1023^(1-Settings!$B$8))</f>
        <v>101283.75466948186</v>
      </c>
      <c r="F1023">
        <f>(B1023^Settings!$B$7)*(E1023^(1-Settings!$B$7))</f>
        <v>50641.882187152136</v>
      </c>
      <c r="G1023">
        <f>(Settings!$E$10/100)*F1023</f>
        <v>10128.376437430428</v>
      </c>
      <c r="H1023">
        <f t="shared" si="63"/>
        <v>1.5999998466909684</v>
      </c>
      <c r="I1023">
        <f t="shared" si="64"/>
        <v>0.95551138606242247</v>
      </c>
      <c r="J1023">
        <f>(B1023*I1023)/((1+(Settings!$E$11/100))^(A1023-1))</f>
        <v>4.170044847329337E-5</v>
      </c>
      <c r="K1023">
        <f t="shared" si="65"/>
        <v>85.70182745198727</v>
      </c>
    </row>
    <row r="1024" spans="1:11" x14ac:dyDescent="0.35">
      <c r="A1024">
        <f t="shared" si="62"/>
        <v>1021</v>
      </c>
      <c r="B1024">
        <f>B1023*(1+(Settings!$E$7/100))</f>
        <v>25574.152954979716</v>
      </c>
      <c r="C1024">
        <f>C1023*(1-(Settings!$E$8/100))+(Settings!$B$9*G1023)</f>
        <v>306889.77752195945</v>
      </c>
      <c r="D1024">
        <f>D1023*(1-(Settings!$E$9/100))+(Settings!$B$10*G1023)</f>
        <v>34098.864169107619</v>
      </c>
      <c r="E1024">
        <f>(C1024^Settings!$B$8)*(D1024^(1-Settings!$B$8))</f>
        <v>102296.59250732134</v>
      </c>
      <c r="F1024">
        <f>(B1024^Settings!$B$7)*(E1024^(1-Settings!$B$7))</f>
        <v>51148.301081809826</v>
      </c>
      <c r="G1024">
        <f>(Settings!$E$10/100)*F1024</f>
        <v>10229.660216361966</v>
      </c>
      <c r="H1024">
        <f t="shared" si="63"/>
        <v>1.5999998489678351</v>
      </c>
      <c r="I1024">
        <f t="shared" si="64"/>
        <v>0.95551138693814053</v>
      </c>
      <c r="J1024">
        <f>(B1024*I1024)/((1+(Settings!$E$11/100))^(A1024-1))</f>
        <v>4.1291620584928018E-5</v>
      </c>
      <c r="K1024">
        <f t="shared" si="65"/>
        <v>85.701868743607861</v>
      </c>
    </row>
    <row r="1025" spans="1:11" x14ac:dyDescent="0.35">
      <c r="A1025">
        <f t="shared" si="62"/>
        <v>1022</v>
      </c>
      <c r="B1025">
        <f>B1024*(1+(Settings!$E$7/100))</f>
        <v>25829.894484529512</v>
      </c>
      <c r="C1025">
        <f>C1024*(1-(Settings!$E$8/100))+(Settings!$B$9*G1024)</f>
        <v>309958.676166246</v>
      </c>
      <c r="D1025">
        <f>D1024*(1-(Settings!$E$9/100))+(Settings!$B$10*G1024)</f>
        <v>34439.852907361659</v>
      </c>
      <c r="E1025">
        <f>(C1025^Settings!$B$8)*(D1025^(1-Settings!$B$8))</f>
        <v>103319.55872208349</v>
      </c>
      <c r="F1025">
        <f>(B1025^Settings!$B$7)*(E1025^(1-Settings!$B$7))</f>
        <v>51659.784165050165</v>
      </c>
      <c r="G1025">
        <f>(Settings!$E$10/100)*F1025</f>
        <v>10331.956833010034</v>
      </c>
      <c r="H1025">
        <f t="shared" si="63"/>
        <v>1.5999998512108873</v>
      </c>
      <c r="I1025">
        <f t="shared" si="64"/>
        <v>0.95551138780085287</v>
      </c>
      <c r="J1025">
        <f>(B1025*I1025)/((1+(Settings!$E$11/100))^(A1025-1))</f>
        <v>4.0886800812187743E-5</v>
      </c>
      <c r="K1025">
        <f t="shared" si="65"/>
        <v>85.701909630408679</v>
      </c>
    </row>
    <row r="1026" spans="1:11" x14ac:dyDescent="0.35">
      <c r="A1026">
        <f t="shared" si="62"/>
        <v>1023</v>
      </c>
      <c r="B1026">
        <f>B1025*(1+(Settings!$E$7/100))</f>
        <v>26088.193429374805</v>
      </c>
      <c r="C1026">
        <f>C1025*(1-(Settings!$E$8/100))+(Settings!$B$9*G1025)</f>
        <v>313058.26379263011</v>
      </c>
      <c r="D1026">
        <f>D1025*(1-(Settings!$E$9/100))+(Settings!$B$10*G1025)</f>
        <v>34784.251532515431</v>
      </c>
      <c r="E1026">
        <f>(C1026^Settings!$B$8)*(D1026^(1-Settings!$B$8))</f>
        <v>104352.75459754483</v>
      </c>
      <c r="F1026">
        <f>(B1026^Settings!$B$7)*(E1026^(1-Settings!$B$7))</f>
        <v>52176.382078760791</v>
      </c>
      <c r="G1026">
        <f>(Settings!$E$10/100)*F1026</f>
        <v>10435.27641575216</v>
      </c>
      <c r="H1026">
        <f t="shared" si="63"/>
        <v>1.5999998534206261</v>
      </c>
      <c r="I1026">
        <f t="shared" si="64"/>
        <v>0.95551138865075247</v>
      </c>
      <c r="J1026">
        <f>(B1026*I1026)/((1+(Settings!$E$11/100))^(A1026-1))</f>
        <v>4.0485949859844048E-5</v>
      </c>
      <c r="K1026">
        <f t="shared" si="65"/>
        <v>85.701950116358532</v>
      </c>
    </row>
    <row r="1027" spans="1:11" x14ac:dyDescent="0.35">
      <c r="A1027">
        <f t="shared" si="62"/>
        <v>1024</v>
      </c>
      <c r="B1027">
        <f>B1026*(1+(Settings!$E$7/100))</f>
        <v>26349.075363668555</v>
      </c>
      <c r="C1027">
        <f>C1026*(1-(Settings!$E$8/100))+(Settings!$B$9*G1026)</f>
        <v>316188.84729095444</v>
      </c>
      <c r="D1027">
        <f>D1026*(1-(Settings!$E$9/100))+(Settings!$B$10*G1026)</f>
        <v>35132.094143440336</v>
      </c>
      <c r="E1027">
        <f>(C1027^Settings!$B$8)*(D1027^(1-Settings!$B$8))</f>
        <v>105396.2824303196</v>
      </c>
      <c r="F1027">
        <f>(B1027^Settings!$B$7)*(E1027^(1-Settings!$B$7))</f>
        <v>52698.145971248239</v>
      </c>
      <c r="G1027">
        <f>(Settings!$E$10/100)*F1027</f>
        <v>10539.629194249648</v>
      </c>
      <c r="H1027">
        <f t="shared" si="63"/>
        <v>1.5999998555975479</v>
      </c>
      <c r="I1027">
        <f t="shared" si="64"/>
        <v>0.95551138948803016</v>
      </c>
      <c r="J1027">
        <f>(B1027*I1027)/((1+(Settings!$E$11/100))^(A1027-1))</f>
        <v>4.0089028817915226E-5</v>
      </c>
      <c r="K1027">
        <f t="shared" si="65"/>
        <v>85.701990205387347</v>
      </c>
    </row>
    <row r="1028" spans="1:11" x14ac:dyDescent="0.35">
      <c r="A1028">
        <f t="shared" si="62"/>
        <v>1025</v>
      </c>
      <c r="B1028">
        <f>B1027*(1+(Settings!$E$7/100))</f>
        <v>26612.566117305239</v>
      </c>
      <c r="C1028">
        <f>C1027*(1-(Settings!$E$8/100))+(Settings!$B$9*G1027)</f>
        <v>319350.73661996005</v>
      </c>
      <c r="D1028">
        <f>D1027*(1-(Settings!$E$9/100))+(Settings!$B$10*G1027)</f>
        <v>35483.415179996497</v>
      </c>
      <c r="E1028">
        <f>(C1028^Settings!$B$8)*(D1028^(1-Settings!$B$8))</f>
        <v>106450.2455399881</v>
      </c>
      <c r="F1028">
        <f>(B1028^Settings!$B$7)*(E1028^(1-Settings!$B$7))</f>
        <v>53225.12750230205</v>
      </c>
      <c r="G1028">
        <f>(Settings!$E$10/100)*F1028</f>
        <v>10645.025500460411</v>
      </c>
      <c r="H1028">
        <f t="shared" si="63"/>
        <v>1.5999998577421386</v>
      </c>
      <c r="I1028">
        <f t="shared" si="64"/>
        <v>0.9555113903128728</v>
      </c>
      <c r="J1028">
        <f>(B1028*I1028)/((1+(Settings!$E$11/100))^(A1028-1))</f>
        <v>3.9695999157889399E-5</v>
      </c>
      <c r="K1028">
        <f t="shared" si="65"/>
        <v>85.70202990138651</v>
      </c>
    </row>
    <row r="1029" spans="1:11" x14ac:dyDescent="0.35">
      <c r="A1029">
        <f t="shared" si="62"/>
        <v>1026</v>
      </c>
      <c r="B1029">
        <f>B1028*(1+(Settings!$E$7/100))</f>
        <v>26878.691778478293</v>
      </c>
      <c r="C1029">
        <f>C1028*(1-(Settings!$E$8/100))+(Settings!$B$9*G1028)</f>
        <v>322544.24483797525</v>
      </c>
      <c r="D1029">
        <f>D1028*(1-(Settings!$E$9/100))+(Settings!$B$10*G1028)</f>
        <v>35838.249426442606</v>
      </c>
      <c r="E1029">
        <f>(C1029^Settings!$B$8)*(D1029^(1-Settings!$B$8))</f>
        <v>107514.74827932645</v>
      </c>
      <c r="F1029">
        <f>(B1029^Settings!$B$7)*(E1029^(1-Settings!$B$7))</f>
        <v>53757.378848309694</v>
      </c>
      <c r="G1029">
        <f>(Settings!$E$10/100)*F1029</f>
        <v>10751.47576966194</v>
      </c>
      <c r="H1029">
        <f t="shared" si="63"/>
        <v>1.5999998598548788</v>
      </c>
      <c r="I1029">
        <f t="shared" si="64"/>
        <v>0.95551139112546524</v>
      </c>
      <c r="J1029">
        <f>(B1029*I1029)/((1+(Settings!$E$11/100))^(A1029-1))</f>
        <v>3.9306822728984718E-5</v>
      </c>
      <c r="K1029">
        <f t="shared" si="65"/>
        <v>85.702069208209238</v>
      </c>
    </row>
    <row r="1030" spans="1:11" x14ac:dyDescent="0.35">
      <c r="A1030">
        <f t="shared" ref="A1030:A1093" si="66">A1029+1</f>
        <v>1027</v>
      </c>
      <c r="B1030">
        <f>B1029*(1+(Settings!$E$7/100))</f>
        <v>27147.478696263075</v>
      </c>
      <c r="C1030">
        <f>C1029*(1-(Settings!$E$8/100))+(Settings!$B$9*G1029)</f>
        <v>325769.68813391146</v>
      </c>
      <c r="D1030">
        <f>D1029*(1-(Settings!$E$9/100))+(Settings!$B$10*G1029)</f>
        <v>36196.632014879942</v>
      </c>
      <c r="E1030">
        <f>(C1030^Settings!$B$8)*(D1030^(1-Settings!$B$8))</f>
        <v>108589.89604463849</v>
      </c>
      <c r="F1030">
        <f>(B1030^Settings!$B$7)*(E1030^(1-Settings!$B$7))</f>
        <v>54294.95270742249</v>
      </c>
      <c r="G1030">
        <f>(Settings!$E$10/100)*F1030</f>
        <v>10858.990541484498</v>
      </c>
      <c r="H1030">
        <f t="shared" ref="H1030:H1093" si="67">(F1030-G1030)/B1030</f>
        <v>1.5999998619362421</v>
      </c>
      <c r="I1030">
        <f t="shared" ref="I1030:I1093" si="68">LN(1+H1030)</f>
        <v>0.95551139192598955</v>
      </c>
      <c r="J1030">
        <f>(B1030*I1030)/((1+(Settings!$E$11/100))^(A1030-1))</f>
        <v>3.8921461754446083E-5</v>
      </c>
      <c r="K1030">
        <f t="shared" ref="K1030:K1093" si="69">K1029+J1030</f>
        <v>85.702108129670989</v>
      </c>
    </row>
    <row r="1031" spans="1:11" x14ac:dyDescent="0.35">
      <c r="A1031">
        <f t="shared" si="66"/>
        <v>1028</v>
      </c>
      <c r="B1031">
        <f>B1030*(1+(Settings!$E$7/100))</f>
        <v>27418.953483225705</v>
      </c>
      <c r="C1031">
        <f>C1030*(1-(Settings!$E$8/100))+(Settings!$B$9*G1030)</f>
        <v>329027.38585856924</v>
      </c>
      <c r="D1031">
        <f>D1030*(1-(Settings!$E$9/100))+(Settings!$B$10*G1030)</f>
        <v>36558.598428730795</v>
      </c>
      <c r="E1031">
        <f>(C1031^Settings!$B$8)*(D1031^(1-Settings!$B$8))</f>
        <v>109675.79528619106</v>
      </c>
      <c r="F1031">
        <f>(B1031^Settings!$B$7)*(E1031^(1-Settings!$B$7))</f>
        <v>54837.90230477327</v>
      </c>
      <c r="G1031">
        <f>(Settings!$E$10/100)*F1031</f>
        <v>10967.580460954654</v>
      </c>
      <c r="H1031">
        <f t="shared" si="67"/>
        <v>1.5999998639866939</v>
      </c>
      <c r="I1031">
        <f t="shared" si="68"/>
        <v>0.95551139271462504</v>
      </c>
      <c r="J1031">
        <f>(B1031*I1031)/((1+(Settings!$E$11/100))^(A1031-1))</f>
        <v>3.8539878827878225E-5</v>
      </c>
      <c r="K1031">
        <f t="shared" si="69"/>
        <v>85.702146669549819</v>
      </c>
    </row>
    <row r="1032" spans="1:11" x14ac:dyDescent="0.35">
      <c r="A1032">
        <f t="shared" si="66"/>
        <v>1029</v>
      </c>
      <c r="B1032">
        <f>B1031*(1+(Settings!$E$7/100))</f>
        <v>27693.143018057963</v>
      </c>
      <c r="C1032">
        <f>C1031*(1-(Settings!$E$8/100))+(Settings!$B$9*G1031)</f>
        <v>332317.66055625706</v>
      </c>
      <c r="D1032">
        <f>D1031*(1-(Settings!$E$9/100))+(Settings!$B$10*G1031)</f>
        <v>36924.184506251644</v>
      </c>
      <c r="E1032">
        <f>(C1032^Settings!$B$8)*(D1032^(1-Settings!$B$8))</f>
        <v>110772.55351875364</v>
      </c>
      <c r="F1032">
        <f>(B1032^Settings!$B$7)*(E1032^(1-Settings!$B$7))</f>
        <v>55386.281397746185</v>
      </c>
      <c r="G1032">
        <f>(Settings!$E$10/100)*F1032</f>
        <v>11077.256279549238</v>
      </c>
      <c r="H1032">
        <f t="shared" si="67"/>
        <v>1.5999998660066939</v>
      </c>
      <c r="I1032">
        <f t="shared" si="68"/>
        <v>0.95551139349154801</v>
      </c>
      <c r="J1032">
        <f>(B1032*I1032)/((1+(Settings!$E$11/100))^(A1032-1))</f>
        <v>3.8162036909614713E-5</v>
      </c>
      <c r="K1032">
        <f t="shared" si="69"/>
        <v>85.702184831586735</v>
      </c>
    </row>
    <row r="1033" spans="1:11" x14ac:dyDescent="0.35">
      <c r="A1033">
        <f t="shared" si="66"/>
        <v>1030</v>
      </c>
      <c r="B1033">
        <f>B1032*(1+(Settings!$E$7/100))</f>
        <v>27970.074448238542</v>
      </c>
      <c r="C1033">
        <f>C1032*(1-(Settings!$E$8/100))+(Settings!$B$9*G1032)</f>
        <v>335640.83799672627</v>
      </c>
      <c r="D1033">
        <f>D1032*(1-(Settings!$E$9/100))+(Settings!$B$10*G1032)</f>
        <v>37293.426444081539</v>
      </c>
      <c r="E1033">
        <f>(C1033^Settings!$B$8)*(D1033^(1-Settings!$B$8))</f>
        <v>111880.27933224336</v>
      </c>
      <c r="F1033">
        <f>(B1033^Settings!$B$7)*(E1033^(1-Settings!$B$7))</f>
        <v>55940.144281299181</v>
      </c>
      <c r="G1033">
        <f>(Settings!$E$10/100)*F1033</f>
        <v>11188.028856259836</v>
      </c>
      <c r="H1033">
        <f t="shared" si="67"/>
        <v>1.5999998679966931</v>
      </c>
      <c r="I1033">
        <f t="shared" si="68"/>
        <v>0.95551139425693243</v>
      </c>
      <c r="J1033">
        <f>(B1033*I1033)/((1+(Settings!$E$11/100))^(A1033-1))</f>
        <v>3.7787899323122675E-5</v>
      </c>
      <c r="K1033">
        <f t="shared" si="69"/>
        <v>85.702222619486051</v>
      </c>
    </row>
    <row r="1034" spans="1:11" x14ac:dyDescent="0.35">
      <c r="A1034">
        <f t="shared" si="66"/>
        <v>1031</v>
      </c>
      <c r="B1034">
        <f>B1033*(1+(Settings!$E$7/100))</f>
        <v>28249.775192720928</v>
      </c>
      <c r="C1034">
        <f>C1033*(1-(Settings!$E$8/100))+(Settings!$B$9*G1033)</f>
        <v>338997.24720742559</v>
      </c>
      <c r="D1034">
        <f>D1033*(1-(Settings!$E$9/100))+(Settings!$B$10*G1033)</f>
        <v>37666.360800825889</v>
      </c>
      <c r="E1034">
        <f>(C1034^Settings!$B$8)*(D1034^(1-Settings!$B$8))</f>
        <v>112999.08240247642</v>
      </c>
      <c r="F1034">
        <f>(B1034^Settings!$B$7)*(E1034^(1-Settings!$B$7))</f>
        <v>56499.545793339843</v>
      </c>
      <c r="G1034">
        <f>(Settings!$E$10/100)*F1034</f>
        <v>11299.90915866797</v>
      </c>
      <c r="H1034">
        <f t="shared" si="67"/>
        <v>1.5999998699571381</v>
      </c>
      <c r="I1034">
        <f t="shared" si="68"/>
        <v>0.95551139501094962</v>
      </c>
      <c r="J1034">
        <f>(B1034*I1034)/((1+(Settings!$E$11/100))^(A1034-1))</f>
        <v>3.7417429751442587E-5</v>
      </c>
      <c r="K1034">
        <f t="shared" si="69"/>
        <v>85.702260036915803</v>
      </c>
    </row>
    <row r="1035" spans="1:11" x14ac:dyDescent="0.35">
      <c r="A1035">
        <f t="shared" si="66"/>
        <v>1032</v>
      </c>
      <c r="B1035">
        <f>B1034*(1+(Settings!$E$7/100))</f>
        <v>28532.272944648139</v>
      </c>
      <c r="C1035">
        <f>C1034*(1-(Settings!$E$8/100))+(Settings!$B$9*G1034)</f>
        <v>342387.22050607821</v>
      </c>
      <c r="D1035">
        <f>D1034*(1-(Settings!$E$9/100))+(Settings!$B$10*G1034)</f>
        <v>38043.024500676162</v>
      </c>
      <c r="E1035">
        <f>(C1035^Settings!$B$8)*(D1035^(1-Settings!$B$8))</f>
        <v>114129.07350202728</v>
      </c>
      <c r="F1035">
        <f>(B1035^Settings!$B$7)*(E1035^(1-Settings!$B$7))</f>
        <v>57064.541320154771</v>
      </c>
      <c r="G1035">
        <f>(Settings!$E$10/100)*F1035</f>
        <v>11412.908264030955</v>
      </c>
      <c r="H1035">
        <f t="shared" si="67"/>
        <v>1.5999998718884676</v>
      </c>
      <c r="I1035">
        <f t="shared" si="68"/>
        <v>0.95551139575376887</v>
      </c>
      <c r="J1035">
        <f>(B1035*I1035)/((1+(Settings!$E$11/100))^(A1035-1))</f>
        <v>3.7050592233663138E-5</v>
      </c>
      <c r="K1035">
        <f t="shared" si="69"/>
        <v>85.702297087508043</v>
      </c>
    </row>
    <row r="1036" spans="1:11" x14ac:dyDescent="0.35">
      <c r="A1036">
        <f t="shared" si="66"/>
        <v>1033</v>
      </c>
      <c r="B1036">
        <f>B1035*(1+(Settings!$E$7/100))</f>
        <v>28817.59567409462</v>
      </c>
      <c r="C1036">
        <f>C1035*(1-(Settings!$E$8/100))+(Settings!$B$9*G1035)</f>
        <v>345811.0935335845</v>
      </c>
      <c r="D1036">
        <f>D1035*(1-(Settings!$E$9/100))+(Settings!$B$10*G1035)</f>
        <v>38423.454837065728</v>
      </c>
      <c r="E1036">
        <f>(C1036^Settings!$B$8)*(D1036^(1-Settings!$B$8))</f>
        <v>115270.36451119601</v>
      </c>
      <c r="F1036">
        <f>(B1036^Settings!$B$7)*(E1036^(1-Settings!$B$7))</f>
        <v>57635.18680189344</v>
      </c>
      <c r="G1036">
        <f>(Settings!$E$10/100)*F1036</f>
        <v>11527.037360378688</v>
      </c>
      <c r="H1036">
        <f t="shared" si="67"/>
        <v>1.5999998737911143</v>
      </c>
      <c r="I1036">
        <f t="shared" si="68"/>
        <v>0.95551139648555616</v>
      </c>
      <c r="J1036">
        <f>(B1036*I1036)/((1+(Settings!$E$11/100))^(A1036-1))</f>
        <v>3.6687351161430456E-5</v>
      </c>
      <c r="K1036">
        <f t="shared" si="69"/>
        <v>85.702333774859198</v>
      </c>
    </row>
    <row r="1037" spans="1:11" x14ac:dyDescent="0.35">
      <c r="A1037">
        <f t="shared" si="66"/>
        <v>1034</v>
      </c>
      <c r="B1037">
        <f>B1036*(1+(Settings!$E$7/100))</f>
        <v>29105.771630835567</v>
      </c>
      <c r="C1037">
        <f>C1036*(1-(Settings!$E$8/100))+(Settings!$B$9*G1036)</f>
        <v>349269.2052872536</v>
      </c>
      <c r="D1037">
        <f>D1036*(1-(Settings!$E$9/100))+(Settings!$B$10*G1036)</f>
        <v>38807.689476362284</v>
      </c>
      <c r="E1037">
        <f>(C1037^Settings!$B$8)*(D1037^(1-Settings!$B$8))</f>
        <v>116423.06842908569</v>
      </c>
      <c r="F1037">
        <f>(B1037^Settings!$B$7)*(E1037^(1-Settings!$B$7))</f>
        <v>58211.538738106814</v>
      </c>
      <c r="G1037">
        <f>(Settings!$E$10/100)*F1037</f>
        <v>11642.307747621364</v>
      </c>
      <c r="H1037">
        <f t="shared" si="67"/>
        <v>1.5999998756655036</v>
      </c>
      <c r="I1037">
        <f t="shared" si="68"/>
        <v>0.95551139720647504</v>
      </c>
      <c r="J1037">
        <f>(B1037*I1037)/((1+(Settings!$E$11/100))^(A1037-1))</f>
        <v>3.6327671275491783E-5</v>
      </c>
      <c r="K1037">
        <f t="shared" si="69"/>
        <v>85.70237010253048</v>
      </c>
    </row>
    <row r="1038" spans="1:11" x14ac:dyDescent="0.35">
      <c r="A1038">
        <f t="shared" si="66"/>
        <v>1035</v>
      </c>
      <c r="B1038">
        <f>B1037*(1+(Settings!$E$7/100))</f>
        <v>29396.829347143921</v>
      </c>
      <c r="C1038">
        <f>C1037*(1-(Settings!$E$8/100))+(Settings!$B$9*G1037)</f>
        <v>352761.89815436775</v>
      </c>
      <c r="D1038">
        <f>D1037*(1-(Settings!$E$9/100))+(Settings!$B$10*G1037)</f>
        <v>39195.766461597173</v>
      </c>
      <c r="E1038">
        <f>(C1038^Settings!$B$8)*(D1038^(1-Settings!$B$8))</f>
        <v>117587.29938479039</v>
      </c>
      <c r="F1038">
        <f>(B1038^Settings!$B$7)*(E1038^(1-Settings!$B$7))</f>
        <v>58793.654193341339</v>
      </c>
      <c r="G1038">
        <f>(Settings!$E$10/100)*F1038</f>
        <v>11758.730838668269</v>
      </c>
      <c r="H1038">
        <f t="shared" si="67"/>
        <v>1.5999998775120554</v>
      </c>
      <c r="I1038">
        <f t="shared" si="68"/>
        <v>0.95551139791668738</v>
      </c>
      <c r="J1038">
        <f>(B1038*I1038)/((1+(Settings!$E$11/100))^(A1038-1))</f>
        <v>3.5971517662272868E-5</v>
      </c>
      <c r="K1038">
        <f t="shared" si="69"/>
        <v>85.702406074048142</v>
      </c>
    </row>
    <row r="1039" spans="1:11" x14ac:dyDescent="0.35">
      <c r="A1039">
        <f t="shared" si="66"/>
        <v>1036</v>
      </c>
      <c r="B1039">
        <f>B1038*(1+(Settings!$E$7/100))</f>
        <v>29690.797640615361</v>
      </c>
      <c r="C1039">
        <f>C1038*(1-(Settings!$E$8/100))+(Settings!$B$9*G1038)</f>
        <v>356289.51794608188</v>
      </c>
      <c r="D1039">
        <f>D1038*(1-(Settings!$E$9/100))+(Settings!$B$10*G1038)</f>
        <v>39587.724216232054</v>
      </c>
      <c r="E1039">
        <f>(C1039^Settings!$B$8)*(D1039^(1-Settings!$B$8))</f>
        <v>118763.17264869506</v>
      </c>
      <c r="F1039">
        <f>(B1039^Settings!$B$7)*(E1039^(1-Settings!$B$7))</f>
        <v>59381.59080278896</v>
      </c>
      <c r="G1039">
        <f>(Settings!$E$10/100)*F1039</f>
        <v>11876.318160557792</v>
      </c>
      <c r="H1039">
        <f t="shared" si="67"/>
        <v>1.5999998793311836</v>
      </c>
      <c r="I1039">
        <f t="shared" si="68"/>
        <v>0.95551139861635193</v>
      </c>
      <c r="J1039">
        <f>(B1039*I1039)/((1+(Settings!$E$11/100))^(A1039-1))</f>
        <v>3.5618855750489042E-5</v>
      </c>
      <c r="K1039">
        <f t="shared" si="69"/>
        <v>85.702441692903889</v>
      </c>
    </row>
    <row r="1040" spans="1:11" x14ac:dyDescent="0.35">
      <c r="A1040">
        <f t="shared" si="66"/>
        <v>1037</v>
      </c>
      <c r="B1040">
        <f>B1039*(1+(Settings!$E$7/100))</f>
        <v>29987.705617021515</v>
      </c>
      <c r="C1040">
        <f>C1039*(1-(Settings!$E$8/100))+(Settings!$B$9*G1039)</f>
        <v>359852.41393166227</v>
      </c>
      <c r="D1040">
        <f>D1039*(1-(Settings!$E$9/100))+(Settings!$B$10*G1039)</f>
        <v>39983.60154796319</v>
      </c>
      <c r="E1040">
        <f>(C1040^Settings!$B$8)*(D1040^(1-Settings!$B$8))</f>
        <v>119950.80464388851</v>
      </c>
      <c r="F1040">
        <f>(B1040^Settings!$B$7)*(E1040^(1-Settings!$B$7))</f>
        <v>59975.40677799347</v>
      </c>
      <c r="G1040">
        <f>(Settings!$E$10/100)*F1040</f>
        <v>11995.081355598695</v>
      </c>
      <c r="H1040">
        <f t="shared" si="67"/>
        <v>1.5999998811232945</v>
      </c>
      <c r="I1040">
        <f t="shared" si="68"/>
        <v>0.95551139930562556</v>
      </c>
      <c r="J1040">
        <f>(B1040*I1040)/((1+(Settings!$E$11/100))^(A1040-1))</f>
        <v>3.5269651307789328E-5</v>
      </c>
      <c r="K1040">
        <f t="shared" si="69"/>
        <v>85.702476962555195</v>
      </c>
    </row>
    <row r="1041" spans="1:11" x14ac:dyDescent="0.35">
      <c r="A1041">
        <f t="shared" si="66"/>
        <v>1038</v>
      </c>
      <c r="B1041">
        <f>B1040*(1+(Settings!$E$7/100))</f>
        <v>30287.58267319173</v>
      </c>
      <c r="C1041">
        <f>C1040*(1-(Settings!$E$8/100))+(Settings!$B$9*G1040)</f>
        <v>363450.93887306785</v>
      </c>
      <c r="D1041">
        <f>D1040*(1-(Settings!$E$9/100))+(Settings!$B$10*G1040)</f>
        <v>40383.437652563793</v>
      </c>
      <c r="E1041">
        <f>(C1041^Settings!$B$8)*(D1041^(1-Settings!$B$8))</f>
        <v>121150.31295769033</v>
      </c>
      <c r="F1041">
        <f>(B1041^Settings!$B$7)*(E1041^(1-Settings!$B$7))</f>
        <v>60575.160912614141</v>
      </c>
      <c r="G1041">
        <f>(Settings!$E$10/100)*F1041</f>
        <v>12115.032182522829</v>
      </c>
      <c r="H1041">
        <f t="shared" si="67"/>
        <v>1.59999988288879</v>
      </c>
      <c r="I1041">
        <f t="shared" si="68"/>
        <v>0.95551139998466228</v>
      </c>
      <c r="J1041">
        <f>(B1041*I1041)/((1+(Settings!$E$11/100))^(A1041-1))</f>
        <v>3.4923870437433663E-5</v>
      </c>
      <c r="K1041">
        <f t="shared" si="69"/>
        <v>85.70251188642564</v>
      </c>
    </row>
    <row r="1042" spans="1:11" x14ac:dyDescent="0.35">
      <c r="A1042">
        <f t="shared" si="66"/>
        <v>1039</v>
      </c>
      <c r="B1042">
        <f>B1041*(1+(Settings!$E$7/100))</f>
        <v>30590.458499923647</v>
      </c>
      <c r="C1042">
        <f>C1041*(1-(Settings!$E$8/100))+(Settings!$B$9*G1041)</f>
        <v>367085.44905987702</v>
      </c>
      <c r="D1042">
        <f>D1041*(1-(Settings!$E$9/100))+(Settings!$B$10*G1041)</f>
        <v>40787.272117764798</v>
      </c>
      <c r="E1042">
        <f>(C1042^Settings!$B$8)*(D1042^(1-Settings!$B$8))</f>
        <v>122361.81635329335</v>
      </c>
      <c r="F1042">
        <f>(B1042^Settings!$B$7)*(E1042^(1-Settings!$B$7))</f>
        <v>61180.912588246829</v>
      </c>
      <c r="G1042">
        <f>(Settings!$E$10/100)*F1042</f>
        <v>12236.182517649366</v>
      </c>
      <c r="H1042">
        <f t="shared" si="67"/>
        <v>1.5999998846280656</v>
      </c>
      <c r="I1042">
        <f t="shared" si="68"/>
        <v>0.9555114006536144</v>
      </c>
      <c r="J1042">
        <f>(B1042*I1042)/((1+(Settings!$E$11/100))^(A1042-1))</f>
        <v>3.4581479575002594E-5</v>
      </c>
      <c r="K1042">
        <f t="shared" si="69"/>
        <v>85.702546467905208</v>
      </c>
    </row>
    <row r="1043" spans="1:11" x14ac:dyDescent="0.35">
      <c r="A1043">
        <f t="shared" si="66"/>
        <v>1040</v>
      </c>
      <c r="B1043">
        <f>B1042*(1+(Settings!$E$7/100))</f>
        <v>30896.363084922883</v>
      </c>
      <c r="C1043">
        <f>C1042*(1-(Settings!$E$8/100))+(Settings!$B$9*G1042)</f>
        <v>370756.30434456386</v>
      </c>
      <c r="D1043">
        <f>D1042*(1-(Settings!$E$9/100))+(Settings!$B$10*G1042)</f>
        <v>41195.144927174435</v>
      </c>
      <c r="E1043">
        <f>(C1043^Settings!$B$8)*(D1043^(1-Settings!$B$8))</f>
        <v>123585.4347815223</v>
      </c>
      <c r="F1043">
        <f>(B1043^Settings!$B$7)*(E1043^(1-Settings!$B$7))</f>
        <v>61792.721780303305</v>
      </c>
      <c r="G1043">
        <f>(Settings!$E$10/100)*F1043</f>
        <v>12358.544356060662</v>
      </c>
      <c r="H1043">
        <f t="shared" si="67"/>
        <v>1.5999998863415104</v>
      </c>
      <c r="I1043">
        <f t="shared" si="68"/>
        <v>0.95551140131263168</v>
      </c>
      <c r="J1043">
        <f>(B1043*I1043)/((1+(Settings!$E$11/100))^(A1043-1))</f>
        <v>3.4242445485139238E-5</v>
      </c>
      <c r="K1043">
        <f t="shared" si="69"/>
        <v>85.702580710350688</v>
      </c>
    </row>
    <row r="1044" spans="1:11" x14ac:dyDescent="0.35">
      <c r="A1044">
        <f t="shared" si="66"/>
        <v>1041</v>
      </c>
      <c r="B1044">
        <f>B1043*(1+(Settings!$E$7/100))</f>
        <v>31205.326715772113</v>
      </c>
      <c r="C1044">
        <f>C1043*(1-(Settings!$E$8/100))+(Settings!$B$9*G1043)</f>
        <v>374463.86817812716</v>
      </c>
      <c r="D1044">
        <f>D1043*(1-(Settings!$E$9/100))+(Settings!$B$10*G1043)</f>
        <v>41607.096464237009</v>
      </c>
      <c r="E1044">
        <f>(C1044^Settings!$B$8)*(D1044^(1-Settings!$B$8))</f>
        <v>124821.28939271005</v>
      </c>
      <c r="F1044">
        <f>(B1044^Settings!$B$7)*(E1044^(1-Settings!$B$7))</f>
        <v>62410.649063949473</v>
      </c>
      <c r="G1044">
        <f>(Settings!$E$10/100)*F1044</f>
        <v>12482.129812789895</v>
      </c>
      <c r="H1044">
        <f t="shared" si="67"/>
        <v>1.5999998880295077</v>
      </c>
      <c r="I1044">
        <f t="shared" si="68"/>
        <v>0.95551140196186146</v>
      </c>
      <c r="J1044">
        <f>(B1044*I1044)/((1+(Settings!$E$11/100))^(A1044-1))</f>
        <v>3.3906735258323129E-5</v>
      </c>
      <c r="K1044">
        <f t="shared" si="69"/>
        <v>85.702614617085942</v>
      </c>
    </row>
    <row r="1045" spans="1:11" x14ac:dyDescent="0.35">
      <c r="A1045">
        <f t="shared" si="66"/>
        <v>1042</v>
      </c>
      <c r="B1045">
        <f>B1044*(1+(Settings!$E$7/100))</f>
        <v>31517.379982929833</v>
      </c>
      <c r="C1045">
        <f>C1044*(1-(Settings!$E$8/100))+(Settings!$B$9*G1044)</f>
        <v>378208.50764607551</v>
      </c>
      <c r="D1045">
        <f>D1044*(1-(Settings!$E$9/100))+(Settings!$B$10*G1044)</f>
        <v>42023.167516231253</v>
      </c>
      <c r="E1045">
        <f>(C1045^Settings!$B$8)*(D1045^(1-Settings!$B$8))</f>
        <v>126069.50254869279</v>
      </c>
      <c r="F1045">
        <f>(B1045^Settings!$B$7)*(E1045^(1-Settings!$B$7))</f>
        <v>63034.755620102878</v>
      </c>
      <c r="G1045">
        <f>(Settings!$E$10/100)*F1045</f>
        <v>12606.951124020576</v>
      </c>
      <c r="H1045">
        <f t="shared" si="67"/>
        <v>1.5999998896924352</v>
      </c>
      <c r="I1045">
        <f t="shared" si="68"/>
        <v>0.95551140260144896</v>
      </c>
      <c r="J1045">
        <f>(B1045*I1045)/((1+(Settings!$E$11/100))^(A1045-1))</f>
        <v>3.357431630767584E-5</v>
      </c>
      <c r="K1045">
        <f t="shared" si="69"/>
        <v>85.702648191402247</v>
      </c>
    </row>
    <row r="1046" spans="1:11" x14ac:dyDescent="0.35">
      <c r="A1046">
        <f t="shared" si="66"/>
        <v>1043</v>
      </c>
      <c r="B1046">
        <f>B1045*(1+(Settings!$E$7/100))</f>
        <v>31832.553782759132</v>
      </c>
      <c r="C1046">
        <f>C1045*(1-(Settings!$E$8/100))+(Settings!$B$9*G1045)</f>
        <v>381990.59350477252</v>
      </c>
      <c r="D1046">
        <f>D1045*(1-(Settings!$E$9/100))+(Settings!$B$10*G1045)</f>
        <v>42443.399278308687</v>
      </c>
      <c r="E1046">
        <f>(C1046^Settings!$B$8)*(D1046^(1-Settings!$B$8))</f>
        <v>127330.19783492511</v>
      </c>
      <c r="F1046">
        <f>(B1046^Settings!$B$7)*(E1046^(1-Settings!$B$7))</f>
        <v>63665.103241490266</v>
      </c>
      <c r="G1046">
        <f>(Settings!$E$10/100)*F1046</f>
        <v>12733.020648298054</v>
      </c>
      <c r="H1046">
        <f t="shared" si="67"/>
        <v>1.5999998913306668</v>
      </c>
      <c r="I1046">
        <f t="shared" si="68"/>
        <v>0.95551140323153805</v>
      </c>
      <c r="J1046">
        <f>(B1046*I1046)/((1+(Settings!$E$11/100))^(A1046-1))</f>
        <v>3.3245156365797824E-5</v>
      </c>
      <c r="K1046">
        <f t="shared" si="69"/>
        <v>85.702681436558606</v>
      </c>
    </row>
    <row r="1047" spans="1:11" x14ac:dyDescent="0.35">
      <c r="A1047">
        <f t="shared" si="66"/>
        <v>1044</v>
      </c>
      <c r="B1047">
        <f>B1046*(1+(Settings!$E$7/100))</f>
        <v>32150.879320586722</v>
      </c>
      <c r="C1047">
        <f>C1046*(1-(Settings!$E$8/100))+(Settings!$B$9*G1046)</f>
        <v>385810.50021814532</v>
      </c>
      <c r="D1047">
        <f>D1046*(1-(Settings!$E$9/100))+(Settings!$B$10*G1046)</f>
        <v>42867.833357572315</v>
      </c>
      <c r="E1047">
        <f>(C1047^Settings!$B$8)*(D1047^(1-Settings!$B$8))</f>
        <v>128603.50007271602</v>
      </c>
      <c r="F1047">
        <f>(B1047^Settings!$B$7)*(E1047^(1-Settings!$B$7))</f>
        <v>64301.754338765582</v>
      </c>
      <c r="G1047">
        <f>(Settings!$E$10/100)*F1047</f>
        <v>12860.350867753117</v>
      </c>
      <c r="H1047">
        <f t="shared" si="67"/>
        <v>1.5999998929445676</v>
      </c>
      <c r="I1047">
        <f t="shared" si="68"/>
        <v>0.95551140385226918</v>
      </c>
      <c r="J1047">
        <f>(B1047*I1047)/((1+(Settings!$E$11/100))^(A1047-1))</f>
        <v>3.2919223481636172E-5</v>
      </c>
      <c r="K1047">
        <f t="shared" si="69"/>
        <v>85.702714355782092</v>
      </c>
    </row>
    <row r="1048" spans="1:11" x14ac:dyDescent="0.35">
      <c r="A1048">
        <f t="shared" si="66"/>
        <v>1045</v>
      </c>
      <c r="B1048">
        <f>B1047*(1+(Settings!$E$7/100))</f>
        <v>32472.388113792589</v>
      </c>
      <c r="C1048">
        <f>C1047*(1-(Settings!$E$8/100))+(Settings!$B$9*G1047)</f>
        <v>389668.60599476018</v>
      </c>
      <c r="D1048">
        <f>D1047*(1-(Settings!$E$9/100))+(Settings!$B$10*G1047)</f>
        <v>43296.511777196181</v>
      </c>
      <c r="E1048">
        <f>(C1048^Settings!$B$8)*(D1048^(1-Settings!$B$8))</f>
        <v>129889.53533158764</v>
      </c>
      <c r="F1048">
        <f>(B1048^Settings!$B$7)*(E1048^(1-Settings!$B$7))</f>
        <v>64944.771946689361</v>
      </c>
      <c r="G1048">
        <f>(Settings!$E$10/100)*F1048</f>
        <v>12988.954389337872</v>
      </c>
      <c r="H1048">
        <f t="shared" si="67"/>
        <v>1.5999998945344998</v>
      </c>
      <c r="I1048">
        <f t="shared" si="68"/>
        <v>0.95551140446378158</v>
      </c>
      <c r="J1048">
        <f>(B1048*I1048)/((1+(Settings!$E$11/100))^(A1048-1))</f>
        <v>3.2596486017383339E-5</v>
      </c>
      <c r="K1048">
        <f t="shared" si="69"/>
        <v>85.702746952268114</v>
      </c>
    </row>
    <row r="1049" spans="1:11" x14ac:dyDescent="0.35">
      <c r="A1049">
        <f t="shared" si="66"/>
        <v>1046</v>
      </c>
      <c r="B1049">
        <f>B1048*(1+(Settings!$E$7/100))</f>
        <v>32797.111994930514</v>
      </c>
      <c r="C1049">
        <f>C1048*(1-(Settings!$E$8/100))+(Settings!$B$9*G1048)</f>
        <v>393565.29282526911</v>
      </c>
      <c r="D1049">
        <f>D1048*(1-(Settings!$E$9/100))+(Settings!$B$10*G1048)</f>
        <v>43729.476980586049</v>
      </c>
      <c r="E1049">
        <f>(C1049^Settings!$B$8)*(D1049^(1-Settings!$B$8))</f>
        <v>131188.43094175725</v>
      </c>
      <c r="F1049">
        <f>(B1049^Settings!$B$7)*(E1049^(1-Settings!$B$7))</f>
        <v>65594.219730369688</v>
      </c>
      <c r="G1049">
        <f>(Settings!$E$10/100)*F1049</f>
        <v>13118.843946073939</v>
      </c>
      <c r="H1049">
        <f t="shared" si="67"/>
        <v>1.5999998961008191</v>
      </c>
      <c r="I1049">
        <f t="shared" si="68"/>
        <v>0.95551140506621202</v>
      </c>
      <c r="J1049">
        <f>(B1049*I1049)/((1+(Settings!$E$11/100))^(A1049-1))</f>
        <v>3.2276912645405986E-5</v>
      </c>
      <c r="K1049">
        <f t="shared" si="69"/>
        <v>85.702779229180763</v>
      </c>
    </row>
    <row r="1050" spans="1:11" x14ac:dyDescent="0.35">
      <c r="A1050">
        <f t="shared" si="66"/>
        <v>1047</v>
      </c>
      <c r="B1050">
        <f>B1049*(1+(Settings!$E$7/100))</f>
        <v>33125.083114879817</v>
      </c>
      <c r="C1050">
        <f>C1049*(1-(Settings!$E$8/100))+(Settings!$B$9*G1049)</f>
        <v>397500.94652023027</v>
      </c>
      <c r="D1050">
        <f>D1049*(1-(Settings!$E$9/100))+(Settings!$B$10*G1049)</f>
        <v>44166.77183558172</v>
      </c>
      <c r="E1050">
        <f>(C1050^Settings!$B$8)*(D1050^(1-Settings!$B$8))</f>
        <v>132500.31550674431</v>
      </c>
      <c r="F1050">
        <f>(B1050^Settings!$B$7)*(E1050^(1-Settings!$B$7))</f>
        <v>66250.161991565765</v>
      </c>
      <c r="G1050">
        <f>(Settings!$E$10/100)*F1050</f>
        <v>13250.032398313153</v>
      </c>
      <c r="H1050">
        <f t="shared" si="67"/>
        <v>1.5999998976438765</v>
      </c>
      <c r="I1050">
        <f t="shared" si="68"/>
        <v>0.95551140565969583</v>
      </c>
      <c r="J1050">
        <f>(B1050*I1050)/((1+(Settings!$E$11/100))^(A1050-1))</f>
        <v>3.1960472345204154E-5</v>
      </c>
      <c r="K1050">
        <f t="shared" si="69"/>
        <v>85.702811189653104</v>
      </c>
    </row>
    <row r="1051" spans="1:11" x14ac:dyDescent="0.35">
      <c r="A1051">
        <f t="shared" si="66"/>
        <v>1048</v>
      </c>
      <c r="B1051">
        <f>B1050*(1+(Settings!$E$7/100))</f>
        <v>33456.333946028615</v>
      </c>
      <c r="C1051">
        <f>C1050*(1-(Settings!$E$8/100))+(Settings!$B$9*G1050)</f>
        <v>401475.95674830751</v>
      </c>
      <c r="D1051">
        <f>D1050*(1-(Settings!$E$9/100))+(Settings!$B$10*G1050)</f>
        <v>44608.439638701399</v>
      </c>
      <c r="E1051">
        <f>(C1051^Settings!$B$8)*(D1051^(1-Settings!$B$8))</f>
        <v>133825.31891610334</v>
      </c>
      <c r="F1051">
        <f>(B1051^Settings!$B$7)*(E1051^(1-Settings!$B$7))</f>
        <v>66912.663675054326</v>
      </c>
      <c r="G1051">
        <f>(Settings!$E$10/100)*F1051</f>
        <v>13382.532735010866</v>
      </c>
      <c r="H1051">
        <f t="shared" si="67"/>
        <v>1.599999899164017</v>
      </c>
      <c r="I1051">
        <f t="shared" si="68"/>
        <v>0.95551140624436526</v>
      </c>
      <c r="J1051">
        <f>(B1051*I1051)/((1+(Settings!$E$11/100))^(A1051-1))</f>
        <v>3.1647134400400108E-5</v>
      </c>
      <c r="K1051">
        <f t="shared" si="69"/>
        <v>85.702842836787511</v>
      </c>
    </row>
    <row r="1052" spans="1:11" x14ac:dyDescent="0.35">
      <c r="A1052">
        <f t="shared" si="66"/>
        <v>1049</v>
      </c>
      <c r="B1052">
        <f>B1051*(1+(Settings!$E$7/100))</f>
        <v>33790.8972854889</v>
      </c>
      <c r="C1052">
        <f>C1051*(1-(Settings!$E$8/100))+(Settings!$B$9*G1051)</f>
        <v>405490.71707485116</v>
      </c>
      <c r="D1052">
        <f>D1051*(1-(Settings!$E$9/100))+(Settings!$B$10*G1051)</f>
        <v>45054.524119428461</v>
      </c>
      <c r="E1052">
        <f>(C1052^Settings!$B$8)*(D1052^(1-Settings!$B$8))</f>
        <v>135163.57235828455</v>
      </c>
      <c r="F1052">
        <f>(B1052^Settings!$B$7)*(E1052^(1-Settings!$B$7))</f>
        <v>67581.790375059907</v>
      </c>
      <c r="G1052">
        <f>(Settings!$E$10/100)*F1052</f>
        <v>13516.358075011982</v>
      </c>
      <c r="H1052">
        <f t="shared" si="67"/>
        <v>1.599999900661581</v>
      </c>
      <c r="I1052">
        <f t="shared" si="68"/>
        <v>0.95551140682035152</v>
      </c>
      <c r="J1052">
        <f>(B1052*I1052)/((1+(Settings!$E$11/100))^(A1052-1))</f>
        <v>3.1336868395756765E-5</v>
      </c>
      <c r="K1052">
        <f t="shared" si="69"/>
        <v>85.7028741736559</v>
      </c>
    </row>
    <row r="1053" spans="1:11" x14ac:dyDescent="0.35">
      <c r="A1053">
        <f t="shared" si="66"/>
        <v>1050</v>
      </c>
      <c r="B1053">
        <f>B1052*(1+(Settings!$E$7/100))</f>
        <v>34128.806258343786</v>
      </c>
      <c r="C1053">
        <f>C1052*(1-(Settings!$E$8/100))+(Settings!$B$9*G1052)</f>
        <v>409545.62500086491</v>
      </c>
      <c r="D1053">
        <f>D1052*(1-(Settings!$E$9/100))+(Settings!$B$10*G1052)</f>
        <v>45505.069444541085</v>
      </c>
      <c r="E1053">
        <f>(C1053^Settings!$B$8)*(D1053^(1-Settings!$B$8))</f>
        <v>136515.20833362243</v>
      </c>
      <c r="F1053">
        <f>(B1053^Settings!$B$7)*(E1053^(1-Settings!$B$7))</f>
        <v>68257.608341749263</v>
      </c>
      <c r="G1053">
        <f>(Settings!$E$10/100)*F1053</f>
        <v>13651.521668349853</v>
      </c>
      <c r="H1053">
        <f t="shared" si="67"/>
        <v>1.599999902136904</v>
      </c>
      <c r="I1053">
        <f t="shared" si="68"/>
        <v>0.9555114073877834</v>
      </c>
      <c r="J1053">
        <f>(B1053*I1053)/((1+(Settings!$E$11/100))^(A1053-1))</f>
        <v>3.1029644214225365E-5</v>
      </c>
      <c r="K1053">
        <f t="shared" si="69"/>
        <v>85.702905203300119</v>
      </c>
    </row>
    <row r="1054" spans="1:11" x14ac:dyDescent="0.35">
      <c r="A1054">
        <f t="shared" si="66"/>
        <v>1051</v>
      </c>
      <c r="B1054">
        <f>B1053*(1+(Settings!$E$7/100))</f>
        <v>34470.094320927223</v>
      </c>
      <c r="C1054">
        <f>C1053*(1-(Settings!$E$8/100))+(Settings!$B$9*G1053)</f>
        <v>413641.08200236247</v>
      </c>
      <c r="D1054">
        <f>D1053*(1-(Settings!$E$9/100))+(Settings!$B$10*G1053)</f>
        <v>45960.120222485253</v>
      </c>
      <c r="E1054">
        <f>(C1054^Settings!$B$8)*(D1054^(1-Settings!$B$8))</f>
        <v>137880.36066745495</v>
      </c>
      <c r="F1054">
        <f>(B1054^Settings!$B$7)*(E1054^(1-Settings!$B$7))</f>
        <v>68940.184487790844</v>
      </c>
      <c r="G1054">
        <f>(Settings!$E$10/100)*F1054</f>
        <v>13788.03689755817</v>
      </c>
      <c r="H1054">
        <f t="shared" si="67"/>
        <v>1.5999999035903167</v>
      </c>
      <c r="I1054">
        <f t="shared" si="68"/>
        <v>0.95551140794678824</v>
      </c>
      <c r="J1054">
        <f>(B1054*I1054)/((1+(Settings!$E$11/100))^(A1054-1))</f>
        <v>3.0725432034022044E-5</v>
      </c>
      <c r="K1054">
        <f t="shared" si="69"/>
        <v>85.70293592873216</v>
      </c>
    </row>
    <row r="1055" spans="1:11" x14ac:dyDescent="0.35">
      <c r="A1055">
        <f t="shared" si="66"/>
        <v>1052</v>
      </c>
      <c r="B1055">
        <f>B1054*(1+(Settings!$E$7/100))</f>
        <v>34814.795264136497</v>
      </c>
      <c r="C1055">
        <f>C1054*(1-(Settings!$E$8/100))+(Settings!$B$9*G1054)</f>
        <v>417777.49357011757</v>
      </c>
      <c r="D1055">
        <f>D1054*(1-(Settings!$E$9/100))+(Settings!$B$10*G1054)</f>
        <v>46419.721507791364</v>
      </c>
      <c r="E1055">
        <f>(C1055^Settings!$B$8)*(D1055^(1-Settings!$B$8))</f>
        <v>139259.1645233733</v>
      </c>
      <c r="F1055">
        <f>(B1055^Settings!$B$7)*(E1055^(1-Settings!$B$7))</f>
        <v>69629.586394979706</v>
      </c>
      <c r="G1055">
        <f>(Settings!$E$10/100)*F1055</f>
        <v>13925.917278995941</v>
      </c>
      <c r="H1055">
        <f t="shared" si="67"/>
        <v>1.5999999050221434</v>
      </c>
      <c r="I1055">
        <f t="shared" si="68"/>
        <v>0.95551140849749083</v>
      </c>
      <c r="J1055">
        <f>(B1055*I1055)/((1+(Settings!$E$11/100))^(A1055-1))</f>
        <v>3.0424202325733091E-5</v>
      </c>
      <c r="K1055">
        <f t="shared" si="69"/>
        <v>85.702966352934482</v>
      </c>
    </row>
    <row r="1056" spans="1:11" x14ac:dyDescent="0.35">
      <c r="A1056">
        <f t="shared" si="66"/>
        <v>1053</v>
      </c>
      <c r="B1056">
        <f>B1055*(1+(Settings!$E$7/100))</f>
        <v>35162.943216777865</v>
      </c>
      <c r="C1056">
        <f>C1055*(1-(Settings!$E$8/100))+(Settings!$B$9*G1055)</f>
        <v>421955.26924981154</v>
      </c>
      <c r="D1056">
        <f>D1055*(1-(Settings!$E$9/100))+(Settings!$B$10*G1055)</f>
        <v>46883.918805535126</v>
      </c>
      <c r="E1056">
        <f>(C1056^Settings!$B$8)*(D1056^(1-Settings!$B$8))</f>
        <v>140651.75641660462</v>
      </c>
      <c r="F1056">
        <f>(B1056^Settings!$B$7)*(E1056^(1-Settings!$B$7))</f>
        <v>70325.882320928897</v>
      </c>
      <c r="G1056">
        <f>(Settings!$E$10/100)*F1056</f>
        <v>14065.176464185781</v>
      </c>
      <c r="H1056">
        <f t="shared" si="67"/>
        <v>1.5999999064327053</v>
      </c>
      <c r="I1056">
        <f t="shared" si="68"/>
        <v>0.95551140904001464</v>
      </c>
      <c r="J1056">
        <f>(B1056*I1056)/((1+(Settings!$E$11/100))^(A1056-1))</f>
        <v>3.012592584944855E-5</v>
      </c>
      <c r="K1056">
        <f t="shared" si="69"/>
        <v>85.702996478860328</v>
      </c>
    </row>
    <row r="1057" spans="1:11" x14ac:dyDescent="0.35">
      <c r="A1057">
        <f t="shared" si="66"/>
        <v>1054</v>
      </c>
      <c r="B1057">
        <f>B1056*(1+(Settings!$E$7/100))</f>
        <v>35514.572648945643</v>
      </c>
      <c r="C1057">
        <f>C1056*(1-(Settings!$E$8/100))+(Settings!$B$9*G1056)</f>
        <v>426174.82268258254</v>
      </c>
      <c r="D1057">
        <f>D1056*(1-(Settings!$E$9/100))+(Settings!$B$10*G1056)</f>
        <v>47352.758075843005</v>
      </c>
      <c r="E1057">
        <f>(C1057^Settings!$B$8)*(D1057^(1-Settings!$B$8))</f>
        <v>142058.27422752828</v>
      </c>
      <c r="F1057">
        <f>(B1057^Settings!$B$7)*(E1057^(1-Settings!$B$7))</f>
        <v>71029.141205827604</v>
      </c>
      <c r="G1057">
        <f>(Settings!$E$10/100)*F1057</f>
        <v>14205.828241165522</v>
      </c>
      <c r="H1057">
        <f t="shared" si="67"/>
        <v>1.599999907822319</v>
      </c>
      <c r="I1057">
        <f t="shared" si="68"/>
        <v>0.95551140957448155</v>
      </c>
      <c r="J1057">
        <f>(B1057*I1057)/((1+(Settings!$E$11/100))^(A1057-1))</f>
        <v>2.9830573651924066E-5</v>
      </c>
      <c r="K1057">
        <f t="shared" si="69"/>
        <v>85.70302630943398</v>
      </c>
    </row>
    <row r="1058" spans="1:11" x14ac:dyDescent="0.35">
      <c r="A1058">
        <f t="shared" si="66"/>
        <v>1055</v>
      </c>
      <c r="B1058">
        <f>B1057*(1+(Settings!$E$7/100))</f>
        <v>35869.718375435099</v>
      </c>
      <c r="C1058">
        <f>C1057*(1-(Settings!$E$8/100))+(Settings!$B$9*G1057)</f>
        <v>430436.57164597989</v>
      </c>
      <c r="D1058">
        <f>D1057*(1-(Settings!$E$9/100))+(Settings!$B$10*G1057)</f>
        <v>47826.285738442697</v>
      </c>
      <c r="E1058">
        <f>(C1058^Settings!$B$8)*(D1058^(1-Settings!$B$8))</f>
        <v>143478.85721532736</v>
      </c>
      <c r="F1058">
        <f>(B1058^Settings!$B$7)*(E1058^(1-Settings!$B$7))</f>
        <v>71739.432679266829</v>
      </c>
      <c r="G1058">
        <f>(Settings!$E$10/100)*F1058</f>
        <v>14347.886535853366</v>
      </c>
      <c r="H1058">
        <f t="shared" si="67"/>
        <v>1.5999999091912944</v>
      </c>
      <c r="I1058">
        <f t="shared" si="68"/>
        <v>0.95551141010101048</v>
      </c>
      <c r="J1058">
        <f>(B1058*I1058)/((1+(Settings!$E$11/100))^(A1058-1))</f>
        <v>2.9538117063770238E-5</v>
      </c>
      <c r="K1058">
        <f t="shared" si="69"/>
        <v>85.703055847551042</v>
      </c>
    </row>
    <row r="1059" spans="1:11" x14ac:dyDescent="0.35">
      <c r="A1059">
        <f t="shared" si="66"/>
        <v>1056</v>
      </c>
      <c r="B1059">
        <f>B1058*(1+(Settings!$E$7/100))</f>
        <v>36228.415559189452</v>
      </c>
      <c r="C1059">
        <f>C1058*(1-(Settings!$E$8/100))+(Settings!$B$9*G1058)</f>
        <v>434740.93809532828</v>
      </c>
      <c r="D1059">
        <f>D1058*(1-(Settings!$E$9/100))+(Settings!$B$10*G1058)</f>
        <v>48304.548677259183</v>
      </c>
      <c r="E1059">
        <f>(C1059^Settings!$B$8)*(D1059^(1-Settings!$B$8))</f>
        <v>144913.64603177682</v>
      </c>
      <c r="F1059">
        <f>(B1059^Settings!$B$7)*(E1059^(1-Settings!$B$7))</f>
        <v>72456.827067133549</v>
      </c>
      <c r="G1059">
        <f>(Settings!$E$10/100)*F1059</f>
        <v>14491.365413426711</v>
      </c>
      <c r="H1059">
        <f t="shared" si="67"/>
        <v>1.5999999105399383</v>
      </c>
      <c r="I1059">
        <f t="shared" si="68"/>
        <v>0.95551141061971967</v>
      </c>
      <c r="J1059">
        <f>(B1059*I1059)/((1+(Settings!$E$11/100))^(A1059-1))</f>
        <v>2.9248527696669973E-5</v>
      </c>
      <c r="K1059">
        <f t="shared" si="69"/>
        <v>85.703085096078738</v>
      </c>
    </row>
    <row r="1060" spans="1:11" x14ac:dyDescent="0.35">
      <c r="A1060">
        <f t="shared" si="66"/>
        <v>1057</v>
      </c>
      <c r="B1060">
        <f>B1059*(1+(Settings!$E$7/100))</f>
        <v>36590.699714781345</v>
      </c>
      <c r="C1060">
        <f>C1059*(1-(Settings!$E$8/100))+(Settings!$B$9*G1059)</f>
        <v>439088.34820550575</v>
      </c>
      <c r="D1060">
        <f>D1059*(1-(Settings!$E$9/100))+(Settings!$B$10*G1059)</f>
        <v>48787.594245056665</v>
      </c>
      <c r="E1060">
        <f>(C1060^Settings!$B$8)*(D1060^(1-Settings!$B$8))</f>
        <v>146362.78273516931</v>
      </c>
      <c r="F1060">
        <f>(B1060^Settings!$B$7)*(E1060^(1-Settings!$B$7))</f>
        <v>73181.395398573557</v>
      </c>
      <c r="G1060">
        <f>(Settings!$E$10/100)*F1060</f>
        <v>14636.279079714712</v>
      </c>
      <c r="H1060">
        <f t="shared" si="67"/>
        <v>1.5999999118685533</v>
      </c>
      <c r="I1060">
        <f t="shared" si="68"/>
        <v>0.95551141113072557</v>
      </c>
      <c r="J1060">
        <f>(B1060*I1060)/((1+(Settings!$E$11/100))^(A1060-1))</f>
        <v>2.8961777440622692E-5</v>
      </c>
      <c r="K1060">
        <f t="shared" si="69"/>
        <v>85.703114057856183</v>
      </c>
    </row>
    <row r="1061" spans="1:11" x14ac:dyDescent="0.35">
      <c r="A1061">
        <f t="shared" si="66"/>
        <v>1058</v>
      </c>
      <c r="B1061">
        <f>B1060*(1+(Settings!$E$7/100))</f>
        <v>36956.606711929162</v>
      </c>
      <c r="C1061">
        <f>C1060*(1-(Settings!$E$8/100))+(Settings!$B$9*G1060)</f>
        <v>443479.23241313885</v>
      </c>
      <c r="D1061">
        <f>D1060*(1-(Settings!$E$9/100))+(Settings!$B$10*G1060)</f>
        <v>49275.470268127006</v>
      </c>
      <c r="E1061">
        <f>(C1061^Settings!$B$8)*(D1061^(1-Settings!$B$8))</f>
        <v>147826.41080438031</v>
      </c>
      <c r="F1061">
        <f>(B1061^Settings!$B$7)*(E1061^(1-Settings!$B$7))</f>
        <v>73913.209413024131</v>
      </c>
      <c r="G1061">
        <f>(Settings!$E$10/100)*F1061</f>
        <v>14782.641882604827</v>
      </c>
      <c r="H1061">
        <f t="shared" si="67"/>
        <v>1.5999999131774361</v>
      </c>
      <c r="I1061">
        <f t="shared" si="68"/>
        <v>0.9555114116341421</v>
      </c>
      <c r="J1061">
        <f>(B1061*I1061)/((1+(Settings!$E$11/100))^(A1061-1))</f>
        <v>2.8677838461215866E-5</v>
      </c>
      <c r="K1061">
        <f t="shared" si="69"/>
        <v>85.703142735694641</v>
      </c>
    </row>
    <row r="1062" spans="1:11" x14ac:dyDescent="0.35">
      <c r="A1062">
        <f t="shared" si="66"/>
        <v>1059</v>
      </c>
      <c r="B1062">
        <f>B1061*(1+(Settings!$E$7/100))</f>
        <v>37326.172779048451</v>
      </c>
      <c r="C1062">
        <f>C1061*(1-(Settings!$E$8/100))+(Settings!$B$9*G1061)</f>
        <v>447914.0254592204</v>
      </c>
      <c r="D1062">
        <f>D1061*(1-(Settings!$E$9/100))+(Settings!$B$10*G1061)</f>
        <v>49768.225051024943</v>
      </c>
      <c r="E1062">
        <f>(C1062^Settings!$B$8)*(D1062^(1-Settings!$B$8))</f>
        <v>149304.67515307417</v>
      </c>
      <c r="F1062">
        <f>(B1062^Settings!$B$7)*(E1062^(1-Settings!$B$7))</f>
        <v>74652.341567316878</v>
      </c>
      <c r="G1062">
        <f>(Settings!$E$10/100)*F1062</f>
        <v>14930.468313463376</v>
      </c>
      <c r="H1062">
        <f t="shared" si="67"/>
        <v>1.5999999144668799</v>
      </c>
      <c r="I1062">
        <f t="shared" si="68"/>
        <v>0.95551141213008195</v>
      </c>
      <c r="J1062">
        <f>(B1062*I1062)/((1+(Settings!$E$11/100))^(A1062-1))</f>
        <v>2.8396683196923091E-5</v>
      </c>
      <c r="K1062">
        <f t="shared" si="69"/>
        <v>85.703171132377832</v>
      </c>
    </row>
    <row r="1063" spans="1:11" x14ac:dyDescent="0.35">
      <c r="A1063">
        <f t="shared" si="66"/>
        <v>1060</v>
      </c>
      <c r="B1063">
        <f>B1062*(1+(Settings!$E$7/100))</f>
        <v>37699.434506838938</v>
      </c>
      <c r="C1063">
        <f>C1062*(1-(Settings!$E$8/100))+(Settings!$B$9*G1062)</f>
        <v>452393.16643215303</v>
      </c>
      <c r="D1063">
        <f>D1062*(1-(Settings!$E$9/100))+(Settings!$B$10*G1062)</f>
        <v>50265.907381350778</v>
      </c>
      <c r="E1063">
        <f>(C1063^Settings!$B$8)*(D1063^(1-Settings!$B$8))</f>
        <v>150797.72214405166</v>
      </c>
      <c r="F1063">
        <f>(B1063^Settings!$B$7)*(E1063^(1-Settings!$B$7))</f>
        <v>75398.865042851758</v>
      </c>
      <c r="G1063">
        <f>(Settings!$E$10/100)*F1063</f>
        <v>15079.773008570352</v>
      </c>
      <c r="H1063">
        <f t="shared" si="67"/>
        <v>1.5999999157371738</v>
      </c>
      <c r="I1063">
        <f t="shared" si="68"/>
        <v>0.95551141261865646</v>
      </c>
      <c r="J1063">
        <f>(B1063*I1063)/((1+(Settings!$E$11/100))^(A1063-1))</f>
        <v>2.8118284356428809E-5</v>
      </c>
      <c r="K1063">
        <f t="shared" si="69"/>
        <v>85.703199250662195</v>
      </c>
    </row>
    <row r="1064" spans="1:11" x14ac:dyDescent="0.35">
      <c r="A1064">
        <f t="shared" si="66"/>
        <v>1061</v>
      </c>
      <c r="B1064">
        <f>B1063*(1+(Settings!$E$7/100))</f>
        <v>38076.428851907331</v>
      </c>
      <c r="C1064">
        <f>C1063*(1-(Settings!$E$8/100))+(Settings!$B$9*G1063)</f>
        <v>456917.09881122323</v>
      </c>
      <c r="D1064">
        <f>D1063*(1-(Settings!$E$9/100))+(Settings!$B$10*G1063)</f>
        <v>50768.566534580794</v>
      </c>
      <c r="E1064">
        <f>(C1064^Settings!$B$8)*(D1064^(1-Settings!$B$8))</f>
        <v>152305.69960374173</v>
      </c>
      <c r="F1064">
        <f>(B1064^Settings!$B$7)*(E1064^(1-Settings!$B$7))</f>
        <v>76152.853752842653</v>
      </c>
      <c r="G1064">
        <f>(Settings!$E$10/100)*F1064</f>
        <v>15230.570750568531</v>
      </c>
      <c r="H1064">
        <f t="shared" si="67"/>
        <v>1.5999999169886017</v>
      </c>
      <c r="I1064">
        <f t="shared" si="68"/>
        <v>0.955511413099975</v>
      </c>
      <c r="J1064">
        <f>(B1064*I1064)/((1+(Settings!$E$11/100))^(A1064-1))</f>
        <v>2.7842614915979144E-5</v>
      </c>
      <c r="K1064">
        <f t="shared" si="69"/>
        <v>85.703227093277107</v>
      </c>
    </row>
    <row r="1065" spans="1:11" x14ac:dyDescent="0.35">
      <c r="A1065">
        <f t="shared" si="66"/>
        <v>1062</v>
      </c>
      <c r="B1065">
        <f>B1064*(1+(Settings!$E$7/100))</f>
        <v>38457.193140426403</v>
      </c>
      <c r="C1065">
        <f>C1064*(1-(Settings!$E$8/100))+(Settings!$B$9*G1064)</f>
        <v>461486.27051051048</v>
      </c>
      <c r="D1065">
        <f>D1064*(1-(Settings!$E$9/100))+(Settings!$B$10*G1064)</f>
        <v>51276.252278946027</v>
      </c>
      <c r="E1065">
        <f>(C1065^Settings!$B$8)*(D1065^(1-Settings!$B$8))</f>
        <v>153828.75683683745</v>
      </c>
      <c r="F1065">
        <f>(B1065^Settings!$B$7)*(E1065^(1-Settings!$B$7))</f>
        <v>76914.382349635664</v>
      </c>
      <c r="G1065">
        <f>(Settings!$E$10/100)*F1065</f>
        <v>15382.876469927134</v>
      </c>
      <c r="H1065">
        <f t="shared" si="67"/>
        <v>1.5999999182214442</v>
      </c>
      <c r="I1065">
        <f t="shared" si="68"/>
        <v>0.95551141357414515</v>
      </c>
      <c r="J1065">
        <f>(B1065*I1065)/((1+(Settings!$E$11/100))^(A1065-1))</f>
        <v>2.7569648116758751E-5</v>
      </c>
      <c r="K1065">
        <f t="shared" si="69"/>
        <v>85.703254662925218</v>
      </c>
    </row>
    <row r="1066" spans="1:11" x14ac:dyDescent="0.35">
      <c r="A1066">
        <f t="shared" si="66"/>
        <v>1063</v>
      </c>
      <c r="B1066">
        <f>B1065*(1+(Settings!$E$7/100))</f>
        <v>38841.765071830669</v>
      </c>
      <c r="C1066">
        <f>C1065*(1-(Settings!$E$8/100))+(Settings!$B$9*G1065)</f>
        <v>466101.13392323471</v>
      </c>
      <c r="D1066">
        <f>D1065*(1-(Settings!$E$9/100))+(Settings!$B$10*G1065)</f>
        <v>51789.01488035982</v>
      </c>
      <c r="E1066">
        <f>(C1066^Settings!$B$8)*(D1066^(1-Settings!$B$8))</f>
        <v>155367.04464107886</v>
      </c>
      <c r="F1066">
        <f>(B1066^Settings!$B$7)*(E1066^(1-Settings!$B$7))</f>
        <v>77683.526232100281</v>
      </c>
      <c r="G1066">
        <f>(Settings!$E$10/100)*F1066</f>
        <v>15536.705246420057</v>
      </c>
      <c r="H1066">
        <f t="shared" si="67"/>
        <v>1.5999999194359773</v>
      </c>
      <c r="I1066">
        <f t="shared" si="68"/>
        <v>0.95551141404127338</v>
      </c>
      <c r="J1066">
        <f>(B1066*I1066)/((1+(Settings!$E$11/100))^(A1066-1))</f>
        <v>2.7299357462293436E-5</v>
      </c>
      <c r="K1066">
        <f t="shared" si="69"/>
        <v>85.703281962282674</v>
      </c>
    </row>
    <row r="1067" spans="1:11" x14ac:dyDescent="0.35">
      <c r="A1067">
        <f t="shared" si="66"/>
        <v>1064</v>
      </c>
      <c r="B1067">
        <f>B1066*(1+(Settings!$E$7/100))</f>
        <v>39230.182722548976</v>
      </c>
      <c r="C1067">
        <f>C1066*(1-(Settings!$E$8/100))+(Settings!$B$9*G1066)</f>
        <v>470762.14596654807</v>
      </c>
      <c r="D1067">
        <f>D1066*(1-(Settings!$E$9/100))+(Settings!$B$10*G1066)</f>
        <v>52306.905107394625</v>
      </c>
      <c r="E1067">
        <f>(C1067^Settings!$B$8)*(D1067^(1-Settings!$B$8))</f>
        <v>156920.7153221833</v>
      </c>
      <c r="F1067">
        <f>(B1067^Settings!$B$7)*(E1067^(1-Settings!$B$7))</f>
        <v>78460.361553094699</v>
      </c>
      <c r="G1067">
        <f>(Settings!$E$10/100)*F1067</f>
        <v>15692.07231061894</v>
      </c>
      <c r="H1067">
        <f t="shared" si="67"/>
        <v>1.5999999206324726</v>
      </c>
      <c r="I1067">
        <f t="shared" si="68"/>
        <v>0.95551141450146393</v>
      </c>
      <c r="J1067">
        <f>(B1067*I1067)/((1+(Settings!$E$11/100))^(A1067-1))</f>
        <v>2.7031716715878136E-5</v>
      </c>
      <c r="K1067">
        <f t="shared" si="69"/>
        <v>85.703308993999386</v>
      </c>
    </row>
    <row r="1068" spans="1:11" x14ac:dyDescent="0.35">
      <c r="A1068">
        <f t="shared" si="66"/>
        <v>1065</v>
      </c>
      <c r="B1068">
        <f>B1067*(1+(Settings!$E$7/100))</f>
        <v>39622.484549774468</v>
      </c>
      <c r="C1068">
        <f>C1067*(1-(Settings!$E$8/100))+(Settings!$B$9*G1067)</f>
        <v>475469.76812677417</v>
      </c>
      <c r="D1068">
        <f>D1067*(1-(Settings!$E$9/100))+(Settings!$B$10*G1067)</f>
        <v>52829.974236308626</v>
      </c>
      <c r="E1068">
        <f>(C1068^Settings!$B$8)*(D1068^(1-Settings!$B$8))</f>
        <v>158489.92270892533</v>
      </c>
      <c r="F1068">
        <f>(B1068^Settings!$B$7)*(E1068^(1-Settings!$B$7))</f>
        <v>79244.965227005712</v>
      </c>
      <c r="G1068">
        <f>(Settings!$E$10/100)*F1068</f>
        <v>15848.993045401143</v>
      </c>
      <c r="H1068">
        <f t="shared" si="67"/>
        <v>1.5999999218111984</v>
      </c>
      <c r="I1068">
        <f t="shared" si="68"/>
        <v>0.95551141495481995</v>
      </c>
      <c r="J1068">
        <f>(B1068*I1068)/((1+(Settings!$E$11/100))^(A1068-1))</f>
        <v>2.6766699898030141E-5</v>
      </c>
      <c r="K1068">
        <f t="shared" si="69"/>
        <v>85.703335760699289</v>
      </c>
    </row>
    <row r="1069" spans="1:11" x14ac:dyDescent="0.35">
      <c r="A1069">
        <f t="shared" si="66"/>
        <v>1066</v>
      </c>
      <c r="B1069">
        <f>B1068*(1+(Settings!$E$7/100))</f>
        <v>40018.709395272213</v>
      </c>
      <c r="C1069">
        <f>C1068*(1-(Settings!$E$8/100))+(Settings!$B$9*G1068)</f>
        <v>480224.46650509973</v>
      </c>
      <c r="D1069">
        <f>D1068*(1-(Settings!$E$9/100))+(Settings!$B$10*G1068)</f>
        <v>53358.274056122566</v>
      </c>
      <c r="E1069">
        <f>(C1069^Settings!$B$8)*(D1069^(1-Settings!$B$8))</f>
        <v>160074.82216836716</v>
      </c>
      <c r="F1069">
        <f>(B1069^Settings!$B$7)*(E1069^(1-Settings!$B$7))</f>
        <v>80037.414937363908</v>
      </c>
      <c r="G1069">
        <f>(Settings!$E$10/100)*F1069</f>
        <v>16007.482987472782</v>
      </c>
      <c r="H1069">
        <f t="shared" si="67"/>
        <v>1.5999999229724182</v>
      </c>
      <c r="I1069">
        <f t="shared" si="68"/>
        <v>0.9555114154014428</v>
      </c>
      <c r="J1069">
        <f>(B1069*I1069)/((1+(Settings!$E$11/100))^(A1069-1))</f>
        <v>2.6504281283967441E-5</v>
      </c>
      <c r="K1069">
        <f t="shared" si="69"/>
        <v>85.703362264980569</v>
      </c>
    </row>
    <row r="1070" spans="1:11" x14ac:dyDescent="0.35">
      <c r="A1070">
        <f t="shared" si="66"/>
        <v>1067</v>
      </c>
      <c r="B1070">
        <f>B1069*(1+(Settings!$E$7/100))</f>
        <v>40418.896489224935</v>
      </c>
      <c r="C1070">
        <f>C1069*(1-(Settings!$E$8/100))+(Settings!$B$9*G1069)</f>
        <v>485026.71186372323</v>
      </c>
      <c r="D1070">
        <f>D1069*(1-(Settings!$E$9/100))+(Settings!$B$10*G1069)</f>
        <v>53891.856873747391</v>
      </c>
      <c r="E1070">
        <f>(C1070^Settings!$B$8)*(D1070^(1-Settings!$B$8))</f>
        <v>161675.57062124161</v>
      </c>
      <c r="F1070">
        <f>(B1070^Settings!$B$7)*(E1070^(1-Settings!$B$7))</f>
        <v>80837.789144535258</v>
      </c>
      <c r="G1070">
        <f>(Settings!$E$10/100)*F1070</f>
        <v>16167.557828907053</v>
      </c>
      <c r="H1070">
        <f t="shared" si="67"/>
        <v>1.599999924116392</v>
      </c>
      <c r="I1070">
        <f t="shared" si="68"/>
        <v>0.95551141584143273</v>
      </c>
      <c r="J1070">
        <f>(B1070*I1070)/((1+(Settings!$E$11/100))^(A1070-1))</f>
        <v>2.6244435401111512E-5</v>
      </c>
      <c r="K1070">
        <f t="shared" si="69"/>
        <v>85.703388509415973</v>
      </c>
    </row>
    <row r="1071" spans="1:11" x14ac:dyDescent="0.35">
      <c r="A1071">
        <f t="shared" si="66"/>
        <v>1068</v>
      </c>
      <c r="B1071">
        <f>B1070*(1+(Settings!$E$7/100))</f>
        <v>40823.085454117187</v>
      </c>
      <c r="C1071">
        <f>C1070*(1-(Settings!$E$8/100))+(Settings!$B$9*G1070)</f>
        <v>489876.97967246507</v>
      </c>
      <c r="D1071">
        <f>D1070*(1-(Settings!$E$9/100))+(Settings!$B$10*G1070)</f>
        <v>54430.775519163151</v>
      </c>
      <c r="E1071">
        <f>(C1071^Settings!$B$8)*(D1071^(1-Settings!$B$8))</f>
        <v>163292.32655748891</v>
      </c>
      <c r="F1071">
        <f>(B1071^Settings!$B$7)*(E1071^(1-Settings!$B$7))</f>
        <v>81646.167093489319</v>
      </c>
      <c r="G1071">
        <f>(Settings!$E$10/100)*F1071</f>
        <v>16329.233418697864</v>
      </c>
      <c r="H1071">
        <f t="shared" si="67"/>
        <v>1.5999999252433761</v>
      </c>
      <c r="I1071">
        <f t="shared" si="68"/>
        <v>0.95551141627488834</v>
      </c>
      <c r="J1071">
        <f>(B1071*I1071)/((1+(Settings!$E$11/100))^(A1071-1))</f>
        <v>2.5987137026614848E-5</v>
      </c>
      <c r="K1071">
        <f t="shared" si="69"/>
        <v>85.703414496552995</v>
      </c>
    </row>
    <row r="1072" spans="1:11" x14ac:dyDescent="0.35">
      <c r="A1072">
        <f t="shared" si="66"/>
        <v>1069</v>
      </c>
      <c r="B1072">
        <f>B1071*(1+(Settings!$E$7/100))</f>
        <v>41231.316308658359</v>
      </c>
      <c r="C1072">
        <f>C1071*(1-(Settings!$E$8/100))+(Settings!$B$9*G1071)</f>
        <v>494775.75015584379</v>
      </c>
      <c r="D1072">
        <f>D1071*(1-(Settings!$E$9/100))+(Settings!$B$10*G1071)</f>
        <v>54975.083350649671</v>
      </c>
      <c r="E1072">
        <f>(C1072^Settings!$B$8)*(D1072^(1-Settings!$B$8))</f>
        <v>164925.25005194847</v>
      </c>
      <c r="F1072">
        <f>(B1072^Settings!$B$7)*(E1072^(1-Settings!$B$7))</f>
        <v>82462.628821645398</v>
      </c>
      <c r="G1072">
        <f>(Settings!$E$10/100)*F1072</f>
        <v>16492.525764329079</v>
      </c>
      <c r="H1072">
        <f t="shared" si="67"/>
        <v>1.5999999263536231</v>
      </c>
      <c r="I1072">
        <f t="shared" si="68"/>
        <v>0.95551141670190642</v>
      </c>
      <c r="J1072">
        <f>(B1072*I1072)/((1+(Settings!$E$11/100))^(A1072-1))</f>
        <v>2.5732361184912528E-5</v>
      </c>
      <c r="K1072">
        <f t="shared" si="69"/>
        <v>85.703440228914175</v>
      </c>
    </row>
    <row r="1073" spans="1:11" x14ac:dyDescent="0.35">
      <c r="A1073">
        <f t="shared" si="66"/>
        <v>1070</v>
      </c>
      <c r="B1073">
        <f>B1072*(1+(Settings!$E$7/100))</f>
        <v>41643.629471744942</v>
      </c>
      <c r="C1073">
        <f>C1072*(1-(Settings!$E$8/100))+(Settings!$B$9*G1072)</f>
        <v>499723.50834062311</v>
      </c>
      <c r="D1073">
        <f>D1072*(1-(Settings!$E$9/100))+(Settings!$B$10*G1072)</f>
        <v>55524.834260069591</v>
      </c>
      <c r="E1073">
        <f>(C1073^Settings!$B$8)*(D1073^(1-Settings!$B$8))</f>
        <v>166574.50278020825</v>
      </c>
      <c r="F1073">
        <f>(B1073^Settings!$B$7)*(E1073^(1-Settings!$B$7))</f>
        <v>83287.255166796924</v>
      </c>
      <c r="G1073">
        <f>(Settings!$E$10/100)*F1073</f>
        <v>16657.451033359386</v>
      </c>
      <c r="H1073">
        <f t="shared" si="67"/>
        <v>1.5999999274473815</v>
      </c>
      <c r="I1073">
        <f t="shared" si="68"/>
        <v>0.9555114171225827</v>
      </c>
      <c r="J1073">
        <f>(B1073*I1073)/((1+(Settings!$E$11/100))^(A1073-1))</f>
        <v>2.5480083145297989E-5</v>
      </c>
      <c r="K1073">
        <f t="shared" si="69"/>
        <v>85.703465708997314</v>
      </c>
    </row>
    <row r="1074" spans="1:11" x14ac:dyDescent="0.35">
      <c r="A1074">
        <f t="shared" si="66"/>
        <v>1071</v>
      </c>
      <c r="B1074">
        <f>B1073*(1+(Settings!$E$7/100))</f>
        <v>42060.065766462394</v>
      </c>
      <c r="C1074">
        <f>C1073*(1-(Settings!$E$8/100))+(Settings!$B$9*G1073)</f>
        <v>504720.74410383409</v>
      </c>
      <c r="D1074">
        <f>D1073*(1-(Settings!$E$9/100))+(Settings!$B$10*G1073)</f>
        <v>56080.08267820414</v>
      </c>
      <c r="E1074">
        <f>(C1074^Settings!$B$8)*(D1074^(1-Settings!$B$8))</f>
        <v>168240.2480346119</v>
      </c>
      <c r="F1074">
        <f>(B1074^Settings!$B$7)*(E1074^(1-Settings!$B$7))</f>
        <v>84120.127775115281</v>
      </c>
      <c r="G1074">
        <f>(Settings!$E$10/100)*F1074</f>
        <v>16824.025555023058</v>
      </c>
      <c r="H1074">
        <f t="shared" si="67"/>
        <v>1.5999999285248954</v>
      </c>
      <c r="I1074">
        <f t="shared" si="68"/>
        <v>0.95551141753701119</v>
      </c>
      <c r="J1074">
        <f>(B1074*I1074)/((1+(Settings!$E$11/100))^(A1074-1))</f>
        <v>2.5230278419522362E-5</v>
      </c>
      <c r="K1074">
        <f t="shared" si="69"/>
        <v>85.703490939275738</v>
      </c>
    </row>
    <row r="1075" spans="1:11" x14ac:dyDescent="0.35">
      <c r="A1075">
        <f t="shared" si="66"/>
        <v>1072</v>
      </c>
      <c r="B1075">
        <f>B1074*(1+(Settings!$E$7/100))</f>
        <v>42480.666424127019</v>
      </c>
      <c r="C1075">
        <f>C1074*(1-(Settings!$E$8/100))+(Settings!$B$9*G1074)</f>
        <v>509767.95222127816</v>
      </c>
      <c r="D1075">
        <f>D1074*(1-(Settings!$E$9/100))+(Settings!$B$10*G1074)</f>
        <v>56640.883580142363</v>
      </c>
      <c r="E1075">
        <f>(C1075^Settings!$B$8)*(D1075^(1-Settings!$B$8))</f>
        <v>169922.65074042659</v>
      </c>
      <c r="F1075">
        <f>(B1075^Settings!$B$7)*(E1075^(1-Settings!$B$7))</f>
        <v>84961.329109233571</v>
      </c>
      <c r="G1075">
        <f>(Settings!$E$10/100)*F1075</f>
        <v>16992.265821846715</v>
      </c>
      <c r="H1075">
        <f t="shared" si="67"/>
        <v>1.5999999295864067</v>
      </c>
      <c r="I1075">
        <f t="shared" si="68"/>
        <v>0.9555114179452846</v>
      </c>
      <c r="J1075">
        <f>(B1075*I1075)/((1+(Settings!$E$11/100))^(A1075-1))</f>
        <v>2.4982922759417507E-5</v>
      </c>
      <c r="K1075">
        <f t="shared" si="69"/>
        <v>85.703515922198491</v>
      </c>
    </row>
    <row r="1076" spans="1:11" x14ac:dyDescent="0.35">
      <c r="A1076">
        <f t="shared" si="66"/>
        <v>1073</v>
      </c>
      <c r="B1076">
        <f>B1075*(1+(Settings!$E$7/100))</f>
        <v>42905.473088368293</v>
      </c>
      <c r="C1076">
        <f>C1075*(1-(Settings!$E$8/100))+(Settings!$B$9*G1075)</f>
        <v>514865.63241651462</v>
      </c>
      <c r="D1076">
        <f>D1075*(1-(Settings!$E$9/100))+(Settings!$B$10*G1075)</f>
        <v>57207.29249072419</v>
      </c>
      <c r="E1076">
        <f>(C1076^Settings!$B$8)*(D1076^(1-Settings!$B$8))</f>
        <v>171621.87747217205</v>
      </c>
      <c r="F1076">
        <f>(B1076^Settings!$B$7)*(E1076^(1-Settings!$B$7))</f>
        <v>85810.942456411227</v>
      </c>
      <c r="G1076">
        <f>(Settings!$E$10/100)*F1076</f>
        <v>17162.188491282246</v>
      </c>
      <c r="H1076">
        <f t="shared" si="67"/>
        <v>1.5999999306321533</v>
      </c>
      <c r="I1076">
        <f t="shared" si="68"/>
        <v>0.95551141834749487</v>
      </c>
      <c r="J1076">
        <f>(B1076*I1076)/((1+(Settings!$E$11/100))^(A1076-1))</f>
        <v>2.4737992154542243E-5</v>
      </c>
      <c r="K1076">
        <f t="shared" si="69"/>
        <v>85.70354066019064</v>
      </c>
    </row>
    <row r="1077" spans="1:11" x14ac:dyDescent="0.35">
      <c r="A1077">
        <f t="shared" si="66"/>
        <v>1074</v>
      </c>
      <c r="B1077">
        <f>B1076*(1+(Settings!$E$7/100))</f>
        <v>43334.527819251976</v>
      </c>
      <c r="C1077">
        <f>C1076*(1-(Settings!$E$8/100))+(Settings!$B$9*G1076)</f>
        <v>520014.28941033833</v>
      </c>
      <c r="D1077">
        <f>D1076*(1-(Settings!$E$9/100))+(Settings!$B$10*G1076)</f>
        <v>57779.365490037926</v>
      </c>
      <c r="E1077">
        <f>(C1077^Settings!$B$8)*(D1077^(1-Settings!$B$8))</f>
        <v>173338.09647011329</v>
      </c>
      <c r="F1077">
        <f>(B1077^Settings!$B$7)*(E1077^(1-Settings!$B$7))</f>
        <v>86669.051936780219</v>
      </c>
      <c r="G1077">
        <f>(Settings!$E$10/100)*F1077</f>
        <v>17333.810387356043</v>
      </c>
      <c r="H1077">
        <f t="shared" si="67"/>
        <v>1.5999999316623685</v>
      </c>
      <c r="I1077">
        <f t="shared" si="68"/>
        <v>0.95551141874373158</v>
      </c>
      <c r="J1077">
        <f>(B1077*I1077)/((1+(Settings!$E$11/100))^(A1077-1))</f>
        <v>2.4495462829851699E-5</v>
      </c>
      <c r="K1077">
        <f t="shared" si="69"/>
        <v>85.703565155653465</v>
      </c>
    </row>
    <row r="1078" spans="1:11" x14ac:dyDescent="0.35">
      <c r="A1078">
        <f t="shared" si="66"/>
        <v>1075</v>
      </c>
      <c r="B1078">
        <f>B1077*(1+(Settings!$E$7/100))</f>
        <v>43767.873097444499</v>
      </c>
      <c r="C1078">
        <f>C1077*(1-(Settings!$E$8/100))+(Settings!$B$9*G1077)</f>
        <v>525214.43297075201</v>
      </c>
      <c r="D1078">
        <f>D1077*(1-(Settings!$E$9/100))+(Settings!$B$10*G1077)</f>
        <v>58357.159218972774</v>
      </c>
      <c r="E1078">
        <f>(C1078^Settings!$B$8)*(D1078^(1-Settings!$B$8))</f>
        <v>175071.47765691782</v>
      </c>
      <c r="F1078">
        <f>(B1078^Settings!$B$7)*(E1078^(1-Settings!$B$7))</f>
        <v>87535.742511673874</v>
      </c>
      <c r="G1078">
        <f>(Settings!$E$10/100)*F1078</f>
        <v>17507.148502334774</v>
      </c>
      <c r="H1078">
        <f t="shared" si="67"/>
        <v>1.5999999326772838</v>
      </c>
      <c r="I1078">
        <f t="shared" si="68"/>
        <v>0.95551141913408366</v>
      </c>
      <c r="J1078">
        <f>(B1078*I1078)/((1+(Settings!$E$11/100))^(A1078-1))</f>
        <v>2.4255311243389552E-5</v>
      </c>
      <c r="K1078">
        <f t="shared" si="69"/>
        <v>85.70358941096471</v>
      </c>
    </row>
    <row r="1079" spans="1:11" x14ac:dyDescent="0.35">
      <c r="A1079">
        <f t="shared" si="66"/>
        <v>1076</v>
      </c>
      <c r="B1079">
        <f>B1078*(1+(Settings!$E$7/100))</f>
        <v>44205.551828418946</v>
      </c>
      <c r="C1079">
        <f>C1078*(1-(Settings!$E$8/100))+(Settings!$B$9*G1078)</f>
        <v>530466.57796343823</v>
      </c>
      <c r="D1079">
        <f>D1078*(1-(Settings!$E$9/100))+(Settings!$B$10*G1078)</f>
        <v>58940.730884826793</v>
      </c>
      <c r="E1079">
        <f>(C1079^Settings!$B$8)*(D1079^(1-Settings!$B$8))</f>
        <v>176822.19265447991</v>
      </c>
      <c r="F1079">
        <f>(B1079^Settings!$B$7)*(E1079^(1-Settings!$B$7))</f>
        <v>88411.099992038842</v>
      </c>
      <c r="G1079">
        <f>(Settings!$E$10/100)*F1079</f>
        <v>17682.219998407771</v>
      </c>
      <c r="H1079">
        <f t="shared" si="67"/>
        <v>1.599999933677126</v>
      </c>
      <c r="I1079">
        <f t="shared" si="68"/>
        <v>0.95551141951863838</v>
      </c>
      <c r="J1079">
        <f>(B1079*I1079)/((1+(Settings!$E$11/100))^(A1079-1))</f>
        <v>2.4017514084002798E-5</v>
      </c>
      <c r="K1079">
        <f t="shared" si="69"/>
        <v>85.703613428478789</v>
      </c>
    </row>
    <row r="1080" spans="1:11" x14ac:dyDescent="0.35">
      <c r="A1080">
        <f t="shared" si="66"/>
        <v>1077</v>
      </c>
      <c r="B1080">
        <f>B1079*(1+(Settings!$E$7/100))</f>
        <v>44647.607346703138</v>
      </c>
      <c r="C1080">
        <f>C1079*(1-(Settings!$E$8/100))+(Settings!$B$9*G1079)</f>
        <v>535771.24440273643</v>
      </c>
      <c r="D1080">
        <f>D1079*(1-(Settings!$E$9/100))+(Settings!$B$10*G1079)</f>
        <v>59530.138266971029</v>
      </c>
      <c r="E1080">
        <f>(C1080^Settings!$B$8)*(D1080^(1-Settings!$B$8))</f>
        <v>178590.41480091261</v>
      </c>
      <c r="F1080">
        <f>(B1080^Settings!$B$7)*(E1080^(1-Settings!$B$7))</f>
        <v>89295.211046931217</v>
      </c>
      <c r="G1080">
        <f>(Settings!$E$10/100)*F1080</f>
        <v>17859.042209386243</v>
      </c>
      <c r="H1080">
        <f t="shared" si="67"/>
        <v>1.5999999346621192</v>
      </c>
      <c r="I1080">
        <f t="shared" si="68"/>
        <v>0.9555114198974819</v>
      </c>
      <c r="J1080">
        <f>(B1080*I1080)/((1+(Settings!$E$11/100))^(A1080-1))</f>
        <v>2.3782048269078987E-5</v>
      </c>
      <c r="K1080">
        <f t="shared" si="69"/>
        <v>85.703637210527063</v>
      </c>
    </row>
    <row r="1081" spans="1:11" x14ac:dyDescent="0.35">
      <c r="A1081">
        <f t="shared" si="66"/>
        <v>1078</v>
      </c>
      <c r="B1081">
        <f>B1080*(1+(Settings!$E$7/100))</f>
        <v>45094.083420170173</v>
      </c>
      <c r="C1081">
        <f>C1080*(1-(Settings!$E$8/100))+(Settings!$B$9*G1080)</f>
        <v>541128.95750312926</v>
      </c>
      <c r="D1081">
        <f>D1080*(1-(Settings!$E$9/100))+(Settings!$B$10*G1080)</f>
        <v>60125.439722570234</v>
      </c>
      <c r="E1081">
        <f>(C1081^Settings!$B$8)*(D1081^(1-Settings!$B$8))</f>
        <v>180376.31916771023</v>
      </c>
      <c r="F1081">
        <f>(B1081^Settings!$B$7)*(E1081^(1-Settings!$B$7))</f>
        <v>90188.163212097657</v>
      </c>
      <c r="G1081">
        <f>(Settings!$E$10/100)*F1081</f>
        <v>18037.632642419532</v>
      </c>
      <c r="H1081">
        <f t="shared" si="67"/>
        <v>1.5999999356324837</v>
      </c>
      <c r="I1081">
        <f t="shared" si="68"/>
        <v>0.95551142027069913</v>
      </c>
      <c r="J1081">
        <f>(B1081*I1081)/((1+(Settings!$E$11/100))^(A1081-1))</f>
        <v>2.3548890942305692E-5</v>
      </c>
      <c r="K1081">
        <f t="shared" si="69"/>
        <v>85.703660759418</v>
      </c>
    </row>
    <row r="1082" spans="1:11" x14ac:dyDescent="0.35">
      <c r="A1082">
        <f t="shared" si="66"/>
        <v>1079</v>
      </c>
      <c r="B1082">
        <f>B1081*(1+(Settings!$E$7/100))</f>
        <v>45545.024254371878</v>
      </c>
      <c r="C1082">
        <f>C1081*(1-(Settings!$E$8/100))+(Settings!$B$9*G1081)</f>
        <v>546540.24773124419</v>
      </c>
      <c r="D1082">
        <f>D1081*(1-(Settings!$E$9/100))+(Settings!$B$10*G1081)</f>
        <v>60726.694192360781</v>
      </c>
      <c r="E1082">
        <f>(C1082^Settings!$B$8)*(D1082^(1-Settings!$B$8))</f>
        <v>182180.08257708186</v>
      </c>
      <c r="F1082">
        <f>(B1082^Settings!$B$7)*(E1082^(1-Settings!$B$7))</f>
        <v>91090.044898642285</v>
      </c>
      <c r="G1082">
        <f>(Settings!$E$10/100)*F1082</f>
        <v>18218.008979728456</v>
      </c>
      <c r="H1082">
        <f t="shared" si="67"/>
        <v>1.599999936588437</v>
      </c>
      <c r="I1082">
        <f t="shared" si="68"/>
        <v>0.95551142063837335</v>
      </c>
      <c r="J1082">
        <f>(B1082*I1082)/((1+(Settings!$E$11/100))^(A1082-1))</f>
        <v>2.331801947145178E-5</v>
      </c>
      <c r="K1082">
        <f t="shared" si="69"/>
        <v>85.703684077437472</v>
      </c>
    </row>
    <row r="1083" spans="1:11" x14ac:dyDescent="0.35">
      <c r="A1083">
        <f t="shared" si="66"/>
        <v>1080</v>
      </c>
      <c r="B1083">
        <f>B1082*(1+(Settings!$E$7/100))</f>
        <v>46000.474496915595</v>
      </c>
      <c r="C1083">
        <f>C1082*(1-(Settings!$E$8/100))+(Settings!$B$9*G1082)</f>
        <v>552005.65085837501</v>
      </c>
      <c r="D1083">
        <f>D1082*(1-(Settings!$E$9/100))+(Settings!$B$10*G1082)</f>
        <v>61333.961206486412</v>
      </c>
      <c r="E1083">
        <f>(C1083^Settings!$B$8)*(D1083^(1-Settings!$B$8))</f>
        <v>184001.88361945879</v>
      </c>
      <c r="F1083">
        <f>(B1083^Settings!$B$7)*(E1083^(1-Settings!$B$7))</f>
        <v>92000.94540178022</v>
      </c>
      <c r="G1083">
        <f>(Settings!$E$10/100)*F1083</f>
        <v>18400.189080356045</v>
      </c>
      <c r="H1083">
        <f t="shared" si="67"/>
        <v>1.599999937530193</v>
      </c>
      <c r="I1083">
        <f t="shared" si="68"/>
        <v>0.95551142100058717</v>
      </c>
      <c r="J1083">
        <f>(B1083*I1083)/((1+(Settings!$E$11/100))^(A1083-1))</f>
        <v>2.308941144617064E-5</v>
      </c>
      <c r="K1083">
        <f t="shared" si="69"/>
        <v>85.703707166848915</v>
      </c>
    </row>
    <row r="1084" spans="1:11" x14ac:dyDescent="0.35">
      <c r="A1084">
        <f t="shared" si="66"/>
        <v>1081</v>
      </c>
      <c r="B1084">
        <f>B1083*(1+(Settings!$E$7/100))</f>
        <v>46460.47924188475</v>
      </c>
      <c r="C1084">
        <f>C1083*(1-(Settings!$E$8/100))+(Settings!$B$9*G1083)</f>
        <v>557525.70801352791</v>
      </c>
      <c r="D1084">
        <f>D1083*(1-(Settings!$E$9/100))+(Settings!$B$10*G1083)</f>
        <v>61947.300890392289</v>
      </c>
      <c r="E1084">
        <f>(C1084^Settings!$B$8)*(D1084^(1-Settings!$B$8))</f>
        <v>185841.90267117645</v>
      </c>
      <c r="F1084">
        <f>(B1084^Settings!$B$7)*(E1084^(1-Settings!$B$7))</f>
        <v>92920.954909678796</v>
      </c>
      <c r="G1084">
        <f>(Settings!$E$10/100)*F1084</f>
        <v>18584.190981935761</v>
      </c>
      <c r="H1084">
        <f t="shared" si="67"/>
        <v>1.5999999384579624</v>
      </c>
      <c r="I1084">
        <f t="shared" si="68"/>
        <v>0.95551142135742162</v>
      </c>
      <c r="J1084">
        <f>(B1084*I1084)/((1+(Settings!$E$11/100))^(A1084-1))</f>
        <v>2.2863044675824788E-5</v>
      </c>
      <c r="K1084">
        <f t="shared" si="69"/>
        <v>85.703730029893592</v>
      </c>
    </row>
    <row r="1085" spans="1:11" x14ac:dyDescent="0.35">
      <c r="A1085">
        <f t="shared" si="66"/>
        <v>1082</v>
      </c>
      <c r="B1085">
        <f>B1084*(1+(Settings!$E$7/100))</f>
        <v>46925.084034303596</v>
      </c>
      <c r="C1085">
        <f>C1084*(1-(Settings!$E$8/100))+(Settings!$B$9*G1084)</f>
        <v>563100.96573699953</v>
      </c>
      <c r="D1085">
        <f>D1084*(1-(Settings!$E$9/100))+(Settings!$B$10*G1084)</f>
        <v>62566.77397077802</v>
      </c>
      <c r="E1085">
        <f>(C1085^Settings!$B$8)*(D1085^(1-Settings!$B$8))</f>
        <v>187700.32191233363</v>
      </c>
      <c r="F1085">
        <f>(B1085^Settings!$B$7)*(E1085^(1-Settings!$B$7))</f>
        <v>93850.164512386938</v>
      </c>
      <c r="G1085">
        <f>(Settings!$E$10/100)*F1085</f>
        <v>18770.032902477389</v>
      </c>
      <c r="H1085">
        <f t="shared" si="67"/>
        <v>1.5999999393719531</v>
      </c>
      <c r="I1085">
        <f t="shared" si="68"/>
        <v>0.95551142170895653</v>
      </c>
      <c r="J1085">
        <f>(B1085*I1085)/((1+(Settings!$E$11/100))^(A1085-1))</f>
        <v>2.263889718733188E-5</v>
      </c>
      <c r="K1085">
        <f t="shared" si="69"/>
        <v>85.703752668790784</v>
      </c>
    </row>
    <row r="1086" spans="1:11" x14ac:dyDescent="0.35">
      <c r="A1086">
        <f t="shared" si="66"/>
        <v>1083</v>
      </c>
      <c r="B1086">
        <f>B1085*(1+(Settings!$E$7/100))</f>
        <v>47394.334874646629</v>
      </c>
      <c r="C1086">
        <f>C1085*(1-(Settings!$E$8/100))+(Settings!$B$9*G1085)</f>
        <v>568731.97603448923</v>
      </c>
      <c r="D1086">
        <f>D1085*(1-(Settings!$E$9/100))+(Settings!$B$10*G1085)</f>
        <v>63192.4417816102</v>
      </c>
      <c r="E1086">
        <f>(C1086^Settings!$B$8)*(D1086^(1-Settings!$B$8))</f>
        <v>189577.32534483017</v>
      </c>
      <c r="F1086">
        <f>(B1086^Settings!$B$7)*(E1086^(1-Settings!$B$7))</f>
        <v>94788.666210854106</v>
      </c>
      <c r="G1086">
        <f>(Settings!$E$10/100)*F1086</f>
        <v>18957.733242170823</v>
      </c>
      <c r="H1086">
        <f t="shared" si="67"/>
        <v>1.5999999402723695</v>
      </c>
      <c r="I1086">
        <f t="shared" si="68"/>
        <v>0.95551142205527062</v>
      </c>
      <c r="J1086">
        <f>(B1086*I1086)/((1+(Settings!$E$11/100))^(A1086-1))</f>
        <v>2.2416947223031816E-5</v>
      </c>
      <c r="K1086">
        <f t="shared" si="69"/>
        <v>85.703775085738002</v>
      </c>
    </row>
    <row r="1087" spans="1:11" x14ac:dyDescent="0.35">
      <c r="A1087">
        <f t="shared" si="66"/>
        <v>1084</v>
      </c>
      <c r="B1087">
        <f>B1086*(1+(Settings!$E$7/100))</f>
        <v>47868.278223393099</v>
      </c>
      <c r="C1087">
        <f>C1086*(1-(Settings!$E$8/100))+(Settings!$B$9*G1086)</f>
        <v>574419.29643175309</v>
      </c>
      <c r="D1087">
        <f>D1086*(1-(Settings!$E$9/100))+(Settings!$B$10*G1086)</f>
        <v>63824.366270195074</v>
      </c>
      <c r="E1087">
        <f>(C1087^Settings!$B$8)*(D1087^(1-Settings!$B$8))</f>
        <v>191473.09881058481</v>
      </c>
      <c r="F1087">
        <f>(B1087^Settings!$B$7)*(E1087^(1-Settings!$B$7))</f>
        <v>95736.552926039236</v>
      </c>
      <c r="G1087">
        <f>(Settings!$E$10/100)*F1087</f>
        <v>19147.310585207848</v>
      </c>
      <c r="H1087">
        <f t="shared" si="67"/>
        <v>1.5999999411594135</v>
      </c>
      <c r="I1087">
        <f t="shared" si="68"/>
        <v>0.95551142239644127</v>
      </c>
      <c r="J1087">
        <f>(B1087*I1087)/((1+(Settings!$E$11/100))^(A1087-1))</f>
        <v>2.2197173238574783E-5</v>
      </c>
      <c r="K1087">
        <f t="shared" si="69"/>
        <v>85.703797282911239</v>
      </c>
    </row>
    <row r="1088" spans="1:11" x14ac:dyDescent="0.35">
      <c r="A1088">
        <f t="shared" si="66"/>
        <v>1085</v>
      </c>
      <c r="B1088">
        <f>B1087*(1+(Settings!$E$7/100))</f>
        <v>48346.961005627032</v>
      </c>
      <c r="C1088">
        <f>C1087*(1-(Settings!$E$8/100))+(Settings!$B$9*G1087)</f>
        <v>580163.49002980511</v>
      </c>
      <c r="D1088">
        <f>D1087*(1-(Settings!$E$9/100))+(Settings!$B$10*G1087)</f>
        <v>64462.610003311951</v>
      </c>
      <c r="E1088">
        <f>(C1088^Settings!$B$8)*(D1088^(1-Settings!$B$8))</f>
        <v>193387.83000993542</v>
      </c>
      <c r="F1088">
        <f>(B1088^Settings!$B$7)*(E1088^(1-Settings!$B$7))</f>
        <v>96693.91850811083</v>
      </c>
      <c r="G1088">
        <f>(Settings!$E$10/100)*F1088</f>
        <v>19338.783701622167</v>
      </c>
      <c r="H1088">
        <f t="shared" si="67"/>
        <v>1.5999999420332836</v>
      </c>
      <c r="I1088">
        <f t="shared" si="68"/>
        <v>0.9555114227325453</v>
      </c>
      <c r="J1088">
        <f>(B1088*I1088)/((1+(Settings!$E$11/100))^(A1088-1))</f>
        <v>2.1979553900829931E-5</v>
      </c>
      <c r="K1088">
        <f t="shared" si="69"/>
        <v>85.703819262465146</v>
      </c>
    </row>
    <row r="1089" spans="1:11" x14ac:dyDescent="0.35">
      <c r="A1089">
        <f t="shared" si="66"/>
        <v>1086</v>
      </c>
      <c r="B1089">
        <f>B1088*(1+(Settings!$E$7/100))</f>
        <v>48830.430615683304</v>
      </c>
      <c r="C1089">
        <f>C1088*(1-(Settings!$E$8/100))+(Settings!$B$9*G1088)</f>
        <v>585965.125560669</v>
      </c>
      <c r="D1089">
        <f>D1088*(1-(Settings!$E$9/100))+(Settings!$B$10*G1088)</f>
        <v>65107.236173407924</v>
      </c>
      <c r="E1089">
        <f>(C1089^Settings!$B$8)*(D1089^(1-Settings!$B$8))</f>
        <v>195321.70852022339</v>
      </c>
      <c r="F1089">
        <f>(B1089^Settings!$B$7)*(E1089^(1-Settings!$B$7))</f>
        <v>97660.857745739078</v>
      </c>
      <c r="G1089">
        <f>(Settings!$E$10/100)*F1089</f>
        <v>19532.171549147817</v>
      </c>
      <c r="H1089">
        <f t="shared" si="67"/>
        <v>1.5999999428941751</v>
      </c>
      <c r="I1089">
        <f t="shared" si="68"/>
        <v>0.95551142306365733</v>
      </c>
      <c r="J1089">
        <f>(B1089*I1089)/((1+(Settings!$E$11/100))^(A1089-1))</f>
        <v>2.1764068085814649E-5</v>
      </c>
      <c r="K1089">
        <f t="shared" si="69"/>
        <v>85.703841026533226</v>
      </c>
    </row>
    <row r="1090" spans="1:11" x14ac:dyDescent="0.35">
      <c r="A1090">
        <f t="shared" si="66"/>
        <v>1087</v>
      </c>
      <c r="B1090">
        <f>B1089*(1+(Settings!$E$7/100))</f>
        <v>49318.734921840136</v>
      </c>
      <c r="C1090">
        <f>C1089*(1-(Settings!$E$8/100))+(Settings!$B$9*G1089)</f>
        <v>591824.77744368871</v>
      </c>
      <c r="D1090">
        <f>D1089*(1-(Settings!$E$9/100))+(Settings!$B$10*G1089)</f>
        <v>65758.308604854537</v>
      </c>
      <c r="E1090">
        <f>(C1090^Settings!$B$8)*(D1090^(1-Settings!$B$8))</f>
        <v>197274.92581456323</v>
      </c>
      <c r="F1090">
        <f>(B1090^Settings!$B$7)*(E1090^(1-Settings!$B$7))</f>
        <v>98637.466375480886</v>
      </c>
      <c r="G1090">
        <f>(Settings!$E$10/100)*F1090</f>
        <v>19727.493275096178</v>
      </c>
      <c r="H1090">
        <f t="shared" si="67"/>
        <v>1.5999999437422816</v>
      </c>
      <c r="I1090">
        <f t="shared" si="68"/>
        <v>0.95551142338985218</v>
      </c>
      <c r="J1090">
        <f>(B1090*I1090)/((1+(Settings!$E$11/100))^(A1090-1))</f>
        <v>2.1550694876644085E-5</v>
      </c>
      <c r="K1090">
        <f t="shared" si="69"/>
        <v>85.703862577228108</v>
      </c>
    </row>
    <row r="1091" spans="1:11" x14ac:dyDescent="0.35">
      <c r="A1091">
        <f t="shared" si="66"/>
        <v>1088</v>
      </c>
      <c r="B1091">
        <f>B1090*(1+(Settings!$E$7/100))</f>
        <v>49811.922271058538</v>
      </c>
      <c r="C1091">
        <f>C1090*(1-(Settings!$E$8/100))+(Settings!$B$9*G1090)</f>
        <v>597743.02584240143</v>
      </c>
      <c r="D1091">
        <f>D1090*(1-(Settings!$E$9/100))+(Settings!$B$10*G1090)</f>
        <v>66415.891760267055</v>
      </c>
      <c r="E1091">
        <f>(C1091^Settings!$B$8)*(D1091^(1-Settings!$B$8))</f>
        <v>199247.67528080085</v>
      </c>
      <c r="F1091">
        <f>(B1091^Settings!$B$7)*(E1091^(1-Settings!$B$7))</f>
        <v>99623.841091258684</v>
      </c>
      <c r="G1091">
        <f>(Settings!$E$10/100)*F1091</f>
        <v>19924.768218251738</v>
      </c>
      <c r="H1091">
        <f t="shared" si="67"/>
        <v>1.5999999445777922</v>
      </c>
      <c r="I1091">
        <f t="shared" si="68"/>
        <v>0.95551142371120246</v>
      </c>
      <c r="J1091">
        <f>(B1091*I1091)/((1+(Settings!$E$11/100))^(A1091-1))</f>
        <v>2.1339413561500756E-5</v>
      </c>
      <c r="K1091">
        <f t="shared" si="69"/>
        <v>85.703883916641672</v>
      </c>
    </row>
    <row r="1092" spans="1:11" x14ac:dyDescent="0.35">
      <c r="A1092">
        <f t="shared" si="66"/>
        <v>1089</v>
      </c>
      <c r="B1092">
        <f>B1091*(1+(Settings!$E$7/100))</f>
        <v>50310.041493769124</v>
      </c>
      <c r="C1092">
        <f>C1091*(1-(Settings!$E$8/100))+(Settings!$B$9*G1091)</f>
        <v>603720.45672198001</v>
      </c>
      <c r="D1092">
        <f>D1091*(1-(Settings!$E$9/100))+(Settings!$B$10*G1091)</f>
        <v>67080.050746886889</v>
      </c>
      <c r="E1092">
        <f>(C1092^Settings!$B$8)*(D1092^(1-Settings!$B$8))</f>
        <v>201240.15224066033</v>
      </c>
      <c r="F1092">
        <f>(B1092^Settings!$B$7)*(E1092^(1-Settings!$B$7))</f>
        <v>100620.07955393415</v>
      </c>
      <c r="G1092">
        <f>(Settings!$E$10/100)*F1092</f>
        <v>20124.015910786831</v>
      </c>
      <c r="H1092">
        <f t="shared" si="67"/>
        <v>1.5999999454008944</v>
      </c>
      <c r="I1092">
        <f t="shared" si="68"/>
        <v>0.95551142402778011</v>
      </c>
      <c r="J1092">
        <f>(B1092*I1092)/((1+(Settings!$E$11/100))^(A1092-1))</f>
        <v>2.1130203631624098E-5</v>
      </c>
      <c r="K1092">
        <f t="shared" si="69"/>
        <v>85.703905046845307</v>
      </c>
    </row>
    <row r="1093" spans="1:11" x14ac:dyDescent="0.35">
      <c r="A1093">
        <f t="shared" si="66"/>
        <v>1090</v>
      </c>
      <c r="B1093">
        <f>B1092*(1+(Settings!$E$7/100))</f>
        <v>50813.141908706813</v>
      </c>
      <c r="C1093">
        <f>C1092*(1-(Settings!$E$8/100))+(Settings!$B$9*G1092)</f>
        <v>609757.66190724855</v>
      </c>
      <c r="D1093">
        <f>D1092*(1-(Settings!$E$9/100))+(Settings!$B$10*G1092)</f>
        <v>67750.851323027833</v>
      </c>
      <c r="E1093">
        <f>(C1093^Settings!$B$8)*(D1093^(1-Settings!$B$8))</f>
        <v>203252.55396908315</v>
      </c>
      <c r="F1093">
        <f>(B1093^Settings!$B$7)*(E1093^(1-Settings!$B$7))</f>
        <v>101626.28040097754</v>
      </c>
      <c r="G1093">
        <f>(Settings!$E$10/100)*F1093</f>
        <v>20325.256080195511</v>
      </c>
      <c r="H1093">
        <f t="shared" si="67"/>
        <v>1.5999999462117718</v>
      </c>
      <c r="I1093">
        <f t="shared" si="68"/>
        <v>0.95551142433965597</v>
      </c>
      <c r="J1093">
        <f>(B1093*I1093)/((1+(Settings!$E$11/100))^(A1093-1))</f>
        <v>2.0923044779319741E-5</v>
      </c>
      <c r="K1093">
        <f t="shared" si="69"/>
        <v>85.703925969890079</v>
      </c>
    </row>
    <row r="1094" spans="1:11" x14ac:dyDescent="0.35">
      <c r="A1094">
        <f t="shared" ref="A1094:A1103" si="70">A1093+1</f>
        <v>1091</v>
      </c>
      <c r="B1094">
        <f>B1093*(1+(Settings!$E$7/100))</f>
        <v>51321.273327793882</v>
      </c>
      <c r="C1094">
        <f>C1093*(1-(Settings!$E$8/100))+(Settings!$B$9*G1093)</f>
        <v>615855.2391412796</v>
      </c>
      <c r="D1094">
        <f>D1093*(1-(Settings!$E$9/100))+(Settings!$B$10*G1093)</f>
        <v>68428.359904586832</v>
      </c>
      <c r="E1094">
        <f>(C1094^Settings!$B$8)*(D1094^(1-Settings!$B$8))</f>
        <v>205285.07971376021</v>
      </c>
      <c r="F1094">
        <f>(B1094^Settings!$B$7)*(E1094^(1-Settings!$B$7))</f>
        <v>102642.54325623388</v>
      </c>
      <c r="G1094">
        <f>(Settings!$E$10/100)*F1094</f>
        <v>20528.508651246779</v>
      </c>
      <c r="H1094">
        <f t="shared" ref="H1094:H1103" si="71">(F1094-G1094)/B1094</f>
        <v>1.5999999470106072</v>
      </c>
      <c r="I1094">
        <f t="shared" ref="I1094:I1103" si="72">LN(1+H1094)</f>
        <v>0.95551142464690042</v>
      </c>
      <c r="J1094">
        <f>(B1094*I1094)/((1+(Settings!$E$11/100))^(A1094-1))</f>
        <v>2.0717916895988251E-5</v>
      </c>
      <c r="K1094">
        <f t="shared" ref="K1094:K1103" si="73">K1093+J1094</f>
        <v>85.703946687806976</v>
      </c>
    </row>
    <row r="1095" spans="1:11" x14ac:dyDescent="0.35">
      <c r="A1095">
        <f t="shared" si="70"/>
        <v>1092</v>
      </c>
      <c r="B1095">
        <f>B1094*(1+(Settings!$E$7/100))</f>
        <v>51834.486061071824</v>
      </c>
      <c r="C1095">
        <f>C1094*(1-(Settings!$E$8/100))+(Settings!$B$9*G1094)</f>
        <v>622013.79214457609</v>
      </c>
      <c r="D1095">
        <f>D1094*(1-(Settings!$E$9/100))+(Settings!$B$10*G1094)</f>
        <v>69112.643571619774</v>
      </c>
      <c r="E1095">
        <f>(C1095^Settings!$B$8)*(D1095^(1-Settings!$B$8))</f>
        <v>207337.93071485902</v>
      </c>
      <c r="F1095">
        <f>(B1095^Settings!$B$7)*(E1095^(1-Settings!$B$7))</f>
        <v>103668.96873978653</v>
      </c>
      <c r="G1095">
        <f>(Settings!$E$10/100)*F1095</f>
        <v>20733.793747957308</v>
      </c>
      <c r="H1095">
        <f t="shared" si="71"/>
        <v>1.5999999477975786</v>
      </c>
      <c r="I1095">
        <f t="shared" si="72"/>
        <v>0.95551142494958174</v>
      </c>
      <c r="J1095">
        <f>(B1095*I1095)/((1+(Settings!$E$11/100))^(A1095-1))</f>
        <v>2.0514800070173202E-5</v>
      </c>
      <c r="K1095">
        <f t="shared" si="73"/>
        <v>85.703967202607046</v>
      </c>
    </row>
    <row r="1096" spans="1:11" x14ac:dyDescent="0.35">
      <c r="A1096">
        <f t="shared" si="70"/>
        <v>1093</v>
      </c>
      <c r="B1096">
        <f>B1095*(1+(Settings!$E$7/100))</f>
        <v>52352.830921682544</v>
      </c>
      <c r="C1096">
        <f>C1095*(1-(Settings!$E$8/100))+(Settings!$B$9*G1095)</f>
        <v>628233.93067484617</v>
      </c>
      <c r="D1096">
        <f>D1095*(1-(Settings!$E$9/100))+(Settings!$B$10*G1095)</f>
        <v>69803.770074983098</v>
      </c>
      <c r="E1096">
        <f>(C1096^Settings!$B$8)*(D1096^(1-Settings!$B$8))</f>
        <v>209411.31022494897</v>
      </c>
      <c r="F1096">
        <f>(B1096^Settings!$B$7)*(E1096^(1-Settings!$B$7))</f>
        <v>104705.65847791974</v>
      </c>
      <c r="G1096">
        <f>(Settings!$E$10/100)*F1096</f>
        <v>20941.13169558395</v>
      </c>
      <c r="H1096">
        <f t="shared" si="71"/>
        <v>1.5999999485728618</v>
      </c>
      <c r="I1096">
        <f t="shared" si="72"/>
        <v>0.95551142524776755</v>
      </c>
      <c r="J1096">
        <f>(B1096*I1096)/((1+(Settings!$E$11/100))^(A1096-1))</f>
        <v>2.0313674585628429E-5</v>
      </c>
      <c r="K1096">
        <f t="shared" si="73"/>
        <v>85.703987516281629</v>
      </c>
    </row>
    <row r="1097" spans="1:11" x14ac:dyDescent="0.35">
      <c r="A1097">
        <f t="shared" si="70"/>
        <v>1094</v>
      </c>
      <c r="B1097">
        <f>B1096*(1+(Settings!$E$7/100))</f>
        <v>52876.359230899368</v>
      </c>
      <c r="C1097">
        <f>C1096*(1-(Settings!$E$8/100))+(Settings!$B$9*G1096)</f>
        <v>634516.27058737481</v>
      </c>
      <c r="D1097">
        <f>D1096*(1-(Settings!$E$9/100))+(Settings!$B$10*G1096)</f>
        <v>70501.807843041825</v>
      </c>
      <c r="E1097">
        <f>(C1097^Settings!$B$8)*(D1097^(1-Settings!$B$8))</f>
        <v>211505.4235291252</v>
      </c>
      <c r="F1097">
        <f>(B1097^Settings!$B$7)*(E1097^(1-Settings!$B$7))</f>
        <v>105752.71511318062</v>
      </c>
      <c r="G1097">
        <f>(Settings!$E$10/100)*F1097</f>
        <v>21150.543022636124</v>
      </c>
      <c r="H1097">
        <f t="shared" si="71"/>
        <v>1.599999949336631</v>
      </c>
      <c r="I1097">
        <f t="shared" si="72"/>
        <v>0.95551142554152502</v>
      </c>
      <c r="J1097">
        <f>(B1097*I1097)/((1+(Settings!$E$11/100))^(A1097-1))</f>
        <v>2.0114520919404208E-5</v>
      </c>
      <c r="K1097">
        <f t="shared" si="73"/>
        <v>85.70400763080255</v>
      </c>
    </row>
    <row r="1098" spans="1:11" x14ac:dyDescent="0.35">
      <c r="A1098">
        <f t="shared" si="70"/>
        <v>1095</v>
      </c>
      <c r="B1098">
        <f>B1097*(1+(Settings!$E$7/100))</f>
        <v>53405.122823208359</v>
      </c>
      <c r="C1098">
        <f>C1097*(1-(Settings!$E$8/100))+(Settings!$B$9*G1097)</f>
        <v>640861.4338959998</v>
      </c>
      <c r="D1098">
        <f>D1097*(1-(Settings!$E$9/100))+(Settings!$B$10*G1097)</f>
        <v>71206.825988444602</v>
      </c>
      <c r="E1098">
        <f>(C1098^Settings!$B$8)*(D1098^(1-Settings!$B$8))</f>
        <v>213620.47796533353</v>
      </c>
      <c r="F1098">
        <f>(B1098^Settings!$B$7)*(E1098^(1-Settings!$B$7))</f>
        <v>106810.2423145417</v>
      </c>
      <c r="G1098">
        <f>(Settings!$E$10/100)*F1098</f>
        <v>21362.04846290834</v>
      </c>
      <c r="H1098">
        <f t="shared" si="71"/>
        <v>1.5999999500890576</v>
      </c>
      <c r="I1098">
        <f t="shared" si="72"/>
        <v>0.95551142583091986</v>
      </c>
      <c r="J1098">
        <f>(B1098*I1098)/((1+(Settings!$E$11/100))^(A1098-1))</f>
        <v>1.9917319739952193E-5</v>
      </c>
      <c r="K1098">
        <f t="shared" si="73"/>
        <v>85.704027548122284</v>
      </c>
    </row>
    <row r="1099" spans="1:11" x14ac:dyDescent="0.35">
      <c r="A1099">
        <f t="shared" si="70"/>
        <v>1096</v>
      </c>
      <c r="B1099">
        <f>B1098*(1+(Settings!$E$7/100))</f>
        <v>53939.174051440445</v>
      </c>
      <c r="C1099">
        <f>C1098*(1-(Settings!$E$8/100))+(Settings!$B$9*G1098)</f>
        <v>647270.04883469734</v>
      </c>
      <c r="D1099">
        <f>D1098*(1-(Settings!$E$9/100))+(Settings!$B$10*G1098)</f>
        <v>71918.894314966543</v>
      </c>
      <c r="E1099">
        <f>(C1099^Settings!$B$8)*(D1099^(1-Settings!$B$8))</f>
        <v>215756.68294489937</v>
      </c>
      <c r="F1099">
        <f>(B1099^Settings!$B$7)*(E1099^(1-Settings!$B$7))</f>
        <v>107878.34478766522</v>
      </c>
      <c r="G1099">
        <f>(Settings!$E$10/100)*F1099</f>
        <v>21575.668957533046</v>
      </c>
      <c r="H1099">
        <f t="shared" si="71"/>
        <v>1.5999999508303089</v>
      </c>
      <c r="I1099">
        <f t="shared" si="72"/>
        <v>0.95551142611601658</v>
      </c>
      <c r="J1099">
        <f>(B1099*I1099)/((1+(Settings!$E$11/100))^(A1099-1))</f>
        <v>1.972205190524891E-5</v>
      </c>
      <c r="K1099">
        <f t="shared" si="73"/>
        <v>85.704047270174186</v>
      </c>
    </row>
    <row r="1100" spans="1:11" x14ac:dyDescent="0.35">
      <c r="A1100">
        <f t="shared" si="70"/>
        <v>1097</v>
      </c>
      <c r="B1100">
        <f>B1099*(1+(Settings!$E$7/100))</f>
        <v>54478.565791954847</v>
      </c>
      <c r="C1100">
        <f>C1099*(1-(Settings!$E$8/100))+(Settings!$B$9*G1099)</f>
        <v>653742.74991978309</v>
      </c>
      <c r="D1100">
        <f>D1099*(1-(Settings!$E$9/100))+(Settings!$B$10*G1099)</f>
        <v>72638.083324420513</v>
      </c>
      <c r="E1100">
        <f>(C1100^Settings!$B$8)*(D1100^(1-Settings!$B$8))</f>
        <v>217914.24997326126</v>
      </c>
      <c r="F1100">
        <f>(B1100^Settings!$B$7)*(E1100^(1-Settings!$B$7))</f>
        <v>108957.12828527011</v>
      </c>
      <c r="G1100">
        <f>(Settings!$E$10/100)*F1100</f>
        <v>21791.425657054024</v>
      </c>
      <c r="H1100">
        <f t="shared" si="71"/>
        <v>1.5999999515605519</v>
      </c>
      <c r="I1100">
        <f t="shared" si="72"/>
        <v>0.95551142639687914</v>
      </c>
      <c r="J1100">
        <f>(B1100*I1100)/((1+(Settings!$E$11/100))^(A1100-1))</f>
        <v>1.9528698460937704E-5</v>
      </c>
      <c r="K1100">
        <f t="shared" si="73"/>
        <v>85.704066798872645</v>
      </c>
    </row>
    <row r="1101" spans="1:11" x14ac:dyDescent="0.35">
      <c r="A1101">
        <f t="shared" si="70"/>
        <v>1098</v>
      </c>
      <c r="B1101">
        <f>B1100*(1+(Settings!$E$7/100))</f>
        <v>55023.351449874397</v>
      </c>
      <c r="C1101">
        <f>C1100*(1-(Settings!$E$8/100))+(Settings!$B$9*G1100)</f>
        <v>660280.17801273603</v>
      </c>
      <c r="D1101">
        <f>D1100*(1-(Settings!$E$9/100))+(Settings!$B$10*G1100)</f>
        <v>73364.464223637508</v>
      </c>
      <c r="E1101">
        <f>(C1101^Settings!$B$8)*(D1101^(1-Settings!$B$8))</f>
        <v>220093.39267091226</v>
      </c>
      <c r="F1101">
        <f>(B1101^Settings!$B$7)*(E1101^(1-Settings!$B$7))</f>
        <v>110046.69961760243</v>
      </c>
      <c r="G1101">
        <f>(Settings!$E$10/100)*F1101</f>
        <v>22009.339923520485</v>
      </c>
      <c r="H1101">
        <f t="shared" si="71"/>
        <v>1.5999999522799497</v>
      </c>
      <c r="I1101">
        <f t="shared" si="72"/>
        <v>0.95551142667357059</v>
      </c>
      <c r="J1101">
        <f>(B1101*I1101)/((1+(Settings!$E$11/100))^(A1101-1))</f>
        <v>1.9337240638488863E-5</v>
      </c>
      <c r="K1101">
        <f t="shared" si="73"/>
        <v>85.70408613611329</v>
      </c>
    </row>
    <row r="1102" spans="1:11" x14ac:dyDescent="0.35">
      <c r="A1102">
        <f t="shared" si="70"/>
        <v>1099</v>
      </c>
      <c r="B1102">
        <f>B1101*(1+(Settings!$E$7/100))</f>
        <v>55573.584964373142</v>
      </c>
      <c r="C1102">
        <f>C1101*(1-(Settings!$E$8/100))+(Settings!$B$9*G1101)</f>
        <v>666882.98038364982</v>
      </c>
      <c r="D1102">
        <f>D1101*(1-(Settings!$E$9/100))+(Settings!$B$10*G1101)</f>
        <v>74098.108931516806</v>
      </c>
      <c r="E1102">
        <f>(C1102^Settings!$B$8)*(D1102^(1-Settings!$B$8))</f>
        <v>222294.32679455017</v>
      </c>
      <c r="F1102">
        <f>(B1102^Settings!$B$7)*(E1102^(1-Settings!$B$7))</f>
        <v>111147.16666301065</v>
      </c>
      <c r="G1102">
        <f>(Settings!$E$10/100)*F1102</f>
        <v>22229.43333260213</v>
      </c>
      <c r="H1102">
        <f t="shared" si="71"/>
        <v>1.5999999529886635</v>
      </c>
      <c r="I1102">
        <f t="shared" si="72"/>
        <v>0.95551142694615288</v>
      </c>
      <c r="J1102">
        <f>(B1102*I1102)/((1+(Settings!$E$11/100))^(A1102-1))</f>
        <v>1.9147659853377764E-5</v>
      </c>
      <c r="K1102">
        <f t="shared" si="73"/>
        <v>85.704105283773146</v>
      </c>
    </row>
    <row r="1103" spans="1:11" x14ac:dyDescent="0.35">
      <c r="A1103">
        <f t="shared" si="70"/>
        <v>1100</v>
      </c>
      <c r="B1103">
        <f>B1102*(1+(Settings!$E$7/100))</f>
        <v>56129.320814016872</v>
      </c>
      <c r="C1103">
        <f>C1102*(1-(Settings!$E$8/100))+(Settings!$B$9*G1102)</f>
        <v>673551.81077531865</v>
      </c>
      <c r="D1103">
        <f>D1102*(1-(Settings!$E$9/100))+(Settings!$B$10*G1102)</f>
        <v>74839.090086146694</v>
      </c>
      <c r="E1103">
        <f>(C1103^Settings!$B$8)*(D1103^(1-Settings!$B$8))</f>
        <v>224517.27025843982</v>
      </c>
      <c r="F1103">
        <f>(B1103^Settings!$B$7)*(E1103^(1-Settings!$B$7))</f>
        <v>112258.63837862677</v>
      </c>
      <c r="G1103">
        <f>(Settings!$E$10/100)*F1103</f>
        <v>22451.727675725357</v>
      </c>
      <c r="H1103">
        <f t="shared" si="71"/>
        <v>1.5999999536868512</v>
      </c>
      <c r="I1103">
        <f t="shared" si="72"/>
        <v>0.95551142721468663</v>
      </c>
      <c r="J1103">
        <f>(B1103*I1103)/((1+(Settings!$E$11/100))^(A1103-1))</f>
        <v>1.8959937703280935E-5</v>
      </c>
      <c r="K1103">
        <f t="shared" si="73"/>
        <v>85.704124243710851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5F1D-6A53-495A-9B2D-0ACC00570916}">
  <dimension ref="A1:K1103"/>
  <sheetViews>
    <sheetView workbookViewId="0">
      <selection activeCell="B6" sqref="B6:K1106"/>
    </sheetView>
  </sheetViews>
  <sheetFormatPr baseColWidth="10" defaultColWidth="11.453125" defaultRowHeight="14.5" x14ac:dyDescent="0.35"/>
  <sheetData>
    <row r="1" spans="1:11" x14ac:dyDescent="0.35">
      <c r="A1" s="1" t="s">
        <v>41</v>
      </c>
    </row>
    <row r="3" spans="1:11" x14ac:dyDescent="0.35">
      <c r="A3" t="s">
        <v>34</v>
      </c>
      <c r="B3" t="s">
        <v>10</v>
      </c>
      <c r="C3" t="s">
        <v>5</v>
      </c>
      <c r="D3" t="s">
        <v>6</v>
      </c>
      <c r="E3" t="s">
        <v>17</v>
      </c>
      <c r="F3" t="s">
        <v>16</v>
      </c>
      <c r="G3" t="s">
        <v>18</v>
      </c>
      <c r="H3" t="s">
        <v>11</v>
      </c>
      <c r="I3" t="s">
        <v>12</v>
      </c>
      <c r="J3" t="s">
        <v>13</v>
      </c>
      <c r="K3" t="s">
        <v>14</v>
      </c>
    </row>
    <row r="4" spans="1:11" x14ac:dyDescent="0.35">
      <c r="A4">
        <v>1</v>
      </c>
      <c r="B4">
        <f>Settings!$H$7</f>
        <v>1</v>
      </c>
      <c r="C4">
        <f>Settings!H8+Settings!H11</f>
        <v>1.01</v>
      </c>
      <c r="D4" s="2">
        <f>Settings!H9+Settings!H11</f>
        <v>1.01</v>
      </c>
      <c r="E4">
        <f>(C4^Settings!$B$8)*(D4^(1-Settings!$B$8))</f>
        <v>1.0099999999999998</v>
      </c>
      <c r="F4">
        <f>(B4^Settings!$B$7)*(E4^(1-Settings!$B$7))</f>
        <v>1.004987562112089</v>
      </c>
      <c r="G4">
        <f>(Settings!$E$10/100)*F4</f>
        <v>0.20099751242241781</v>
      </c>
      <c r="H4">
        <f t="shared" ref="H4:H5" si="0">(F4-G4)/B4</f>
        <v>0.80399004968967114</v>
      </c>
      <c r="I4">
        <f>LN(1+H4)</f>
        <v>0.5900009059321335</v>
      </c>
      <c r="J4">
        <f>(B4*I4)/((1+(Settings!$E$11/100))^(A4-1))</f>
        <v>0.5900009059321335</v>
      </c>
      <c r="K4">
        <f>J4</f>
        <v>0.5900009059321335</v>
      </c>
    </row>
    <row r="5" spans="1:11" x14ac:dyDescent="0.35">
      <c r="A5">
        <f>A4+1</f>
        <v>2</v>
      </c>
      <c r="B5">
        <f>B4*(1+(Settings!$E$7/100))</f>
        <v>1.01</v>
      </c>
      <c r="C5">
        <f>C4*(1-(Settings!$E$8/100))+(Settings!$B$9*G4)</f>
        <v>1.1706977611801761</v>
      </c>
      <c r="D5">
        <f>D4*(1-(Settings!$E$9/100))+(Settings!$B$10*G4)</f>
        <v>1.0098997512422418</v>
      </c>
      <c r="E5">
        <f>(C5^Settings!$B$8)*(D5^(1-Settings!$B$8))</f>
        <v>1.0873303903578293</v>
      </c>
      <c r="F5">
        <f>(B5^Settings!$B$7)*(E5^(1-Settings!$B$7))</f>
        <v>1.0479521431159953</v>
      </c>
      <c r="G5">
        <f>(Settings!$E$10/100)*F5</f>
        <v>0.20959042862319907</v>
      </c>
      <c r="H5">
        <f t="shared" si="0"/>
        <v>0.83006110345821404</v>
      </c>
      <c r="I5">
        <f t="shared" ref="I5" si="1">LN(1+H5)</f>
        <v>0.60434935616377694</v>
      </c>
      <c r="J5">
        <f>(B5*I5)/((1+(Settings!$E$11/100))^(A5-1))</f>
        <v>0.59842436247589681</v>
      </c>
      <c r="K5">
        <f>K4+J5</f>
        <v>1.1884252684080303</v>
      </c>
    </row>
    <row r="6" spans="1:11" x14ac:dyDescent="0.35">
      <c r="A6">
        <f t="shared" ref="A6:A69" si="2">A5+1</f>
        <v>3</v>
      </c>
    </row>
    <row r="7" spans="1:11" x14ac:dyDescent="0.35">
      <c r="A7">
        <f t="shared" si="2"/>
        <v>4</v>
      </c>
    </row>
    <row r="8" spans="1:11" x14ac:dyDescent="0.35">
      <c r="A8">
        <f t="shared" si="2"/>
        <v>5</v>
      </c>
    </row>
    <row r="9" spans="1:11" x14ac:dyDescent="0.35">
      <c r="A9">
        <f t="shared" si="2"/>
        <v>6</v>
      </c>
    </row>
    <row r="10" spans="1:11" x14ac:dyDescent="0.35">
      <c r="A10">
        <f t="shared" si="2"/>
        <v>7</v>
      </c>
    </row>
    <row r="11" spans="1:11" x14ac:dyDescent="0.35">
      <c r="A11">
        <f t="shared" si="2"/>
        <v>8</v>
      </c>
    </row>
    <row r="12" spans="1:11" x14ac:dyDescent="0.35">
      <c r="A12">
        <f t="shared" si="2"/>
        <v>9</v>
      </c>
    </row>
    <row r="13" spans="1:11" x14ac:dyDescent="0.35">
      <c r="A13">
        <f t="shared" si="2"/>
        <v>10</v>
      </c>
    </row>
    <row r="14" spans="1:11" x14ac:dyDescent="0.35">
      <c r="A14">
        <f t="shared" si="2"/>
        <v>11</v>
      </c>
    </row>
    <row r="15" spans="1:11" x14ac:dyDescent="0.35">
      <c r="A15">
        <f t="shared" si="2"/>
        <v>12</v>
      </c>
    </row>
    <row r="16" spans="1:11" x14ac:dyDescent="0.35">
      <c r="A16">
        <f t="shared" si="2"/>
        <v>13</v>
      </c>
    </row>
    <row r="17" spans="1:1" x14ac:dyDescent="0.35">
      <c r="A17">
        <f t="shared" si="2"/>
        <v>14</v>
      </c>
    </row>
    <row r="18" spans="1:1" x14ac:dyDescent="0.35">
      <c r="A18">
        <f t="shared" si="2"/>
        <v>15</v>
      </c>
    </row>
    <row r="19" spans="1:1" x14ac:dyDescent="0.35">
      <c r="A19">
        <f t="shared" si="2"/>
        <v>16</v>
      </c>
    </row>
    <row r="20" spans="1:1" x14ac:dyDescent="0.35">
      <c r="A20">
        <f t="shared" si="2"/>
        <v>17</v>
      </c>
    </row>
    <row r="21" spans="1:1" x14ac:dyDescent="0.35">
      <c r="A21">
        <f t="shared" si="2"/>
        <v>18</v>
      </c>
    </row>
    <row r="22" spans="1:1" x14ac:dyDescent="0.35">
      <c r="A22">
        <f t="shared" si="2"/>
        <v>19</v>
      </c>
    </row>
    <row r="23" spans="1:1" x14ac:dyDescent="0.35">
      <c r="A23">
        <f t="shared" si="2"/>
        <v>20</v>
      </c>
    </row>
    <row r="24" spans="1:1" x14ac:dyDescent="0.35">
      <c r="A24">
        <f t="shared" si="2"/>
        <v>21</v>
      </c>
    </row>
    <row r="25" spans="1:1" x14ac:dyDescent="0.35">
      <c r="A25">
        <f t="shared" si="2"/>
        <v>22</v>
      </c>
    </row>
    <row r="26" spans="1:1" x14ac:dyDescent="0.35">
      <c r="A26">
        <f t="shared" si="2"/>
        <v>23</v>
      </c>
    </row>
    <row r="27" spans="1:1" x14ac:dyDescent="0.35">
      <c r="A27">
        <f t="shared" si="2"/>
        <v>24</v>
      </c>
    </row>
    <row r="28" spans="1:1" x14ac:dyDescent="0.35">
      <c r="A28">
        <f t="shared" si="2"/>
        <v>25</v>
      </c>
    </row>
    <row r="29" spans="1:1" x14ac:dyDescent="0.35">
      <c r="A29">
        <f t="shared" si="2"/>
        <v>26</v>
      </c>
    </row>
    <row r="30" spans="1:1" x14ac:dyDescent="0.35">
      <c r="A30">
        <f t="shared" si="2"/>
        <v>27</v>
      </c>
    </row>
    <row r="31" spans="1:1" x14ac:dyDescent="0.35">
      <c r="A31">
        <f t="shared" si="2"/>
        <v>28</v>
      </c>
    </row>
    <row r="32" spans="1:1" x14ac:dyDescent="0.35">
      <c r="A32">
        <f t="shared" si="2"/>
        <v>29</v>
      </c>
    </row>
    <row r="33" spans="1:1" x14ac:dyDescent="0.35">
      <c r="A33">
        <f t="shared" si="2"/>
        <v>30</v>
      </c>
    </row>
    <row r="34" spans="1:1" x14ac:dyDescent="0.35">
      <c r="A34">
        <f t="shared" si="2"/>
        <v>31</v>
      </c>
    </row>
    <row r="35" spans="1:1" x14ac:dyDescent="0.35">
      <c r="A35">
        <f t="shared" si="2"/>
        <v>32</v>
      </c>
    </row>
    <row r="36" spans="1:1" x14ac:dyDescent="0.35">
      <c r="A36">
        <f t="shared" si="2"/>
        <v>33</v>
      </c>
    </row>
    <row r="37" spans="1:1" x14ac:dyDescent="0.35">
      <c r="A37">
        <f t="shared" si="2"/>
        <v>34</v>
      </c>
    </row>
    <row r="38" spans="1:1" x14ac:dyDescent="0.35">
      <c r="A38">
        <f t="shared" si="2"/>
        <v>35</v>
      </c>
    </row>
    <row r="39" spans="1:1" x14ac:dyDescent="0.35">
      <c r="A39">
        <f t="shared" si="2"/>
        <v>36</v>
      </c>
    </row>
    <row r="40" spans="1:1" x14ac:dyDescent="0.35">
      <c r="A40">
        <f t="shared" si="2"/>
        <v>37</v>
      </c>
    </row>
    <row r="41" spans="1:1" x14ac:dyDescent="0.35">
      <c r="A41">
        <f t="shared" si="2"/>
        <v>38</v>
      </c>
    </row>
    <row r="42" spans="1:1" x14ac:dyDescent="0.35">
      <c r="A42">
        <f t="shared" si="2"/>
        <v>39</v>
      </c>
    </row>
    <row r="43" spans="1:1" x14ac:dyDescent="0.35">
      <c r="A43">
        <f t="shared" si="2"/>
        <v>40</v>
      </c>
    </row>
    <row r="44" spans="1:1" x14ac:dyDescent="0.35">
      <c r="A44">
        <f t="shared" si="2"/>
        <v>41</v>
      </c>
    </row>
    <row r="45" spans="1:1" x14ac:dyDescent="0.35">
      <c r="A45">
        <f t="shared" si="2"/>
        <v>42</v>
      </c>
    </row>
    <row r="46" spans="1:1" x14ac:dyDescent="0.35">
      <c r="A46">
        <f t="shared" si="2"/>
        <v>43</v>
      </c>
    </row>
    <row r="47" spans="1:1" x14ac:dyDescent="0.35">
      <c r="A47">
        <f t="shared" si="2"/>
        <v>44</v>
      </c>
    </row>
    <row r="48" spans="1:1" x14ac:dyDescent="0.35">
      <c r="A48">
        <f t="shared" si="2"/>
        <v>45</v>
      </c>
    </row>
    <row r="49" spans="1:1" x14ac:dyDescent="0.35">
      <c r="A49">
        <f t="shared" si="2"/>
        <v>46</v>
      </c>
    </row>
    <row r="50" spans="1:1" x14ac:dyDescent="0.35">
      <c r="A50">
        <f t="shared" si="2"/>
        <v>47</v>
      </c>
    </row>
    <row r="51" spans="1:1" x14ac:dyDescent="0.35">
      <c r="A51">
        <f t="shared" si="2"/>
        <v>48</v>
      </c>
    </row>
    <row r="52" spans="1:1" x14ac:dyDescent="0.35">
      <c r="A52">
        <f t="shared" si="2"/>
        <v>49</v>
      </c>
    </row>
    <row r="53" spans="1:1" x14ac:dyDescent="0.35">
      <c r="A53">
        <f t="shared" si="2"/>
        <v>50</v>
      </c>
    </row>
    <row r="54" spans="1:1" x14ac:dyDescent="0.35">
      <c r="A54">
        <f t="shared" si="2"/>
        <v>51</v>
      </c>
    </row>
    <row r="55" spans="1:1" x14ac:dyDescent="0.35">
      <c r="A55">
        <f t="shared" si="2"/>
        <v>52</v>
      </c>
    </row>
    <row r="56" spans="1:1" x14ac:dyDescent="0.35">
      <c r="A56">
        <f t="shared" si="2"/>
        <v>53</v>
      </c>
    </row>
    <row r="57" spans="1:1" x14ac:dyDescent="0.35">
      <c r="A57">
        <f t="shared" si="2"/>
        <v>54</v>
      </c>
    </row>
    <row r="58" spans="1:1" x14ac:dyDescent="0.35">
      <c r="A58">
        <f t="shared" si="2"/>
        <v>55</v>
      </c>
    </row>
    <row r="59" spans="1:1" x14ac:dyDescent="0.35">
      <c r="A59">
        <f t="shared" si="2"/>
        <v>56</v>
      </c>
    </row>
    <row r="60" spans="1:1" x14ac:dyDescent="0.35">
      <c r="A60">
        <f t="shared" si="2"/>
        <v>57</v>
      </c>
    </row>
    <row r="61" spans="1:1" x14ac:dyDescent="0.35">
      <c r="A61">
        <f t="shared" si="2"/>
        <v>58</v>
      </c>
    </row>
    <row r="62" spans="1:1" x14ac:dyDescent="0.35">
      <c r="A62">
        <f t="shared" si="2"/>
        <v>59</v>
      </c>
    </row>
    <row r="63" spans="1:1" x14ac:dyDescent="0.35">
      <c r="A63">
        <f t="shared" si="2"/>
        <v>60</v>
      </c>
    </row>
    <row r="64" spans="1:1" x14ac:dyDescent="0.35">
      <c r="A64">
        <f t="shared" si="2"/>
        <v>61</v>
      </c>
    </row>
    <row r="65" spans="1:1" x14ac:dyDescent="0.35">
      <c r="A65">
        <f t="shared" si="2"/>
        <v>62</v>
      </c>
    </row>
    <row r="66" spans="1:1" x14ac:dyDescent="0.35">
      <c r="A66">
        <f t="shared" si="2"/>
        <v>63</v>
      </c>
    </row>
    <row r="67" spans="1:1" x14ac:dyDescent="0.35">
      <c r="A67">
        <f t="shared" si="2"/>
        <v>64</v>
      </c>
    </row>
    <row r="68" spans="1:1" x14ac:dyDescent="0.35">
      <c r="A68">
        <f t="shared" si="2"/>
        <v>65</v>
      </c>
    </row>
    <row r="69" spans="1:1" x14ac:dyDescent="0.35">
      <c r="A69">
        <f t="shared" si="2"/>
        <v>66</v>
      </c>
    </row>
    <row r="70" spans="1:1" x14ac:dyDescent="0.35">
      <c r="A70">
        <f t="shared" ref="A70:A133" si="3">A69+1</f>
        <v>67</v>
      </c>
    </row>
    <row r="71" spans="1:1" x14ac:dyDescent="0.35">
      <c r="A71">
        <f t="shared" si="3"/>
        <v>68</v>
      </c>
    </row>
    <row r="72" spans="1:1" x14ac:dyDescent="0.35">
      <c r="A72">
        <f t="shared" si="3"/>
        <v>69</v>
      </c>
    </row>
    <row r="73" spans="1:1" x14ac:dyDescent="0.35">
      <c r="A73">
        <f t="shared" si="3"/>
        <v>70</v>
      </c>
    </row>
    <row r="74" spans="1:1" x14ac:dyDescent="0.35">
      <c r="A74">
        <f t="shared" si="3"/>
        <v>71</v>
      </c>
    </row>
    <row r="75" spans="1:1" x14ac:dyDescent="0.35">
      <c r="A75">
        <f t="shared" si="3"/>
        <v>72</v>
      </c>
    </row>
    <row r="76" spans="1:1" x14ac:dyDescent="0.35">
      <c r="A76">
        <f t="shared" si="3"/>
        <v>73</v>
      </c>
    </row>
    <row r="77" spans="1:1" x14ac:dyDescent="0.35">
      <c r="A77">
        <f t="shared" si="3"/>
        <v>74</v>
      </c>
    </row>
    <row r="78" spans="1:1" x14ac:dyDescent="0.35">
      <c r="A78">
        <f t="shared" si="3"/>
        <v>75</v>
      </c>
    </row>
    <row r="79" spans="1:1" x14ac:dyDescent="0.35">
      <c r="A79">
        <f t="shared" si="3"/>
        <v>76</v>
      </c>
    </row>
    <row r="80" spans="1:1" x14ac:dyDescent="0.35">
      <c r="A80">
        <f t="shared" si="3"/>
        <v>77</v>
      </c>
    </row>
    <row r="81" spans="1:1" x14ac:dyDescent="0.35">
      <c r="A81">
        <f t="shared" si="3"/>
        <v>78</v>
      </c>
    </row>
    <row r="82" spans="1:1" x14ac:dyDescent="0.35">
      <c r="A82">
        <f t="shared" si="3"/>
        <v>79</v>
      </c>
    </row>
    <row r="83" spans="1:1" x14ac:dyDescent="0.35">
      <c r="A83">
        <f t="shared" si="3"/>
        <v>80</v>
      </c>
    </row>
    <row r="84" spans="1:1" x14ac:dyDescent="0.35">
      <c r="A84">
        <f t="shared" si="3"/>
        <v>81</v>
      </c>
    </row>
    <row r="85" spans="1:1" x14ac:dyDescent="0.35">
      <c r="A85">
        <f t="shared" si="3"/>
        <v>82</v>
      </c>
    </row>
    <row r="86" spans="1:1" x14ac:dyDescent="0.35">
      <c r="A86">
        <f t="shared" si="3"/>
        <v>83</v>
      </c>
    </row>
    <row r="87" spans="1:1" x14ac:dyDescent="0.35">
      <c r="A87">
        <f t="shared" si="3"/>
        <v>84</v>
      </c>
    </row>
    <row r="88" spans="1:1" x14ac:dyDescent="0.35">
      <c r="A88">
        <f t="shared" si="3"/>
        <v>85</v>
      </c>
    </row>
    <row r="89" spans="1:1" x14ac:dyDescent="0.35">
      <c r="A89">
        <f t="shared" si="3"/>
        <v>86</v>
      </c>
    </row>
    <row r="90" spans="1:1" x14ac:dyDescent="0.35">
      <c r="A90">
        <f t="shared" si="3"/>
        <v>87</v>
      </c>
    </row>
    <row r="91" spans="1:1" x14ac:dyDescent="0.35">
      <c r="A91">
        <f t="shared" si="3"/>
        <v>88</v>
      </c>
    </row>
    <row r="92" spans="1:1" x14ac:dyDescent="0.35">
      <c r="A92">
        <f t="shared" si="3"/>
        <v>89</v>
      </c>
    </row>
    <row r="93" spans="1:1" x14ac:dyDescent="0.35">
      <c r="A93">
        <f t="shared" si="3"/>
        <v>90</v>
      </c>
    </row>
    <row r="94" spans="1:1" x14ac:dyDescent="0.35">
      <c r="A94">
        <f t="shared" si="3"/>
        <v>91</v>
      </c>
    </row>
    <row r="95" spans="1:1" x14ac:dyDescent="0.35">
      <c r="A95">
        <f t="shared" si="3"/>
        <v>92</v>
      </c>
    </row>
    <row r="96" spans="1:1" x14ac:dyDescent="0.35">
      <c r="A96">
        <f t="shared" si="3"/>
        <v>93</v>
      </c>
    </row>
    <row r="97" spans="1:1" x14ac:dyDescent="0.35">
      <c r="A97">
        <f t="shared" si="3"/>
        <v>94</v>
      </c>
    </row>
    <row r="98" spans="1:1" x14ac:dyDescent="0.35">
      <c r="A98">
        <f t="shared" si="3"/>
        <v>95</v>
      </c>
    </row>
    <row r="99" spans="1:1" x14ac:dyDescent="0.35">
      <c r="A99">
        <f t="shared" si="3"/>
        <v>96</v>
      </c>
    </row>
    <row r="100" spans="1:1" x14ac:dyDescent="0.35">
      <c r="A100">
        <f t="shared" si="3"/>
        <v>97</v>
      </c>
    </row>
    <row r="101" spans="1:1" x14ac:dyDescent="0.35">
      <c r="A101">
        <f t="shared" si="3"/>
        <v>98</v>
      </c>
    </row>
    <row r="102" spans="1:1" x14ac:dyDescent="0.35">
      <c r="A102">
        <f t="shared" si="3"/>
        <v>99</v>
      </c>
    </row>
    <row r="103" spans="1:1" x14ac:dyDescent="0.35">
      <c r="A103">
        <f t="shared" si="3"/>
        <v>100</v>
      </c>
    </row>
    <row r="104" spans="1:1" x14ac:dyDescent="0.35">
      <c r="A104">
        <f t="shared" si="3"/>
        <v>101</v>
      </c>
    </row>
    <row r="105" spans="1:1" x14ac:dyDescent="0.35">
      <c r="A105">
        <f t="shared" si="3"/>
        <v>102</v>
      </c>
    </row>
    <row r="106" spans="1:1" x14ac:dyDescent="0.35">
      <c r="A106">
        <f t="shared" si="3"/>
        <v>103</v>
      </c>
    </row>
    <row r="107" spans="1:1" x14ac:dyDescent="0.35">
      <c r="A107">
        <f t="shared" si="3"/>
        <v>104</v>
      </c>
    </row>
    <row r="108" spans="1:1" x14ac:dyDescent="0.35">
      <c r="A108">
        <f t="shared" si="3"/>
        <v>105</v>
      </c>
    </row>
    <row r="109" spans="1:1" x14ac:dyDescent="0.35">
      <c r="A109">
        <f t="shared" si="3"/>
        <v>106</v>
      </c>
    </row>
    <row r="110" spans="1:1" x14ac:dyDescent="0.35">
      <c r="A110">
        <f t="shared" si="3"/>
        <v>107</v>
      </c>
    </row>
    <row r="111" spans="1:1" x14ac:dyDescent="0.35">
      <c r="A111">
        <f t="shared" si="3"/>
        <v>108</v>
      </c>
    </row>
    <row r="112" spans="1:1" x14ac:dyDescent="0.35">
      <c r="A112">
        <f t="shared" si="3"/>
        <v>109</v>
      </c>
    </row>
    <row r="113" spans="1:1" x14ac:dyDescent="0.35">
      <c r="A113">
        <f t="shared" si="3"/>
        <v>110</v>
      </c>
    </row>
    <row r="114" spans="1:1" x14ac:dyDescent="0.35">
      <c r="A114">
        <f t="shared" si="3"/>
        <v>111</v>
      </c>
    </row>
    <row r="115" spans="1:1" x14ac:dyDescent="0.35">
      <c r="A115">
        <f t="shared" si="3"/>
        <v>112</v>
      </c>
    </row>
    <row r="116" spans="1:1" x14ac:dyDescent="0.35">
      <c r="A116">
        <f t="shared" si="3"/>
        <v>113</v>
      </c>
    </row>
    <row r="117" spans="1:1" x14ac:dyDescent="0.35">
      <c r="A117">
        <f t="shared" si="3"/>
        <v>114</v>
      </c>
    </row>
    <row r="118" spans="1:1" x14ac:dyDescent="0.35">
      <c r="A118">
        <f t="shared" si="3"/>
        <v>115</v>
      </c>
    </row>
    <row r="119" spans="1:1" x14ac:dyDescent="0.35">
      <c r="A119">
        <f t="shared" si="3"/>
        <v>116</v>
      </c>
    </row>
    <row r="120" spans="1:1" x14ac:dyDescent="0.35">
      <c r="A120">
        <f t="shared" si="3"/>
        <v>117</v>
      </c>
    </row>
    <row r="121" spans="1:1" x14ac:dyDescent="0.35">
      <c r="A121">
        <f t="shared" si="3"/>
        <v>118</v>
      </c>
    </row>
    <row r="122" spans="1:1" x14ac:dyDescent="0.35">
      <c r="A122">
        <f t="shared" si="3"/>
        <v>119</v>
      </c>
    </row>
    <row r="123" spans="1:1" x14ac:dyDescent="0.35">
      <c r="A123">
        <f t="shared" si="3"/>
        <v>120</v>
      </c>
    </row>
    <row r="124" spans="1:1" x14ac:dyDescent="0.35">
      <c r="A124">
        <f t="shared" si="3"/>
        <v>121</v>
      </c>
    </row>
    <row r="125" spans="1:1" x14ac:dyDescent="0.35">
      <c r="A125">
        <f t="shared" si="3"/>
        <v>122</v>
      </c>
    </row>
    <row r="126" spans="1:1" x14ac:dyDescent="0.35">
      <c r="A126">
        <f t="shared" si="3"/>
        <v>123</v>
      </c>
    </row>
    <row r="127" spans="1:1" x14ac:dyDescent="0.35">
      <c r="A127">
        <f t="shared" si="3"/>
        <v>124</v>
      </c>
    </row>
    <row r="128" spans="1:1" x14ac:dyDescent="0.35">
      <c r="A128">
        <f t="shared" si="3"/>
        <v>125</v>
      </c>
    </row>
    <row r="129" spans="1:1" x14ac:dyDescent="0.35">
      <c r="A129">
        <f t="shared" si="3"/>
        <v>126</v>
      </c>
    </row>
    <row r="130" spans="1:1" x14ac:dyDescent="0.35">
      <c r="A130">
        <f t="shared" si="3"/>
        <v>127</v>
      </c>
    </row>
    <row r="131" spans="1:1" x14ac:dyDescent="0.35">
      <c r="A131">
        <f t="shared" si="3"/>
        <v>128</v>
      </c>
    </row>
    <row r="132" spans="1:1" x14ac:dyDescent="0.35">
      <c r="A132">
        <f t="shared" si="3"/>
        <v>129</v>
      </c>
    </row>
    <row r="133" spans="1:1" x14ac:dyDescent="0.35">
      <c r="A133">
        <f t="shared" si="3"/>
        <v>130</v>
      </c>
    </row>
    <row r="134" spans="1:1" x14ac:dyDescent="0.35">
      <c r="A134">
        <f t="shared" ref="A134:A197" si="4">A133+1</f>
        <v>131</v>
      </c>
    </row>
    <row r="135" spans="1:1" x14ac:dyDescent="0.35">
      <c r="A135">
        <f t="shared" si="4"/>
        <v>132</v>
      </c>
    </row>
    <row r="136" spans="1:1" x14ac:dyDescent="0.35">
      <c r="A136">
        <f t="shared" si="4"/>
        <v>133</v>
      </c>
    </row>
    <row r="137" spans="1:1" x14ac:dyDescent="0.35">
      <c r="A137">
        <f t="shared" si="4"/>
        <v>134</v>
      </c>
    </row>
    <row r="138" spans="1:1" x14ac:dyDescent="0.35">
      <c r="A138">
        <f t="shared" si="4"/>
        <v>135</v>
      </c>
    </row>
    <row r="139" spans="1:1" x14ac:dyDescent="0.35">
      <c r="A139">
        <f t="shared" si="4"/>
        <v>136</v>
      </c>
    </row>
    <row r="140" spans="1:1" x14ac:dyDescent="0.35">
      <c r="A140">
        <f t="shared" si="4"/>
        <v>137</v>
      </c>
    </row>
    <row r="141" spans="1:1" x14ac:dyDescent="0.35">
      <c r="A141">
        <f t="shared" si="4"/>
        <v>138</v>
      </c>
    </row>
    <row r="142" spans="1:1" x14ac:dyDescent="0.35">
      <c r="A142">
        <f t="shared" si="4"/>
        <v>139</v>
      </c>
    </row>
    <row r="143" spans="1:1" x14ac:dyDescent="0.35">
      <c r="A143">
        <f t="shared" si="4"/>
        <v>140</v>
      </c>
    </row>
    <row r="144" spans="1:1" x14ac:dyDescent="0.35">
      <c r="A144">
        <f t="shared" si="4"/>
        <v>141</v>
      </c>
    </row>
    <row r="145" spans="1:1" x14ac:dyDescent="0.35">
      <c r="A145">
        <f t="shared" si="4"/>
        <v>142</v>
      </c>
    </row>
    <row r="146" spans="1:1" x14ac:dyDescent="0.35">
      <c r="A146">
        <f t="shared" si="4"/>
        <v>143</v>
      </c>
    </row>
    <row r="147" spans="1:1" x14ac:dyDescent="0.35">
      <c r="A147">
        <f t="shared" si="4"/>
        <v>144</v>
      </c>
    </row>
    <row r="148" spans="1:1" x14ac:dyDescent="0.35">
      <c r="A148">
        <f t="shared" si="4"/>
        <v>145</v>
      </c>
    </row>
    <row r="149" spans="1:1" x14ac:dyDescent="0.35">
      <c r="A149">
        <f t="shared" si="4"/>
        <v>146</v>
      </c>
    </row>
    <row r="150" spans="1:1" x14ac:dyDescent="0.35">
      <c r="A150">
        <f t="shared" si="4"/>
        <v>147</v>
      </c>
    </row>
    <row r="151" spans="1:1" x14ac:dyDescent="0.35">
      <c r="A151">
        <f t="shared" si="4"/>
        <v>148</v>
      </c>
    </row>
    <row r="152" spans="1:1" x14ac:dyDescent="0.35">
      <c r="A152">
        <f t="shared" si="4"/>
        <v>149</v>
      </c>
    </row>
    <row r="153" spans="1:1" x14ac:dyDescent="0.35">
      <c r="A153">
        <f t="shared" si="4"/>
        <v>150</v>
      </c>
    </row>
    <row r="154" spans="1:1" x14ac:dyDescent="0.35">
      <c r="A154">
        <f t="shared" si="4"/>
        <v>151</v>
      </c>
    </row>
    <row r="155" spans="1:1" x14ac:dyDescent="0.35">
      <c r="A155">
        <f t="shared" si="4"/>
        <v>152</v>
      </c>
    </row>
    <row r="156" spans="1:1" x14ac:dyDescent="0.35">
      <c r="A156">
        <f t="shared" si="4"/>
        <v>153</v>
      </c>
    </row>
    <row r="157" spans="1:1" x14ac:dyDescent="0.35">
      <c r="A157">
        <f t="shared" si="4"/>
        <v>154</v>
      </c>
    </row>
    <row r="158" spans="1:1" x14ac:dyDescent="0.35">
      <c r="A158">
        <f t="shared" si="4"/>
        <v>155</v>
      </c>
    </row>
    <row r="159" spans="1:1" x14ac:dyDescent="0.35">
      <c r="A159">
        <f t="shared" si="4"/>
        <v>156</v>
      </c>
    </row>
    <row r="160" spans="1:1" x14ac:dyDescent="0.35">
      <c r="A160">
        <f t="shared" si="4"/>
        <v>157</v>
      </c>
    </row>
    <row r="161" spans="1:1" x14ac:dyDescent="0.35">
      <c r="A161">
        <f t="shared" si="4"/>
        <v>158</v>
      </c>
    </row>
    <row r="162" spans="1:1" x14ac:dyDescent="0.35">
      <c r="A162">
        <f t="shared" si="4"/>
        <v>159</v>
      </c>
    </row>
    <row r="163" spans="1:1" x14ac:dyDescent="0.35">
      <c r="A163">
        <f t="shared" si="4"/>
        <v>160</v>
      </c>
    </row>
    <row r="164" spans="1:1" x14ac:dyDescent="0.35">
      <c r="A164">
        <f t="shared" si="4"/>
        <v>161</v>
      </c>
    </row>
    <row r="165" spans="1:1" x14ac:dyDescent="0.35">
      <c r="A165">
        <f t="shared" si="4"/>
        <v>162</v>
      </c>
    </row>
    <row r="166" spans="1:1" x14ac:dyDescent="0.35">
      <c r="A166">
        <f t="shared" si="4"/>
        <v>163</v>
      </c>
    </row>
    <row r="167" spans="1:1" x14ac:dyDescent="0.35">
      <c r="A167">
        <f t="shared" si="4"/>
        <v>164</v>
      </c>
    </row>
    <row r="168" spans="1:1" x14ac:dyDescent="0.35">
      <c r="A168">
        <f t="shared" si="4"/>
        <v>165</v>
      </c>
    </row>
    <row r="169" spans="1:1" x14ac:dyDescent="0.35">
      <c r="A169">
        <f t="shared" si="4"/>
        <v>166</v>
      </c>
    </row>
    <row r="170" spans="1:1" x14ac:dyDescent="0.35">
      <c r="A170">
        <f t="shared" si="4"/>
        <v>167</v>
      </c>
    </row>
    <row r="171" spans="1:1" x14ac:dyDescent="0.35">
      <c r="A171">
        <f t="shared" si="4"/>
        <v>168</v>
      </c>
    </row>
    <row r="172" spans="1:1" x14ac:dyDescent="0.35">
      <c r="A172">
        <f t="shared" si="4"/>
        <v>169</v>
      </c>
    </row>
    <row r="173" spans="1:1" x14ac:dyDescent="0.35">
      <c r="A173">
        <f t="shared" si="4"/>
        <v>170</v>
      </c>
    </row>
    <row r="174" spans="1:1" x14ac:dyDescent="0.35">
      <c r="A174">
        <f t="shared" si="4"/>
        <v>171</v>
      </c>
    </row>
    <row r="175" spans="1:1" x14ac:dyDescent="0.35">
      <c r="A175">
        <f t="shared" si="4"/>
        <v>172</v>
      </c>
    </row>
    <row r="176" spans="1:1" x14ac:dyDescent="0.35">
      <c r="A176">
        <f t="shared" si="4"/>
        <v>173</v>
      </c>
    </row>
    <row r="177" spans="1:1" x14ac:dyDescent="0.35">
      <c r="A177">
        <f t="shared" si="4"/>
        <v>174</v>
      </c>
    </row>
    <row r="178" spans="1:1" x14ac:dyDescent="0.35">
      <c r="A178">
        <f t="shared" si="4"/>
        <v>175</v>
      </c>
    </row>
    <row r="179" spans="1:1" x14ac:dyDescent="0.35">
      <c r="A179">
        <f t="shared" si="4"/>
        <v>176</v>
      </c>
    </row>
    <row r="180" spans="1:1" x14ac:dyDescent="0.35">
      <c r="A180">
        <f t="shared" si="4"/>
        <v>177</v>
      </c>
    </row>
    <row r="181" spans="1:1" x14ac:dyDescent="0.35">
      <c r="A181">
        <f t="shared" si="4"/>
        <v>178</v>
      </c>
    </row>
    <row r="182" spans="1:1" x14ac:dyDescent="0.35">
      <c r="A182">
        <f t="shared" si="4"/>
        <v>179</v>
      </c>
    </row>
    <row r="183" spans="1:1" x14ac:dyDescent="0.35">
      <c r="A183">
        <f t="shared" si="4"/>
        <v>180</v>
      </c>
    </row>
    <row r="184" spans="1:1" x14ac:dyDescent="0.35">
      <c r="A184">
        <f t="shared" si="4"/>
        <v>181</v>
      </c>
    </row>
    <row r="185" spans="1:1" x14ac:dyDescent="0.35">
      <c r="A185">
        <f t="shared" si="4"/>
        <v>182</v>
      </c>
    </row>
    <row r="186" spans="1:1" x14ac:dyDescent="0.35">
      <c r="A186">
        <f t="shared" si="4"/>
        <v>183</v>
      </c>
    </row>
    <row r="187" spans="1:1" x14ac:dyDescent="0.35">
      <c r="A187">
        <f t="shared" si="4"/>
        <v>184</v>
      </c>
    </row>
    <row r="188" spans="1:1" x14ac:dyDescent="0.35">
      <c r="A188">
        <f t="shared" si="4"/>
        <v>185</v>
      </c>
    </row>
    <row r="189" spans="1:1" x14ac:dyDescent="0.35">
      <c r="A189">
        <f t="shared" si="4"/>
        <v>186</v>
      </c>
    </row>
    <row r="190" spans="1:1" x14ac:dyDescent="0.35">
      <c r="A190">
        <f t="shared" si="4"/>
        <v>187</v>
      </c>
    </row>
    <row r="191" spans="1:1" x14ac:dyDescent="0.35">
      <c r="A191">
        <f t="shared" si="4"/>
        <v>188</v>
      </c>
    </row>
    <row r="192" spans="1:1" x14ac:dyDescent="0.35">
      <c r="A192">
        <f t="shared" si="4"/>
        <v>189</v>
      </c>
    </row>
    <row r="193" spans="1:1" x14ac:dyDescent="0.35">
      <c r="A193">
        <f t="shared" si="4"/>
        <v>190</v>
      </c>
    </row>
    <row r="194" spans="1:1" x14ac:dyDescent="0.35">
      <c r="A194">
        <f t="shared" si="4"/>
        <v>191</v>
      </c>
    </row>
    <row r="195" spans="1:1" x14ac:dyDescent="0.35">
      <c r="A195">
        <f t="shared" si="4"/>
        <v>192</v>
      </c>
    </row>
    <row r="196" spans="1:1" x14ac:dyDescent="0.35">
      <c r="A196">
        <f t="shared" si="4"/>
        <v>193</v>
      </c>
    </row>
    <row r="197" spans="1:1" x14ac:dyDescent="0.35">
      <c r="A197">
        <f t="shared" si="4"/>
        <v>194</v>
      </c>
    </row>
    <row r="198" spans="1:1" x14ac:dyDescent="0.35">
      <c r="A198">
        <f t="shared" ref="A198:A261" si="5">A197+1</f>
        <v>195</v>
      </c>
    </row>
    <row r="199" spans="1:1" x14ac:dyDescent="0.35">
      <c r="A199">
        <f t="shared" si="5"/>
        <v>196</v>
      </c>
    </row>
    <row r="200" spans="1:1" x14ac:dyDescent="0.35">
      <c r="A200">
        <f t="shared" si="5"/>
        <v>197</v>
      </c>
    </row>
    <row r="201" spans="1:1" x14ac:dyDescent="0.35">
      <c r="A201">
        <f t="shared" si="5"/>
        <v>198</v>
      </c>
    </row>
    <row r="202" spans="1:1" x14ac:dyDescent="0.35">
      <c r="A202">
        <f t="shared" si="5"/>
        <v>199</v>
      </c>
    </row>
    <row r="203" spans="1:1" x14ac:dyDescent="0.35">
      <c r="A203">
        <f t="shared" si="5"/>
        <v>200</v>
      </c>
    </row>
    <row r="204" spans="1:1" x14ac:dyDescent="0.35">
      <c r="A204">
        <f t="shared" si="5"/>
        <v>201</v>
      </c>
    </row>
    <row r="205" spans="1:1" x14ac:dyDescent="0.35">
      <c r="A205">
        <f t="shared" si="5"/>
        <v>202</v>
      </c>
    </row>
    <row r="206" spans="1:1" x14ac:dyDescent="0.35">
      <c r="A206">
        <f t="shared" si="5"/>
        <v>203</v>
      </c>
    </row>
    <row r="207" spans="1:1" x14ac:dyDescent="0.35">
      <c r="A207">
        <f t="shared" si="5"/>
        <v>204</v>
      </c>
    </row>
    <row r="208" spans="1:1" x14ac:dyDescent="0.35">
      <c r="A208">
        <f t="shared" si="5"/>
        <v>205</v>
      </c>
    </row>
    <row r="209" spans="1:1" x14ac:dyDescent="0.35">
      <c r="A209">
        <f t="shared" si="5"/>
        <v>206</v>
      </c>
    </row>
    <row r="210" spans="1:1" x14ac:dyDescent="0.35">
      <c r="A210">
        <f t="shared" si="5"/>
        <v>207</v>
      </c>
    </row>
    <row r="211" spans="1:1" x14ac:dyDescent="0.35">
      <c r="A211">
        <f t="shared" si="5"/>
        <v>208</v>
      </c>
    </row>
    <row r="212" spans="1:1" x14ac:dyDescent="0.35">
      <c r="A212">
        <f t="shared" si="5"/>
        <v>209</v>
      </c>
    </row>
    <row r="213" spans="1:1" x14ac:dyDescent="0.35">
      <c r="A213">
        <f t="shared" si="5"/>
        <v>210</v>
      </c>
    </row>
    <row r="214" spans="1:1" x14ac:dyDescent="0.35">
      <c r="A214">
        <f t="shared" si="5"/>
        <v>211</v>
      </c>
    </row>
    <row r="215" spans="1:1" x14ac:dyDescent="0.35">
      <c r="A215">
        <f t="shared" si="5"/>
        <v>212</v>
      </c>
    </row>
    <row r="216" spans="1:1" x14ac:dyDescent="0.35">
      <c r="A216">
        <f t="shared" si="5"/>
        <v>213</v>
      </c>
    </row>
    <row r="217" spans="1:1" x14ac:dyDescent="0.35">
      <c r="A217">
        <f t="shared" si="5"/>
        <v>214</v>
      </c>
    </row>
    <row r="218" spans="1:1" x14ac:dyDescent="0.35">
      <c r="A218">
        <f t="shared" si="5"/>
        <v>215</v>
      </c>
    </row>
    <row r="219" spans="1:1" x14ac:dyDescent="0.35">
      <c r="A219">
        <f t="shared" si="5"/>
        <v>216</v>
      </c>
    </row>
    <row r="220" spans="1:1" x14ac:dyDescent="0.35">
      <c r="A220">
        <f t="shared" si="5"/>
        <v>217</v>
      </c>
    </row>
    <row r="221" spans="1:1" x14ac:dyDescent="0.35">
      <c r="A221">
        <f t="shared" si="5"/>
        <v>218</v>
      </c>
    </row>
    <row r="222" spans="1:1" x14ac:dyDescent="0.35">
      <c r="A222">
        <f t="shared" si="5"/>
        <v>219</v>
      </c>
    </row>
    <row r="223" spans="1:1" x14ac:dyDescent="0.35">
      <c r="A223">
        <f t="shared" si="5"/>
        <v>220</v>
      </c>
    </row>
    <row r="224" spans="1:1" x14ac:dyDescent="0.35">
      <c r="A224">
        <f t="shared" si="5"/>
        <v>221</v>
      </c>
    </row>
    <row r="225" spans="1:1" x14ac:dyDescent="0.35">
      <c r="A225">
        <f t="shared" si="5"/>
        <v>222</v>
      </c>
    </row>
    <row r="226" spans="1:1" x14ac:dyDescent="0.35">
      <c r="A226">
        <f t="shared" si="5"/>
        <v>223</v>
      </c>
    </row>
    <row r="227" spans="1:1" x14ac:dyDescent="0.35">
      <c r="A227">
        <f t="shared" si="5"/>
        <v>224</v>
      </c>
    </row>
    <row r="228" spans="1:1" x14ac:dyDescent="0.35">
      <c r="A228">
        <f t="shared" si="5"/>
        <v>225</v>
      </c>
    </row>
    <row r="229" spans="1:1" x14ac:dyDescent="0.35">
      <c r="A229">
        <f t="shared" si="5"/>
        <v>226</v>
      </c>
    </row>
    <row r="230" spans="1:1" x14ac:dyDescent="0.35">
      <c r="A230">
        <f t="shared" si="5"/>
        <v>227</v>
      </c>
    </row>
    <row r="231" spans="1:1" x14ac:dyDescent="0.35">
      <c r="A231">
        <f t="shared" si="5"/>
        <v>228</v>
      </c>
    </row>
    <row r="232" spans="1:1" x14ac:dyDescent="0.35">
      <c r="A232">
        <f t="shared" si="5"/>
        <v>229</v>
      </c>
    </row>
    <row r="233" spans="1:1" x14ac:dyDescent="0.35">
      <c r="A233">
        <f t="shared" si="5"/>
        <v>230</v>
      </c>
    </row>
    <row r="234" spans="1:1" x14ac:dyDescent="0.35">
      <c r="A234">
        <f t="shared" si="5"/>
        <v>231</v>
      </c>
    </row>
    <row r="235" spans="1:1" x14ac:dyDescent="0.35">
      <c r="A235">
        <f t="shared" si="5"/>
        <v>232</v>
      </c>
    </row>
    <row r="236" spans="1:1" x14ac:dyDescent="0.35">
      <c r="A236">
        <f t="shared" si="5"/>
        <v>233</v>
      </c>
    </row>
    <row r="237" spans="1:1" x14ac:dyDescent="0.35">
      <c r="A237">
        <f t="shared" si="5"/>
        <v>234</v>
      </c>
    </row>
    <row r="238" spans="1:1" x14ac:dyDescent="0.35">
      <c r="A238">
        <f t="shared" si="5"/>
        <v>235</v>
      </c>
    </row>
    <row r="239" spans="1:1" x14ac:dyDescent="0.35">
      <c r="A239">
        <f t="shared" si="5"/>
        <v>236</v>
      </c>
    </row>
    <row r="240" spans="1:1" x14ac:dyDescent="0.35">
      <c r="A240">
        <f t="shared" si="5"/>
        <v>237</v>
      </c>
    </row>
    <row r="241" spans="1:1" x14ac:dyDescent="0.35">
      <c r="A241">
        <f t="shared" si="5"/>
        <v>238</v>
      </c>
    </row>
    <row r="242" spans="1:1" x14ac:dyDescent="0.35">
      <c r="A242">
        <f t="shared" si="5"/>
        <v>239</v>
      </c>
    </row>
    <row r="243" spans="1:1" x14ac:dyDescent="0.35">
      <c r="A243">
        <f t="shared" si="5"/>
        <v>240</v>
      </c>
    </row>
    <row r="244" spans="1:1" x14ac:dyDescent="0.35">
      <c r="A244">
        <f t="shared" si="5"/>
        <v>241</v>
      </c>
    </row>
    <row r="245" spans="1:1" x14ac:dyDescent="0.35">
      <c r="A245">
        <f t="shared" si="5"/>
        <v>242</v>
      </c>
    </row>
    <row r="246" spans="1:1" x14ac:dyDescent="0.35">
      <c r="A246">
        <f t="shared" si="5"/>
        <v>243</v>
      </c>
    </row>
    <row r="247" spans="1:1" x14ac:dyDescent="0.35">
      <c r="A247">
        <f t="shared" si="5"/>
        <v>244</v>
      </c>
    </row>
    <row r="248" spans="1:1" x14ac:dyDescent="0.35">
      <c r="A248">
        <f t="shared" si="5"/>
        <v>245</v>
      </c>
    </row>
    <row r="249" spans="1:1" x14ac:dyDescent="0.35">
      <c r="A249">
        <f t="shared" si="5"/>
        <v>246</v>
      </c>
    </row>
    <row r="250" spans="1:1" x14ac:dyDescent="0.35">
      <c r="A250">
        <f t="shared" si="5"/>
        <v>247</v>
      </c>
    </row>
    <row r="251" spans="1:1" x14ac:dyDescent="0.35">
      <c r="A251">
        <f t="shared" si="5"/>
        <v>248</v>
      </c>
    </row>
    <row r="252" spans="1:1" x14ac:dyDescent="0.35">
      <c r="A252">
        <f t="shared" si="5"/>
        <v>249</v>
      </c>
    </row>
    <row r="253" spans="1:1" x14ac:dyDescent="0.35">
      <c r="A253">
        <f t="shared" si="5"/>
        <v>250</v>
      </c>
    </row>
    <row r="254" spans="1:1" x14ac:dyDescent="0.35">
      <c r="A254">
        <f t="shared" si="5"/>
        <v>251</v>
      </c>
    </row>
    <row r="255" spans="1:1" x14ac:dyDescent="0.35">
      <c r="A255">
        <f t="shared" si="5"/>
        <v>252</v>
      </c>
    </row>
    <row r="256" spans="1:1" x14ac:dyDescent="0.35">
      <c r="A256">
        <f t="shared" si="5"/>
        <v>253</v>
      </c>
    </row>
    <row r="257" spans="1:1" x14ac:dyDescent="0.35">
      <c r="A257">
        <f t="shared" si="5"/>
        <v>254</v>
      </c>
    </row>
    <row r="258" spans="1:1" x14ac:dyDescent="0.35">
      <c r="A258">
        <f t="shared" si="5"/>
        <v>255</v>
      </c>
    </row>
    <row r="259" spans="1:1" x14ac:dyDescent="0.35">
      <c r="A259">
        <f t="shared" si="5"/>
        <v>256</v>
      </c>
    </row>
    <row r="260" spans="1:1" x14ac:dyDescent="0.35">
      <c r="A260">
        <f t="shared" si="5"/>
        <v>257</v>
      </c>
    </row>
    <row r="261" spans="1:1" x14ac:dyDescent="0.35">
      <c r="A261">
        <f t="shared" si="5"/>
        <v>258</v>
      </c>
    </row>
    <row r="262" spans="1:1" x14ac:dyDescent="0.35">
      <c r="A262">
        <f t="shared" ref="A262:A325" si="6">A261+1</f>
        <v>259</v>
      </c>
    </row>
    <row r="263" spans="1:1" x14ac:dyDescent="0.35">
      <c r="A263">
        <f t="shared" si="6"/>
        <v>260</v>
      </c>
    </row>
    <row r="264" spans="1:1" x14ac:dyDescent="0.35">
      <c r="A264">
        <f t="shared" si="6"/>
        <v>261</v>
      </c>
    </row>
    <row r="265" spans="1:1" x14ac:dyDescent="0.35">
      <c r="A265">
        <f t="shared" si="6"/>
        <v>262</v>
      </c>
    </row>
    <row r="266" spans="1:1" x14ac:dyDescent="0.35">
      <c r="A266">
        <f t="shared" si="6"/>
        <v>263</v>
      </c>
    </row>
    <row r="267" spans="1:1" x14ac:dyDescent="0.35">
      <c r="A267">
        <f t="shared" si="6"/>
        <v>264</v>
      </c>
    </row>
    <row r="268" spans="1:1" x14ac:dyDescent="0.35">
      <c r="A268">
        <f t="shared" si="6"/>
        <v>265</v>
      </c>
    </row>
    <row r="269" spans="1:1" x14ac:dyDescent="0.35">
      <c r="A269">
        <f t="shared" si="6"/>
        <v>266</v>
      </c>
    </row>
    <row r="270" spans="1:1" x14ac:dyDescent="0.35">
      <c r="A270">
        <f t="shared" si="6"/>
        <v>267</v>
      </c>
    </row>
    <row r="271" spans="1:1" x14ac:dyDescent="0.35">
      <c r="A271">
        <f t="shared" si="6"/>
        <v>268</v>
      </c>
    </row>
    <row r="272" spans="1:1" x14ac:dyDescent="0.35">
      <c r="A272">
        <f t="shared" si="6"/>
        <v>269</v>
      </c>
    </row>
    <row r="273" spans="1:1" x14ac:dyDescent="0.35">
      <c r="A273">
        <f t="shared" si="6"/>
        <v>270</v>
      </c>
    </row>
    <row r="274" spans="1:1" x14ac:dyDescent="0.35">
      <c r="A274">
        <f t="shared" si="6"/>
        <v>271</v>
      </c>
    </row>
    <row r="275" spans="1:1" x14ac:dyDescent="0.35">
      <c r="A275">
        <f t="shared" si="6"/>
        <v>272</v>
      </c>
    </row>
    <row r="276" spans="1:1" x14ac:dyDescent="0.35">
      <c r="A276">
        <f t="shared" si="6"/>
        <v>273</v>
      </c>
    </row>
    <row r="277" spans="1:1" x14ac:dyDescent="0.35">
      <c r="A277">
        <f t="shared" si="6"/>
        <v>274</v>
      </c>
    </row>
    <row r="278" spans="1:1" x14ac:dyDescent="0.35">
      <c r="A278">
        <f t="shared" si="6"/>
        <v>275</v>
      </c>
    </row>
    <row r="279" spans="1:1" x14ac:dyDescent="0.35">
      <c r="A279">
        <f t="shared" si="6"/>
        <v>276</v>
      </c>
    </row>
    <row r="280" spans="1:1" x14ac:dyDescent="0.35">
      <c r="A280">
        <f t="shared" si="6"/>
        <v>277</v>
      </c>
    </row>
    <row r="281" spans="1:1" x14ac:dyDescent="0.35">
      <c r="A281">
        <f t="shared" si="6"/>
        <v>278</v>
      </c>
    </row>
    <row r="282" spans="1:1" x14ac:dyDescent="0.35">
      <c r="A282">
        <f t="shared" si="6"/>
        <v>279</v>
      </c>
    </row>
    <row r="283" spans="1:1" x14ac:dyDescent="0.35">
      <c r="A283">
        <f t="shared" si="6"/>
        <v>280</v>
      </c>
    </row>
    <row r="284" spans="1:1" x14ac:dyDescent="0.35">
      <c r="A284">
        <f t="shared" si="6"/>
        <v>281</v>
      </c>
    </row>
    <row r="285" spans="1:1" x14ac:dyDescent="0.35">
      <c r="A285">
        <f t="shared" si="6"/>
        <v>282</v>
      </c>
    </row>
    <row r="286" spans="1:1" x14ac:dyDescent="0.35">
      <c r="A286">
        <f t="shared" si="6"/>
        <v>283</v>
      </c>
    </row>
    <row r="287" spans="1:1" x14ac:dyDescent="0.35">
      <c r="A287">
        <f t="shared" si="6"/>
        <v>284</v>
      </c>
    </row>
    <row r="288" spans="1:1" x14ac:dyDescent="0.35">
      <c r="A288">
        <f t="shared" si="6"/>
        <v>285</v>
      </c>
    </row>
    <row r="289" spans="1:1" x14ac:dyDescent="0.35">
      <c r="A289">
        <f t="shared" si="6"/>
        <v>286</v>
      </c>
    </row>
    <row r="290" spans="1:1" x14ac:dyDescent="0.35">
      <c r="A290">
        <f t="shared" si="6"/>
        <v>287</v>
      </c>
    </row>
    <row r="291" spans="1:1" x14ac:dyDescent="0.35">
      <c r="A291">
        <f t="shared" si="6"/>
        <v>288</v>
      </c>
    </row>
    <row r="292" spans="1:1" x14ac:dyDescent="0.35">
      <c r="A292">
        <f t="shared" si="6"/>
        <v>289</v>
      </c>
    </row>
    <row r="293" spans="1:1" x14ac:dyDescent="0.35">
      <c r="A293">
        <f t="shared" si="6"/>
        <v>290</v>
      </c>
    </row>
    <row r="294" spans="1:1" x14ac:dyDescent="0.35">
      <c r="A294">
        <f t="shared" si="6"/>
        <v>291</v>
      </c>
    </row>
    <row r="295" spans="1:1" x14ac:dyDescent="0.35">
      <c r="A295">
        <f t="shared" si="6"/>
        <v>292</v>
      </c>
    </row>
    <row r="296" spans="1:1" x14ac:dyDescent="0.35">
      <c r="A296">
        <f t="shared" si="6"/>
        <v>293</v>
      </c>
    </row>
    <row r="297" spans="1:1" x14ac:dyDescent="0.35">
      <c r="A297">
        <f t="shared" si="6"/>
        <v>294</v>
      </c>
    </row>
    <row r="298" spans="1:1" x14ac:dyDescent="0.35">
      <c r="A298">
        <f t="shared" si="6"/>
        <v>295</v>
      </c>
    </row>
    <row r="299" spans="1:1" x14ac:dyDescent="0.35">
      <c r="A299">
        <f t="shared" si="6"/>
        <v>296</v>
      </c>
    </row>
    <row r="300" spans="1:1" x14ac:dyDescent="0.35">
      <c r="A300">
        <f t="shared" si="6"/>
        <v>297</v>
      </c>
    </row>
    <row r="301" spans="1:1" x14ac:dyDescent="0.35">
      <c r="A301">
        <f t="shared" si="6"/>
        <v>298</v>
      </c>
    </row>
    <row r="302" spans="1:1" x14ac:dyDescent="0.35">
      <c r="A302">
        <f t="shared" si="6"/>
        <v>299</v>
      </c>
    </row>
    <row r="303" spans="1:1" x14ac:dyDescent="0.35">
      <c r="A303">
        <f t="shared" si="6"/>
        <v>300</v>
      </c>
    </row>
    <row r="304" spans="1:1" x14ac:dyDescent="0.35">
      <c r="A304">
        <f t="shared" si="6"/>
        <v>301</v>
      </c>
    </row>
    <row r="305" spans="1:1" x14ac:dyDescent="0.35">
      <c r="A305">
        <f t="shared" si="6"/>
        <v>302</v>
      </c>
    </row>
    <row r="306" spans="1:1" x14ac:dyDescent="0.35">
      <c r="A306">
        <f t="shared" si="6"/>
        <v>303</v>
      </c>
    </row>
    <row r="307" spans="1:1" x14ac:dyDescent="0.35">
      <c r="A307">
        <f t="shared" si="6"/>
        <v>304</v>
      </c>
    </row>
    <row r="308" spans="1:1" x14ac:dyDescent="0.35">
      <c r="A308">
        <f t="shared" si="6"/>
        <v>305</v>
      </c>
    </row>
    <row r="309" spans="1:1" x14ac:dyDescent="0.35">
      <c r="A309">
        <f t="shared" si="6"/>
        <v>306</v>
      </c>
    </row>
    <row r="310" spans="1:1" x14ac:dyDescent="0.35">
      <c r="A310">
        <f t="shared" si="6"/>
        <v>307</v>
      </c>
    </row>
    <row r="311" spans="1:1" x14ac:dyDescent="0.35">
      <c r="A311">
        <f t="shared" si="6"/>
        <v>308</v>
      </c>
    </row>
    <row r="312" spans="1:1" x14ac:dyDescent="0.35">
      <c r="A312">
        <f t="shared" si="6"/>
        <v>309</v>
      </c>
    </row>
    <row r="313" spans="1:1" x14ac:dyDescent="0.35">
      <c r="A313">
        <f t="shared" si="6"/>
        <v>310</v>
      </c>
    </row>
    <row r="314" spans="1:1" x14ac:dyDescent="0.35">
      <c r="A314">
        <f t="shared" si="6"/>
        <v>311</v>
      </c>
    </row>
    <row r="315" spans="1:1" x14ac:dyDescent="0.35">
      <c r="A315">
        <f t="shared" si="6"/>
        <v>312</v>
      </c>
    </row>
    <row r="316" spans="1:1" x14ac:dyDescent="0.35">
      <c r="A316">
        <f t="shared" si="6"/>
        <v>313</v>
      </c>
    </row>
    <row r="317" spans="1:1" x14ac:dyDescent="0.35">
      <c r="A317">
        <f t="shared" si="6"/>
        <v>314</v>
      </c>
    </row>
    <row r="318" spans="1:1" x14ac:dyDescent="0.35">
      <c r="A318">
        <f t="shared" si="6"/>
        <v>315</v>
      </c>
    </row>
    <row r="319" spans="1:1" x14ac:dyDescent="0.35">
      <c r="A319">
        <f t="shared" si="6"/>
        <v>316</v>
      </c>
    </row>
    <row r="320" spans="1:1" x14ac:dyDescent="0.35">
      <c r="A320">
        <f t="shared" si="6"/>
        <v>317</v>
      </c>
    </row>
    <row r="321" spans="1:1" x14ac:dyDescent="0.35">
      <c r="A321">
        <f t="shared" si="6"/>
        <v>318</v>
      </c>
    </row>
    <row r="322" spans="1:1" x14ac:dyDescent="0.35">
      <c r="A322">
        <f t="shared" si="6"/>
        <v>319</v>
      </c>
    </row>
    <row r="323" spans="1:1" x14ac:dyDescent="0.35">
      <c r="A323">
        <f t="shared" si="6"/>
        <v>320</v>
      </c>
    </row>
    <row r="324" spans="1:1" x14ac:dyDescent="0.35">
      <c r="A324">
        <f t="shared" si="6"/>
        <v>321</v>
      </c>
    </row>
    <row r="325" spans="1:1" x14ac:dyDescent="0.35">
      <c r="A325">
        <f t="shared" si="6"/>
        <v>322</v>
      </c>
    </row>
    <row r="326" spans="1:1" x14ac:dyDescent="0.35">
      <c r="A326">
        <f t="shared" ref="A326:A389" si="7">A325+1</f>
        <v>323</v>
      </c>
    </row>
    <row r="327" spans="1:1" x14ac:dyDescent="0.35">
      <c r="A327">
        <f t="shared" si="7"/>
        <v>324</v>
      </c>
    </row>
    <row r="328" spans="1:1" x14ac:dyDescent="0.35">
      <c r="A328">
        <f t="shared" si="7"/>
        <v>325</v>
      </c>
    </row>
    <row r="329" spans="1:1" x14ac:dyDescent="0.35">
      <c r="A329">
        <f t="shared" si="7"/>
        <v>326</v>
      </c>
    </row>
    <row r="330" spans="1:1" x14ac:dyDescent="0.35">
      <c r="A330">
        <f t="shared" si="7"/>
        <v>327</v>
      </c>
    </row>
    <row r="331" spans="1:1" x14ac:dyDescent="0.35">
      <c r="A331">
        <f t="shared" si="7"/>
        <v>328</v>
      </c>
    </row>
    <row r="332" spans="1:1" x14ac:dyDescent="0.35">
      <c r="A332">
        <f t="shared" si="7"/>
        <v>329</v>
      </c>
    </row>
    <row r="333" spans="1:1" x14ac:dyDescent="0.35">
      <c r="A333">
        <f t="shared" si="7"/>
        <v>330</v>
      </c>
    </row>
    <row r="334" spans="1:1" x14ac:dyDescent="0.35">
      <c r="A334">
        <f t="shared" si="7"/>
        <v>331</v>
      </c>
    </row>
    <row r="335" spans="1:1" x14ac:dyDescent="0.35">
      <c r="A335">
        <f t="shared" si="7"/>
        <v>332</v>
      </c>
    </row>
    <row r="336" spans="1:1" x14ac:dyDescent="0.35">
      <c r="A336">
        <f t="shared" si="7"/>
        <v>333</v>
      </c>
    </row>
    <row r="337" spans="1:1" x14ac:dyDescent="0.35">
      <c r="A337">
        <f t="shared" si="7"/>
        <v>334</v>
      </c>
    </row>
    <row r="338" spans="1:1" x14ac:dyDescent="0.35">
      <c r="A338">
        <f t="shared" si="7"/>
        <v>335</v>
      </c>
    </row>
    <row r="339" spans="1:1" x14ac:dyDescent="0.35">
      <c r="A339">
        <f t="shared" si="7"/>
        <v>336</v>
      </c>
    </row>
    <row r="340" spans="1:1" x14ac:dyDescent="0.35">
      <c r="A340">
        <f t="shared" si="7"/>
        <v>337</v>
      </c>
    </row>
    <row r="341" spans="1:1" x14ac:dyDescent="0.35">
      <c r="A341">
        <f t="shared" si="7"/>
        <v>338</v>
      </c>
    </row>
    <row r="342" spans="1:1" x14ac:dyDescent="0.35">
      <c r="A342">
        <f t="shared" si="7"/>
        <v>339</v>
      </c>
    </row>
    <row r="343" spans="1:1" x14ac:dyDescent="0.35">
      <c r="A343">
        <f t="shared" si="7"/>
        <v>340</v>
      </c>
    </row>
    <row r="344" spans="1:1" x14ac:dyDescent="0.35">
      <c r="A344">
        <f t="shared" si="7"/>
        <v>341</v>
      </c>
    </row>
    <row r="345" spans="1:1" x14ac:dyDescent="0.35">
      <c r="A345">
        <f t="shared" si="7"/>
        <v>342</v>
      </c>
    </row>
    <row r="346" spans="1:1" x14ac:dyDescent="0.35">
      <c r="A346">
        <f t="shared" si="7"/>
        <v>343</v>
      </c>
    </row>
    <row r="347" spans="1:1" x14ac:dyDescent="0.35">
      <c r="A347">
        <f t="shared" si="7"/>
        <v>344</v>
      </c>
    </row>
    <row r="348" spans="1:1" x14ac:dyDescent="0.35">
      <c r="A348">
        <f t="shared" si="7"/>
        <v>345</v>
      </c>
    </row>
    <row r="349" spans="1:1" x14ac:dyDescent="0.35">
      <c r="A349">
        <f t="shared" si="7"/>
        <v>346</v>
      </c>
    </row>
    <row r="350" spans="1:1" x14ac:dyDescent="0.35">
      <c r="A350">
        <f t="shared" si="7"/>
        <v>347</v>
      </c>
    </row>
    <row r="351" spans="1:1" x14ac:dyDescent="0.35">
      <c r="A351">
        <f t="shared" si="7"/>
        <v>348</v>
      </c>
    </row>
    <row r="352" spans="1:1" x14ac:dyDescent="0.35">
      <c r="A352">
        <f t="shared" si="7"/>
        <v>349</v>
      </c>
    </row>
    <row r="353" spans="1:1" x14ac:dyDescent="0.35">
      <c r="A353">
        <f t="shared" si="7"/>
        <v>350</v>
      </c>
    </row>
    <row r="354" spans="1:1" x14ac:dyDescent="0.35">
      <c r="A354">
        <f t="shared" si="7"/>
        <v>351</v>
      </c>
    </row>
    <row r="355" spans="1:1" x14ac:dyDescent="0.35">
      <c r="A355">
        <f t="shared" si="7"/>
        <v>352</v>
      </c>
    </row>
    <row r="356" spans="1:1" x14ac:dyDescent="0.35">
      <c r="A356">
        <f t="shared" si="7"/>
        <v>353</v>
      </c>
    </row>
    <row r="357" spans="1:1" x14ac:dyDescent="0.35">
      <c r="A357">
        <f t="shared" si="7"/>
        <v>354</v>
      </c>
    </row>
    <row r="358" spans="1:1" x14ac:dyDescent="0.35">
      <c r="A358">
        <f t="shared" si="7"/>
        <v>355</v>
      </c>
    </row>
    <row r="359" spans="1:1" x14ac:dyDescent="0.35">
      <c r="A359">
        <f t="shared" si="7"/>
        <v>356</v>
      </c>
    </row>
    <row r="360" spans="1:1" x14ac:dyDescent="0.35">
      <c r="A360">
        <f t="shared" si="7"/>
        <v>357</v>
      </c>
    </row>
    <row r="361" spans="1:1" x14ac:dyDescent="0.35">
      <c r="A361">
        <f t="shared" si="7"/>
        <v>358</v>
      </c>
    </row>
    <row r="362" spans="1:1" x14ac:dyDescent="0.35">
      <c r="A362">
        <f t="shared" si="7"/>
        <v>359</v>
      </c>
    </row>
    <row r="363" spans="1:1" x14ac:dyDescent="0.35">
      <c r="A363">
        <f t="shared" si="7"/>
        <v>360</v>
      </c>
    </row>
    <row r="364" spans="1:1" x14ac:dyDescent="0.35">
      <c r="A364">
        <f t="shared" si="7"/>
        <v>361</v>
      </c>
    </row>
    <row r="365" spans="1:1" x14ac:dyDescent="0.35">
      <c r="A365">
        <f t="shared" si="7"/>
        <v>362</v>
      </c>
    </row>
    <row r="366" spans="1:1" x14ac:dyDescent="0.35">
      <c r="A366">
        <f t="shared" si="7"/>
        <v>363</v>
      </c>
    </row>
    <row r="367" spans="1:1" x14ac:dyDescent="0.35">
      <c r="A367">
        <f t="shared" si="7"/>
        <v>364</v>
      </c>
    </row>
    <row r="368" spans="1:1" x14ac:dyDescent="0.35">
      <c r="A368">
        <f t="shared" si="7"/>
        <v>365</v>
      </c>
    </row>
    <row r="369" spans="1:1" x14ac:dyDescent="0.35">
      <c r="A369">
        <f t="shared" si="7"/>
        <v>366</v>
      </c>
    </row>
    <row r="370" spans="1:1" x14ac:dyDescent="0.35">
      <c r="A370">
        <f t="shared" si="7"/>
        <v>367</v>
      </c>
    </row>
    <row r="371" spans="1:1" x14ac:dyDescent="0.35">
      <c r="A371">
        <f t="shared" si="7"/>
        <v>368</v>
      </c>
    </row>
    <row r="372" spans="1:1" x14ac:dyDescent="0.35">
      <c r="A372">
        <f t="shared" si="7"/>
        <v>369</v>
      </c>
    </row>
    <row r="373" spans="1:1" x14ac:dyDescent="0.35">
      <c r="A373">
        <f t="shared" si="7"/>
        <v>370</v>
      </c>
    </row>
    <row r="374" spans="1:1" x14ac:dyDescent="0.35">
      <c r="A374">
        <f t="shared" si="7"/>
        <v>371</v>
      </c>
    </row>
    <row r="375" spans="1:1" x14ac:dyDescent="0.35">
      <c r="A375">
        <f t="shared" si="7"/>
        <v>372</v>
      </c>
    </row>
    <row r="376" spans="1:1" x14ac:dyDescent="0.35">
      <c r="A376">
        <f t="shared" si="7"/>
        <v>373</v>
      </c>
    </row>
    <row r="377" spans="1:1" x14ac:dyDescent="0.35">
      <c r="A377">
        <f t="shared" si="7"/>
        <v>374</v>
      </c>
    </row>
    <row r="378" spans="1:1" x14ac:dyDescent="0.35">
      <c r="A378">
        <f t="shared" si="7"/>
        <v>375</v>
      </c>
    </row>
    <row r="379" spans="1:1" x14ac:dyDescent="0.35">
      <c r="A379">
        <f t="shared" si="7"/>
        <v>376</v>
      </c>
    </row>
    <row r="380" spans="1:1" x14ac:dyDescent="0.35">
      <c r="A380">
        <f t="shared" si="7"/>
        <v>377</v>
      </c>
    </row>
    <row r="381" spans="1:1" x14ac:dyDescent="0.35">
      <c r="A381">
        <f t="shared" si="7"/>
        <v>378</v>
      </c>
    </row>
    <row r="382" spans="1:1" x14ac:dyDescent="0.35">
      <c r="A382">
        <f t="shared" si="7"/>
        <v>379</v>
      </c>
    </row>
    <row r="383" spans="1:1" x14ac:dyDescent="0.35">
      <c r="A383">
        <f t="shared" si="7"/>
        <v>380</v>
      </c>
    </row>
    <row r="384" spans="1:1" x14ac:dyDescent="0.35">
      <c r="A384">
        <f t="shared" si="7"/>
        <v>381</v>
      </c>
    </row>
    <row r="385" spans="1:1" x14ac:dyDescent="0.35">
      <c r="A385">
        <f t="shared" si="7"/>
        <v>382</v>
      </c>
    </row>
    <row r="386" spans="1:1" x14ac:dyDescent="0.35">
      <c r="A386">
        <f t="shared" si="7"/>
        <v>383</v>
      </c>
    </row>
    <row r="387" spans="1:1" x14ac:dyDescent="0.35">
      <c r="A387">
        <f t="shared" si="7"/>
        <v>384</v>
      </c>
    </row>
    <row r="388" spans="1:1" x14ac:dyDescent="0.35">
      <c r="A388">
        <f t="shared" si="7"/>
        <v>385</v>
      </c>
    </row>
    <row r="389" spans="1:1" x14ac:dyDescent="0.35">
      <c r="A389">
        <f t="shared" si="7"/>
        <v>386</v>
      </c>
    </row>
    <row r="390" spans="1:1" x14ac:dyDescent="0.35">
      <c r="A390">
        <f t="shared" ref="A390:A453" si="8">A389+1</f>
        <v>387</v>
      </c>
    </row>
    <row r="391" spans="1:1" x14ac:dyDescent="0.35">
      <c r="A391">
        <f t="shared" si="8"/>
        <v>388</v>
      </c>
    </row>
    <row r="392" spans="1:1" x14ac:dyDescent="0.35">
      <c r="A392">
        <f t="shared" si="8"/>
        <v>389</v>
      </c>
    </row>
    <row r="393" spans="1:1" x14ac:dyDescent="0.35">
      <c r="A393">
        <f t="shared" si="8"/>
        <v>390</v>
      </c>
    </row>
    <row r="394" spans="1:1" x14ac:dyDescent="0.35">
      <c r="A394">
        <f t="shared" si="8"/>
        <v>391</v>
      </c>
    </row>
    <row r="395" spans="1:1" x14ac:dyDescent="0.35">
      <c r="A395">
        <f t="shared" si="8"/>
        <v>392</v>
      </c>
    </row>
    <row r="396" spans="1:1" x14ac:dyDescent="0.35">
      <c r="A396">
        <f t="shared" si="8"/>
        <v>393</v>
      </c>
    </row>
    <row r="397" spans="1:1" x14ac:dyDescent="0.35">
      <c r="A397">
        <f t="shared" si="8"/>
        <v>394</v>
      </c>
    </row>
    <row r="398" spans="1:1" x14ac:dyDescent="0.35">
      <c r="A398">
        <f t="shared" si="8"/>
        <v>395</v>
      </c>
    </row>
    <row r="399" spans="1:1" x14ac:dyDescent="0.35">
      <c r="A399">
        <f t="shared" si="8"/>
        <v>396</v>
      </c>
    </row>
    <row r="400" spans="1:1" x14ac:dyDescent="0.35">
      <c r="A400">
        <f t="shared" si="8"/>
        <v>397</v>
      </c>
    </row>
    <row r="401" spans="1:1" x14ac:dyDescent="0.35">
      <c r="A401">
        <f t="shared" si="8"/>
        <v>398</v>
      </c>
    </row>
    <row r="402" spans="1:1" x14ac:dyDescent="0.35">
      <c r="A402">
        <f t="shared" si="8"/>
        <v>399</v>
      </c>
    </row>
    <row r="403" spans="1:1" x14ac:dyDescent="0.35">
      <c r="A403">
        <f t="shared" si="8"/>
        <v>400</v>
      </c>
    </row>
    <row r="404" spans="1:1" x14ac:dyDescent="0.35">
      <c r="A404">
        <f t="shared" si="8"/>
        <v>401</v>
      </c>
    </row>
    <row r="405" spans="1:1" x14ac:dyDescent="0.35">
      <c r="A405">
        <f t="shared" si="8"/>
        <v>402</v>
      </c>
    </row>
    <row r="406" spans="1:1" x14ac:dyDescent="0.35">
      <c r="A406">
        <f t="shared" si="8"/>
        <v>403</v>
      </c>
    </row>
    <row r="407" spans="1:1" x14ac:dyDescent="0.35">
      <c r="A407">
        <f t="shared" si="8"/>
        <v>404</v>
      </c>
    </row>
    <row r="408" spans="1:1" x14ac:dyDescent="0.35">
      <c r="A408">
        <f t="shared" si="8"/>
        <v>405</v>
      </c>
    </row>
    <row r="409" spans="1:1" x14ac:dyDescent="0.35">
      <c r="A409">
        <f t="shared" si="8"/>
        <v>406</v>
      </c>
    </row>
    <row r="410" spans="1:1" x14ac:dyDescent="0.35">
      <c r="A410">
        <f t="shared" si="8"/>
        <v>407</v>
      </c>
    </row>
    <row r="411" spans="1:1" x14ac:dyDescent="0.35">
      <c r="A411">
        <f t="shared" si="8"/>
        <v>408</v>
      </c>
    </row>
    <row r="412" spans="1:1" x14ac:dyDescent="0.35">
      <c r="A412">
        <f t="shared" si="8"/>
        <v>409</v>
      </c>
    </row>
    <row r="413" spans="1:1" x14ac:dyDescent="0.35">
      <c r="A413">
        <f t="shared" si="8"/>
        <v>410</v>
      </c>
    </row>
    <row r="414" spans="1:1" x14ac:dyDescent="0.35">
      <c r="A414">
        <f t="shared" si="8"/>
        <v>411</v>
      </c>
    </row>
    <row r="415" spans="1:1" x14ac:dyDescent="0.35">
      <c r="A415">
        <f t="shared" si="8"/>
        <v>412</v>
      </c>
    </row>
    <row r="416" spans="1:1" x14ac:dyDescent="0.35">
      <c r="A416">
        <f t="shared" si="8"/>
        <v>413</v>
      </c>
    </row>
    <row r="417" spans="1:1" x14ac:dyDescent="0.35">
      <c r="A417">
        <f t="shared" si="8"/>
        <v>414</v>
      </c>
    </row>
    <row r="418" spans="1:1" x14ac:dyDescent="0.35">
      <c r="A418">
        <f t="shared" si="8"/>
        <v>415</v>
      </c>
    </row>
    <row r="419" spans="1:1" x14ac:dyDescent="0.35">
      <c r="A419">
        <f t="shared" si="8"/>
        <v>416</v>
      </c>
    </row>
    <row r="420" spans="1:1" x14ac:dyDescent="0.35">
      <c r="A420">
        <f t="shared" si="8"/>
        <v>417</v>
      </c>
    </row>
    <row r="421" spans="1:1" x14ac:dyDescent="0.35">
      <c r="A421">
        <f t="shared" si="8"/>
        <v>418</v>
      </c>
    </row>
    <row r="422" spans="1:1" x14ac:dyDescent="0.35">
      <c r="A422">
        <f t="shared" si="8"/>
        <v>419</v>
      </c>
    </row>
    <row r="423" spans="1:1" x14ac:dyDescent="0.35">
      <c r="A423">
        <f t="shared" si="8"/>
        <v>420</v>
      </c>
    </row>
    <row r="424" spans="1:1" x14ac:dyDescent="0.35">
      <c r="A424">
        <f t="shared" si="8"/>
        <v>421</v>
      </c>
    </row>
    <row r="425" spans="1:1" x14ac:dyDescent="0.35">
      <c r="A425">
        <f t="shared" si="8"/>
        <v>422</v>
      </c>
    </row>
    <row r="426" spans="1:1" x14ac:dyDescent="0.35">
      <c r="A426">
        <f t="shared" si="8"/>
        <v>423</v>
      </c>
    </row>
    <row r="427" spans="1:1" x14ac:dyDescent="0.35">
      <c r="A427">
        <f t="shared" si="8"/>
        <v>424</v>
      </c>
    </row>
    <row r="428" spans="1:1" x14ac:dyDescent="0.35">
      <c r="A428">
        <f t="shared" si="8"/>
        <v>425</v>
      </c>
    </row>
    <row r="429" spans="1:1" x14ac:dyDescent="0.35">
      <c r="A429">
        <f t="shared" si="8"/>
        <v>426</v>
      </c>
    </row>
    <row r="430" spans="1:1" x14ac:dyDescent="0.35">
      <c r="A430">
        <f t="shared" si="8"/>
        <v>427</v>
      </c>
    </row>
    <row r="431" spans="1:1" x14ac:dyDescent="0.35">
      <c r="A431">
        <f t="shared" si="8"/>
        <v>428</v>
      </c>
    </row>
    <row r="432" spans="1:1" x14ac:dyDescent="0.35">
      <c r="A432">
        <f t="shared" si="8"/>
        <v>429</v>
      </c>
    </row>
    <row r="433" spans="1:1" x14ac:dyDescent="0.35">
      <c r="A433">
        <f t="shared" si="8"/>
        <v>430</v>
      </c>
    </row>
    <row r="434" spans="1:1" x14ac:dyDescent="0.35">
      <c r="A434">
        <f t="shared" si="8"/>
        <v>431</v>
      </c>
    </row>
    <row r="435" spans="1:1" x14ac:dyDescent="0.35">
      <c r="A435">
        <f t="shared" si="8"/>
        <v>432</v>
      </c>
    </row>
    <row r="436" spans="1:1" x14ac:dyDescent="0.35">
      <c r="A436">
        <f t="shared" si="8"/>
        <v>433</v>
      </c>
    </row>
    <row r="437" spans="1:1" x14ac:dyDescent="0.35">
      <c r="A437">
        <f t="shared" si="8"/>
        <v>434</v>
      </c>
    </row>
    <row r="438" spans="1:1" x14ac:dyDescent="0.35">
      <c r="A438">
        <f t="shared" si="8"/>
        <v>435</v>
      </c>
    </row>
    <row r="439" spans="1:1" x14ac:dyDescent="0.35">
      <c r="A439">
        <f t="shared" si="8"/>
        <v>436</v>
      </c>
    </row>
    <row r="440" spans="1:1" x14ac:dyDescent="0.35">
      <c r="A440">
        <f t="shared" si="8"/>
        <v>437</v>
      </c>
    </row>
    <row r="441" spans="1:1" x14ac:dyDescent="0.35">
      <c r="A441">
        <f t="shared" si="8"/>
        <v>438</v>
      </c>
    </row>
    <row r="442" spans="1:1" x14ac:dyDescent="0.35">
      <c r="A442">
        <f t="shared" si="8"/>
        <v>439</v>
      </c>
    </row>
    <row r="443" spans="1:1" x14ac:dyDescent="0.35">
      <c r="A443">
        <f t="shared" si="8"/>
        <v>440</v>
      </c>
    </row>
    <row r="444" spans="1:1" x14ac:dyDescent="0.35">
      <c r="A444">
        <f t="shared" si="8"/>
        <v>441</v>
      </c>
    </row>
    <row r="445" spans="1:1" x14ac:dyDescent="0.35">
      <c r="A445">
        <f t="shared" si="8"/>
        <v>442</v>
      </c>
    </row>
    <row r="446" spans="1:1" x14ac:dyDescent="0.35">
      <c r="A446">
        <f t="shared" si="8"/>
        <v>443</v>
      </c>
    </row>
    <row r="447" spans="1:1" x14ac:dyDescent="0.35">
      <c r="A447">
        <f t="shared" si="8"/>
        <v>444</v>
      </c>
    </row>
    <row r="448" spans="1:1" x14ac:dyDescent="0.35">
      <c r="A448">
        <f t="shared" si="8"/>
        <v>445</v>
      </c>
    </row>
    <row r="449" spans="1:1" x14ac:dyDescent="0.35">
      <c r="A449">
        <f t="shared" si="8"/>
        <v>446</v>
      </c>
    </row>
    <row r="450" spans="1:1" x14ac:dyDescent="0.35">
      <c r="A450">
        <f t="shared" si="8"/>
        <v>447</v>
      </c>
    </row>
    <row r="451" spans="1:1" x14ac:dyDescent="0.35">
      <c r="A451">
        <f t="shared" si="8"/>
        <v>448</v>
      </c>
    </row>
    <row r="452" spans="1:1" x14ac:dyDescent="0.35">
      <c r="A452">
        <f t="shared" si="8"/>
        <v>449</v>
      </c>
    </row>
    <row r="453" spans="1:1" x14ac:dyDescent="0.35">
      <c r="A453">
        <f t="shared" si="8"/>
        <v>450</v>
      </c>
    </row>
    <row r="454" spans="1:1" x14ac:dyDescent="0.35">
      <c r="A454">
        <f t="shared" ref="A454:A517" si="9">A453+1</f>
        <v>451</v>
      </c>
    </row>
    <row r="455" spans="1:1" x14ac:dyDescent="0.35">
      <c r="A455">
        <f t="shared" si="9"/>
        <v>452</v>
      </c>
    </row>
    <row r="456" spans="1:1" x14ac:dyDescent="0.35">
      <c r="A456">
        <f t="shared" si="9"/>
        <v>453</v>
      </c>
    </row>
    <row r="457" spans="1:1" x14ac:dyDescent="0.35">
      <c r="A457">
        <f t="shared" si="9"/>
        <v>454</v>
      </c>
    </row>
    <row r="458" spans="1:1" x14ac:dyDescent="0.35">
      <c r="A458">
        <f t="shared" si="9"/>
        <v>455</v>
      </c>
    </row>
    <row r="459" spans="1:1" x14ac:dyDescent="0.35">
      <c r="A459">
        <f t="shared" si="9"/>
        <v>456</v>
      </c>
    </row>
    <row r="460" spans="1:1" x14ac:dyDescent="0.35">
      <c r="A460">
        <f t="shared" si="9"/>
        <v>457</v>
      </c>
    </row>
    <row r="461" spans="1:1" x14ac:dyDescent="0.35">
      <c r="A461">
        <f t="shared" si="9"/>
        <v>458</v>
      </c>
    </row>
    <row r="462" spans="1:1" x14ac:dyDescent="0.35">
      <c r="A462">
        <f t="shared" si="9"/>
        <v>459</v>
      </c>
    </row>
    <row r="463" spans="1:1" x14ac:dyDescent="0.35">
      <c r="A463">
        <f t="shared" si="9"/>
        <v>460</v>
      </c>
    </row>
    <row r="464" spans="1:1" x14ac:dyDescent="0.35">
      <c r="A464">
        <f t="shared" si="9"/>
        <v>461</v>
      </c>
    </row>
    <row r="465" spans="1:1" x14ac:dyDescent="0.35">
      <c r="A465">
        <f t="shared" si="9"/>
        <v>462</v>
      </c>
    </row>
    <row r="466" spans="1:1" x14ac:dyDescent="0.35">
      <c r="A466">
        <f t="shared" si="9"/>
        <v>463</v>
      </c>
    </row>
    <row r="467" spans="1:1" x14ac:dyDescent="0.35">
      <c r="A467">
        <f t="shared" si="9"/>
        <v>464</v>
      </c>
    </row>
    <row r="468" spans="1:1" x14ac:dyDescent="0.35">
      <c r="A468">
        <f t="shared" si="9"/>
        <v>465</v>
      </c>
    </row>
    <row r="469" spans="1:1" x14ac:dyDescent="0.35">
      <c r="A469">
        <f t="shared" si="9"/>
        <v>466</v>
      </c>
    </row>
    <row r="470" spans="1:1" x14ac:dyDescent="0.35">
      <c r="A470">
        <f t="shared" si="9"/>
        <v>467</v>
      </c>
    </row>
    <row r="471" spans="1:1" x14ac:dyDescent="0.35">
      <c r="A471">
        <f t="shared" si="9"/>
        <v>468</v>
      </c>
    </row>
    <row r="472" spans="1:1" x14ac:dyDescent="0.35">
      <c r="A472">
        <f t="shared" si="9"/>
        <v>469</v>
      </c>
    </row>
    <row r="473" spans="1:1" x14ac:dyDescent="0.35">
      <c r="A473">
        <f t="shared" si="9"/>
        <v>470</v>
      </c>
    </row>
    <row r="474" spans="1:1" x14ac:dyDescent="0.35">
      <c r="A474">
        <f t="shared" si="9"/>
        <v>471</v>
      </c>
    </row>
    <row r="475" spans="1:1" x14ac:dyDescent="0.35">
      <c r="A475">
        <f t="shared" si="9"/>
        <v>472</v>
      </c>
    </row>
    <row r="476" spans="1:1" x14ac:dyDescent="0.35">
      <c r="A476">
        <f t="shared" si="9"/>
        <v>473</v>
      </c>
    </row>
    <row r="477" spans="1:1" x14ac:dyDescent="0.35">
      <c r="A477">
        <f t="shared" si="9"/>
        <v>474</v>
      </c>
    </row>
    <row r="478" spans="1:1" x14ac:dyDescent="0.35">
      <c r="A478">
        <f t="shared" si="9"/>
        <v>475</v>
      </c>
    </row>
    <row r="479" spans="1:1" x14ac:dyDescent="0.35">
      <c r="A479">
        <f t="shared" si="9"/>
        <v>476</v>
      </c>
    </row>
    <row r="480" spans="1:1" x14ac:dyDescent="0.35">
      <c r="A480">
        <f t="shared" si="9"/>
        <v>477</v>
      </c>
    </row>
    <row r="481" spans="1:1" x14ac:dyDescent="0.35">
      <c r="A481">
        <f t="shared" si="9"/>
        <v>478</v>
      </c>
    </row>
    <row r="482" spans="1:1" x14ac:dyDescent="0.35">
      <c r="A482">
        <f t="shared" si="9"/>
        <v>479</v>
      </c>
    </row>
    <row r="483" spans="1:1" x14ac:dyDescent="0.35">
      <c r="A483">
        <f t="shared" si="9"/>
        <v>480</v>
      </c>
    </row>
    <row r="484" spans="1:1" x14ac:dyDescent="0.35">
      <c r="A484">
        <f t="shared" si="9"/>
        <v>481</v>
      </c>
    </row>
    <row r="485" spans="1:1" x14ac:dyDescent="0.35">
      <c r="A485">
        <f t="shared" si="9"/>
        <v>482</v>
      </c>
    </row>
    <row r="486" spans="1:1" x14ac:dyDescent="0.35">
      <c r="A486">
        <f t="shared" si="9"/>
        <v>483</v>
      </c>
    </row>
    <row r="487" spans="1:1" x14ac:dyDescent="0.35">
      <c r="A487">
        <f t="shared" si="9"/>
        <v>484</v>
      </c>
    </row>
    <row r="488" spans="1:1" x14ac:dyDescent="0.35">
      <c r="A488">
        <f t="shared" si="9"/>
        <v>485</v>
      </c>
    </row>
    <row r="489" spans="1:1" x14ac:dyDescent="0.35">
      <c r="A489">
        <f t="shared" si="9"/>
        <v>486</v>
      </c>
    </row>
    <row r="490" spans="1:1" x14ac:dyDescent="0.35">
      <c r="A490">
        <f t="shared" si="9"/>
        <v>487</v>
      </c>
    </row>
    <row r="491" spans="1:1" x14ac:dyDescent="0.35">
      <c r="A491">
        <f t="shared" si="9"/>
        <v>488</v>
      </c>
    </row>
    <row r="492" spans="1:1" x14ac:dyDescent="0.35">
      <c r="A492">
        <f t="shared" si="9"/>
        <v>489</v>
      </c>
    </row>
    <row r="493" spans="1:1" x14ac:dyDescent="0.35">
      <c r="A493">
        <f t="shared" si="9"/>
        <v>490</v>
      </c>
    </row>
    <row r="494" spans="1:1" x14ac:dyDescent="0.35">
      <c r="A494">
        <f t="shared" si="9"/>
        <v>491</v>
      </c>
    </row>
    <row r="495" spans="1:1" x14ac:dyDescent="0.35">
      <c r="A495">
        <f t="shared" si="9"/>
        <v>492</v>
      </c>
    </row>
    <row r="496" spans="1:1" x14ac:dyDescent="0.35">
      <c r="A496">
        <f t="shared" si="9"/>
        <v>493</v>
      </c>
    </row>
    <row r="497" spans="1:1" x14ac:dyDescent="0.35">
      <c r="A497">
        <f t="shared" si="9"/>
        <v>494</v>
      </c>
    </row>
    <row r="498" spans="1:1" x14ac:dyDescent="0.35">
      <c r="A498">
        <f t="shared" si="9"/>
        <v>495</v>
      </c>
    </row>
    <row r="499" spans="1:1" x14ac:dyDescent="0.35">
      <c r="A499">
        <f t="shared" si="9"/>
        <v>496</v>
      </c>
    </row>
    <row r="500" spans="1:1" x14ac:dyDescent="0.35">
      <c r="A500">
        <f t="shared" si="9"/>
        <v>497</v>
      </c>
    </row>
    <row r="501" spans="1:1" x14ac:dyDescent="0.35">
      <c r="A501">
        <f t="shared" si="9"/>
        <v>498</v>
      </c>
    </row>
    <row r="502" spans="1:1" x14ac:dyDescent="0.35">
      <c r="A502">
        <f t="shared" si="9"/>
        <v>499</v>
      </c>
    </row>
    <row r="503" spans="1:1" x14ac:dyDescent="0.35">
      <c r="A503">
        <f t="shared" si="9"/>
        <v>500</v>
      </c>
    </row>
    <row r="504" spans="1:1" x14ac:dyDescent="0.35">
      <c r="A504">
        <f t="shared" si="9"/>
        <v>501</v>
      </c>
    </row>
    <row r="505" spans="1:1" x14ac:dyDescent="0.35">
      <c r="A505">
        <f t="shared" si="9"/>
        <v>502</v>
      </c>
    </row>
    <row r="506" spans="1:1" x14ac:dyDescent="0.35">
      <c r="A506">
        <f t="shared" si="9"/>
        <v>503</v>
      </c>
    </row>
    <row r="507" spans="1:1" x14ac:dyDescent="0.35">
      <c r="A507">
        <f t="shared" si="9"/>
        <v>504</v>
      </c>
    </row>
    <row r="508" spans="1:1" x14ac:dyDescent="0.35">
      <c r="A508">
        <f t="shared" si="9"/>
        <v>505</v>
      </c>
    </row>
    <row r="509" spans="1:1" x14ac:dyDescent="0.35">
      <c r="A509">
        <f t="shared" si="9"/>
        <v>506</v>
      </c>
    </row>
    <row r="510" spans="1:1" x14ac:dyDescent="0.35">
      <c r="A510">
        <f t="shared" si="9"/>
        <v>507</v>
      </c>
    </row>
    <row r="511" spans="1:1" x14ac:dyDescent="0.35">
      <c r="A511">
        <f t="shared" si="9"/>
        <v>508</v>
      </c>
    </row>
    <row r="512" spans="1:1" x14ac:dyDescent="0.35">
      <c r="A512">
        <f t="shared" si="9"/>
        <v>509</v>
      </c>
    </row>
    <row r="513" spans="1:1" x14ac:dyDescent="0.35">
      <c r="A513">
        <f t="shared" si="9"/>
        <v>510</v>
      </c>
    </row>
    <row r="514" spans="1:1" x14ac:dyDescent="0.35">
      <c r="A514">
        <f t="shared" si="9"/>
        <v>511</v>
      </c>
    </row>
    <row r="515" spans="1:1" x14ac:dyDescent="0.35">
      <c r="A515">
        <f t="shared" si="9"/>
        <v>512</v>
      </c>
    </row>
    <row r="516" spans="1:1" x14ac:dyDescent="0.35">
      <c r="A516">
        <f t="shared" si="9"/>
        <v>513</v>
      </c>
    </row>
    <row r="517" spans="1:1" x14ac:dyDescent="0.35">
      <c r="A517">
        <f t="shared" si="9"/>
        <v>514</v>
      </c>
    </row>
    <row r="518" spans="1:1" x14ac:dyDescent="0.35">
      <c r="A518">
        <f t="shared" ref="A518:A581" si="10">A517+1</f>
        <v>515</v>
      </c>
    </row>
    <row r="519" spans="1:1" x14ac:dyDescent="0.35">
      <c r="A519">
        <f t="shared" si="10"/>
        <v>516</v>
      </c>
    </row>
    <row r="520" spans="1:1" x14ac:dyDescent="0.35">
      <c r="A520">
        <f t="shared" si="10"/>
        <v>517</v>
      </c>
    </row>
    <row r="521" spans="1:1" x14ac:dyDescent="0.35">
      <c r="A521">
        <f t="shared" si="10"/>
        <v>518</v>
      </c>
    </row>
    <row r="522" spans="1:1" x14ac:dyDescent="0.35">
      <c r="A522">
        <f t="shared" si="10"/>
        <v>519</v>
      </c>
    </row>
    <row r="523" spans="1:1" x14ac:dyDescent="0.35">
      <c r="A523">
        <f t="shared" si="10"/>
        <v>520</v>
      </c>
    </row>
    <row r="524" spans="1:1" x14ac:dyDescent="0.35">
      <c r="A524">
        <f t="shared" si="10"/>
        <v>521</v>
      </c>
    </row>
    <row r="525" spans="1:1" x14ac:dyDescent="0.35">
      <c r="A525">
        <f t="shared" si="10"/>
        <v>522</v>
      </c>
    </row>
    <row r="526" spans="1:1" x14ac:dyDescent="0.35">
      <c r="A526">
        <f t="shared" si="10"/>
        <v>523</v>
      </c>
    </row>
    <row r="527" spans="1:1" x14ac:dyDescent="0.35">
      <c r="A527">
        <f t="shared" si="10"/>
        <v>524</v>
      </c>
    </row>
    <row r="528" spans="1:1" x14ac:dyDescent="0.35">
      <c r="A528">
        <f t="shared" si="10"/>
        <v>525</v>
      </c>
    </row>
    <row r="529" spans="1:1" x14ac:dyDescent="0.35">
      <c r="A529">
        <f t="shared" si="10"/>
        <v>526</v>
      </c>
    </row>
    <row r="530" spans="1:1" x14ac:dyDescent="0.35">
      <c r="A530">
        <f t="shared" si="10"/>
        <v>527</v>
      </c>
    </row>
    <row r="531" spans="1:1" x14ac:dyDescent="0.35">
      <c r="A531">
        <f t="shared" si="10"/>
        <v>528</v>
      </c>
    </row>
    <row r="532" spans="1:1" x14ac:dyDescent="0.35">
      <c r="A532">
        <f t="shared" si="10"/>
        <v>529</v>
      </c>
    </row>
    <row r="533" spans="1:1" x14ac:dyDescent="0.35">
      <c r="A533">
        <f t="shared" si="10"/>
        <v>530</v>
      </c>
    </row>
    <row r="534" spans="1:1" x14ac:dyDescent="0.35">
      <c r="A534">
        <f t="shared" si="10"/>
        <v>531</v>
      </c>
    </row>
    <row r="535" spans="1:1" x14ac:dyDescent="0.35">
      <c r="A535">
        <f t="shared" si="10"/>
        <v>532</v>
      </c>
    </row>
    <row r="536" spans="1:1" x14ac:dyDescent="0.35">
      <c r="A536">
        <f t="shared" si="10"/>
        <v>533</v>
      </c>
    </row>
    <row r="537" spans="1:1" x14ac:dyDescent="0.35">
      <c r="A537">
        <f t="shared" si="10"/>
        <v>534</v>
      </c>
    </row>
    <row r="538" spans="1:1" x14ac:dyDescent="0.35">
      <c r="A538">
        <f t="shared" si="10"/>
        <v>535</v>
      </c>
    </row>
    <row r="539" spans="1:1" x14ac:dyDescent="0.35">
      <c r="A539">
        <f t="shared" si="10"/>
        <v>536</v>
      </c>
    </row>
    <row r="540" spans="1:1" x14ac:dyDescent="0.35">
      <c r="A540">
        <f t="shared" si="10"/>
        <v>537</v>
      </c>
    </row>
    <row r="541" spans="1:1" x14ac:dyDescent="0.35">
      <c r="A541">
        <f t="shared" si="10"/>
        <v>538</v>
      </c>
    </row>
    <row r="542" spans="1:1" x14ac:dyDescent="0.35">
      <c r="A542">
        <f t="shared" si="10"/>
        <v>539</v>
      </c>
    </row>
    <row r="543" spans="1:1" x14ac:dyDescent="0.35">
      <c r="A543">
        <f t="shared" si="10"/>
        <v>540</v>
      </c>
    </row>
    <row r="544" spans="1:1" x14ac:dyDescent="0.35">
      <c r="A544">
        <f t="shared" si="10"/>
        <v>541</v>
      </c>
    </row>
    <row r="545" spans="1:1" x14ac:dyDescent="0.35">
      <c r="A545">
        <f t="shared" si="10"/>
        <v>542</v>
      </c>
    </row>
    <row r="546" spans="1:1" x14ac:dyDescent="0.35">
      <c r="A546">
        <f t="shared" si="10"/>
        <v>543</v>
      </c>
    </row>
    <row r="547" spans="1:1" x14ac:dyDescent="0.35">
      <c r="A547">
        <f t="shared" si="10"/>
        <v>544</v>
      </c>
    </row>
    <row r="548" spans="1:1" x14ac:dyDescent="0.35">
      <c r="A548">
        <f t="shared" si="10"/>
        <v>545</v>
      </c>
    </row>
    <row r="549" spans="1:1" x14ac:dyDescent="0.35">
      <c r="A549">
        <f t="shared" si="10"/>
        <v>546</v>
      </c>
    </row>
    <row r="550" spans="1:1" x14ac:dyDescent="0.35">
      <c r="A550">
        <f t="shared" si="10"/>
        <v>547</v>
      </c>
    </row>
    <row r="551" spans="1:1" x14ac:dyDescent="0.35">
      <c r="A551">
        <f t="shared" si="10"/>
        <v>548</v>
      </c>
    </row>
    <row r="552" spans="1:1" x14ac:dyDescent="0.35">
      <c r="A552">
        <f t="shared" si="10"/>
        <v>549</v>
      </c>
    </row>
    <row r="553" spans="1:1" x14ac:dyDescent="0.35">
      <c r="A553">
        <f t="shared" si="10"/>
        <v>550</v>
      </c>
    </row>
    <row r="554" spans="1:1" x14ac:dyDescent="0.35">
      <c r="A554">
        <f t="shared" si="10"/>
        <v>551</v>
      </c>
    </row>
    <row r="555" spans="1:1" x14ac:dyDescent="0.35">
      <c r="A555">
        <f t="shared" si="10"/>
        <v>552</v>
      </c>
    </row>
    <row r="556" spans="1:1" x14ac:dyDescent="0.35">
      <c r="A556">
        <f t="shared" si="10"/>
        <v>553</v>
      </c>
    </row>
    <row r="557" spans="1:1" x14ac:dyDescent="0.35">
      <c r="A557">
        <f t="shared" si="10"/>
        <v>554</v>
      </c>
    </row>
    <row r="558" spans="1:1" x14ac:dyDescent="0.35">
      <c r="A558">
        <f t="shared" si="10"/>
        <v>555</v>
      </c>
    </row>
    <row r="559" spans="1:1" x14ac:dyDescent="0.35">
      <c r="A559">
        <f t="shared" si="10"/>
        <v>556</v>
      </c>
    </row>
    <row r="560" spans="1:1" x14ac:dyDescent="0.35">
      <c r="A560">
        <f t="shared" si="10"/>
        <v>557</v>
      </c>
    </row>
    <row r="561" spans="1:1" x14ac:dyDescent="0.35">
      <c r="A561">
        <f t="shared" si="10"/>
        <v>558</v>
      </c>
    </row>
    <row r="562" spans="1:1" x14ac:dyDescent="0.35">
      <c r="A562">
        <f t="shared" si="10"/>
        <v>559</v>
      </c>
    </row>
    <row r="563" spans="1:1" x14ac:dyDescent="0.35">
      <c r="A563">
        <f t="shared" si="10"/>
        <v>560</v>
      </c>
    </row>
    <row r="564" spans="1:1" x14ac:dyDescent="0.35">
      <c r="A564">
        <f t="shared" si="10"/>
        <v>561</v>
      </c>
    </row>
    <row r="565" spans="1:1" x14ac:dyDescent="0.35">
      <c r="A565">
        <f t="shared" si="10"/>
        <v>562</v>
      </c>
    </row>
    <row r="566" spans="1:1" x14ac:dyDescent="0.35">
      <c r="A566">
        <f t="shared" si="10"/>
        <v>563</v>
      </c>
    </row>
    <row r="567" spans="1:1" x14ac:dyDescent="0.35">
      <c r="A567">
        <f t="shared" si="10"/>
        <v>564</v>
      </c>
    </row>
    <row r="568" spans="1:1" x14ac:dyDescent="0.35">
      <c r="A568">
        <f t="shared" si="10"/>
        <v>565</v>
      </c>
    </row>
    <row r="569" spans="1:1" x14ac:dyDescent="0.35">
      <c r="A569">
        <f t="shared" si="10"/>
        <v>566</v>
      </c>
    </row>
    <row r="570" spans="1:1" x14ac:dyDescent="0.35">
      <c r="A570">
        <f t="shared" si="10"/>
        <v>567</v>
      </c>
    </row>
    <row r="571" spans="1:1" x14ac:dyDescent="0.35">
      <c r="A571">
        <f t="shared" si="10"/>
        <v>568</v>
      </c>
    </row>
    <row r="572" spans="1:1" x14ac:dyDescent="0.35">
      <c r="A572">
        <f t="shared" si="10"/>
        <v>569</v>
      </c>
    </row>
    <row r="573" spans="1:1" x14ac:dyDescent="0.35">
      <c r="A573">
        <f t="shared" si="10"/>
        <v>570</v>
      </c>
    </row>
    <row r="574" spans="1:1" x14ac:dyDescent="0.35">
      <c r="A574">
        <f t="shared" si="10"/>
        <v>571</v>
      </c>
    </row>
    <row r="575" spans="1:1" x14ac:dyDescent="0.35">
      <c r="A575">
        <f t="shared" si="10"/>
        <v>572</v>
      </c>
    </row>
    <row r="576" spans="1:1" x14ac:dyDescent="0.35">
      <c r="A576">
        <f t="shared" si="10"/>
        <v>573</v>
      </c>
    </row>
    <row r="577" spans="1:1" x14ac:dyDescent="0.35">
      <c r="A577">
        <f t="shared" si="10"/>
        <v>574</v>
      </c>
    </row>
    <row r="578" spans="1:1" x14ac:dyDescent="0.35">
      <c r="A578">
        <f t="shared" si="10"/>
        <v>575</v>
      </c>
    </row>
    <row r="579" spans="1:1" x14ac:dyDescent="0.35">
      <c r="A579">
        <f t="shared" si="10"/>
        <v>576</v>
      </c>
    </row>
    <row r="580" spans="1:1" x14ac:dyDescent="0.35">
      <c r="A580">
        <f t="shared" si="10"/>
        <v>577</v>
      </c>
    </row>
    <row r="581" spans="1:1" x14ac:dyDescent="0.35">
      <c r="A581">
        <f t="shared" si="10"/>
        <v>578</v>
      </c>
    </row>
    <row r="582" spans="1:1" x14ac:dyDescent="0.35">
      <c r="A582">
        <f t="shared" ref="A582:A645" si="11">A581+1</f>
        <v>579</v>
      </c>
    </row>
    <row r="583" spans="1:1" x14ac:dyDescent="0.35">
      <c r="A583">
        <f t="shared" si="11"/>
        <v>580</v>
      </c>
    </row>
    <row r="584" spans="1:1" x14ac:dyDescent="0.35">
      <c r="A584">
        <f t="shared" si="11"/>
        <v>581</v>
      </c>
    </row>
    <row r="585" spans="1:1" x14ac:dyDescent="0.35">
      <c r="A585">
        <f t="shared" si="11"/>
        <v>582</v>
      </c>
    </row>
    <row r="586" spans="1:1" x14ac:dyDescent="0.35">
      <c r="A586">
        <f t="shared" si="11"/>
        <v>583</v>
      </c>
    </row>
    <row r="587" spans="1:1" x14ac:dyDescent="0.35">
      <c r="A587">
        <f t="shared" si="11"/>
        <v>584</v>
      </c>
    </row>
    <row r="588" spans="1:1" x14ac:dyDescent="0.35">
      <c r="A588">
        <f t="shared" si="11"/>
        <v>585</v>
      </c>
    </row>
    <row r="589" spans="1:1" x14ac:dyDescent="0.35">
      <c r="A589">
        <f t="shared" si="11"/>
        <v>586</v>
      </c>
    </row>
    <row r="590" spans="1:1" x14ac:dyDescent="0.35">
      <c r="A590">
        <f t="shared" si="11"/>
        <v>587</v>
      </c>
    </row>
    <row r="591" spans="1:1" x14ac:dyDescent="0.35">
      <c r="A591">
        <f t="shared" si="11"/>
        <v>588</v>
      </c>
    </row>
    <row r="592" spans="1:1" x14ac:dyDescent="0.35">
      <c r="A592">
        <f t="shared" si="11"/>
        <v>589</v>
      </c>
    </row>
    <row r="593" spans="1:1" x14ac:dyDescent="0.35">
      <c r="A593">
        <f t="shared" si="11"/>
        <v>590</v>
      </c>
    </row>
    <row r="594" spans="1:1" x14ac:dyDescent="0.35">
      <c r="A594">
        <f t="shared" si="11"/>
        <v>591</v>
      </c>
    </row>
    <row r="595" spans="1:1" x14ac:dyDescent="0.35">
      <c r="A595">
        <f t="shared" si="11"/>
        <v>592</v>
      </c>
    </row>
    <row r="596" spans="1:1" x14ac:dyDescent="0.35">
      <c r="A596">
        <f t="shared" si="11"/>
        <v>593</v>
      </c>
    </row>
    <row r="597" spans="1:1" x14ac:dyDescent="0.35">
      <c r="A597">
        <f t="shared" si="11"/>
        <v>594</v>
      </c>
    </row>
    <row r="598" spans="1:1" x14ac:dyDescent="0.35">
      <c r="A598">
        <f t="shared" si="11"/>
        <v>595</v>
      </c>
    </row>
    <row r="599" spans="1:1" x14ac:dyDescent="0.35">
      <c r="A599">
        <f t="shared" si="11"/>
        <v>596</v>
      </c>
    </row>
    <row r="600" spans="1:1" x14ac:dyDescent="0.35">
      <c r="A600">
        <f t="shared" si="11"/>
        <v>597</v>
      </c>
    </row>
    <row r="601" spans="1:1" x14ac:dyDescent="0.35">
      <c r="A601">
        <f t="shared" si="11"/>
        <v>598</v>
      </c>
    </row>
    <row r="602" spans="1:1" x14ac:dyDescent="0.35">
      <c r="A602">
        <f t="shared" si="11"/>
        <v>599</v>
      </c>
    </row>
    <row r="603" spans="1:1" x14ac:dyDescent="0.35">
      <c r="A603">
        <f t="shared" si="11"/>
        <v>600</v>
      </c>
    </row>
    <row r="604" spans="1:1" x14ac:dyDescent="0.35">
      <c r="A604">
        <f t="shared" si="11"/>
        <v>601</v>
      </c>
    </row>
    <row r="605" spans="1:1" x14ac:dyDescent="0.35">
      <c r="A605">
        <f t="shared" si="11"/>
        <v>602</v>
      </c>
    </row>
    <row r="606" spans="1:1" x14ac:dyDescent="0.35">
      <c r="A606">
        <f t="shared" si="11"/>
        <v>603</v>
      </c>
    </row>
    <row r="607" spans="1:1" x14ac:dyDescent="0.35">
      <c r="A607">
        <f t="shared" si="11"/>
        <v>604</v>
      </c>
    </row>
    <row r="608" spans="1:1" x14ac:dyDescent="0.35">
      <c r="A608">
        <f t="shared" si="11"/>
        <v>605</v>
      </c>
    </row>
    <row r="609" spans="1:1" x14ac:dyDescent="0.35">
      <c r="A609">
        <f t="shared" si="11"/>
        <v>606</v>
      </c>
    </row>
    <row r="610" spans="1:1" x14ac:dyDescent="0.35">
      <c r="A610">
        <f t="shared" si="11"/>
        <v>607</v>
      </c>
    </row>
    <row r="611" spans="1:1" x14ac:dyDescent="0.35">
      <c r="A611">
        <f t="shared" si="11"/>
        <v>608</v>
      </c>
    </row>
    <row r="612" spans="1:1" x14ac:dyDescent="0.35">
      <c r="A612">
        <f t="shared" si="11"/>
        <v>609</v>
      </c>
    </row>
    <row r="613" spans="1:1" x14ac:dyDescent="0.35">
      <c r="A613">
        <f t="shared" si="11"/>
        <v>610</v>
      </c>
    </row>
    <row r="614" spans="1:1" x14ac:dyDescent="0.35">
      <c r="A614">
        <f t="shared" si="11"/>
        <v>611</v>
      </c>
    </row>
    <row r="615" spans="1:1" x14ac:dyDescent="0.35">
      <c r="A615">
        <f t="shared" si="11"/>
        <v>612</v>
      </c>
    </row>
    <row r="616" spans="1:1" x14ac:dyDescent="0.35">
      <c r="A616">
        <f t="shared" si="11"/>
        <v>613</v>
      </c>
    </row>
    <row r="617" spans="1:1" x14ac:dyDescent="0.35">
      <c r="A617">
        <f t="shared" si="11"/>
        <v>614</v>
      </c>
    </row>
    <row r="618" spans="1:1" x14ac:dyDescent="0.35">
      <c r="A618">
        <f t="shared" si="11"/>
        <v>615</v>
      </c>
    </row>
    <row r="619" spans="1:1" x14ac:dyDescent="0.35">
      <c r="A619">
        <f t="shared" si="11"/>
        <v>616</v>
      </c>
    </row>
    <row r="620" spans="1:1" x14ac:dyDescent="0.35">
      <c r="A620">
        <f t="shared" si="11"/>
        <v>617</v>
      </c>
    </row>
    <row r="621" spans="1:1" x14ac:dyDescent="0.35">
      <c r="A621">
        <f t="shared" si="11"/>
        <v>618</v>
      </c>
    </row>
    <row r="622" spans="1:1" x14ac:dyDescent="0.35">
      <c r="A622">
        <f t="shared" si="11"/>
        <v>619</v>
      </c>
    </row>
    <row r="623" spans="1:1" x14ac:dyDescent="0.35">
      <c r="A623">
        <f t="shared" si="11"/>
        <v>620</v>
      </c>
    </row>
    <row r="624" spans="1:1" x14ac:dyDescent="0.35">
      <c r="A624">
        <f t="shared" si="11"/>
        <v>621</v>
      </c>
    </row>
    <row r="625" spans="1:1" x14ac:dyDescent="0.35">
      <c r="A625">
        <f t="shared" si="11"/>
        <v>622</v>
      </c>
    </row>
    <row r="626" spans="1:1" x14ac:dyDescent="0.35">
      <c r="A626">
        <f t="shared" si="11"/>
        <v>623</v>
      </c>
    </row>
    <row r="627" spans="1:1" x14ac:dyDescent="0.35">
      <c r="A627">
        <f t="shared" si="11"/>
        <v>624</v>
      </c>
    </row>
    <row r="628" spans="1:1" x14ac:dyDescent="0.35">
      <c r="A628">
        <f t="shared" si="11"/>
        <v>625</v>
      </c>
    </row>
    <row r="629" spans="1:1" x14ac:dyDescent="0.35">
      <c r="A629">
        <f t="shared" si="11"/>
        <v>626</v>
      </c>
    </row>
    <row r="630" spans="1:1" x14ac:dyDescent="0.35">
      <c r="A630">
        <f t="shared" si="11"/>
        <v>627</v>
      </c>
    </row>
    <row r="631" spans="1:1" x14ac:dyDescent="0.35">
      <c r="A631">
        <f t="shared" si="11"/>
        <v>628</v>
      </c>
    </row>
    <row r="632" spans="1:1" x14ac:dyDescent="0.35">
      <c r="A632">
        <f t="shared" si="11"/>
        <v>629</v>
      </c>
    </row>
    <row r="633" spans="1:1" x14ac:dyDescent="0.35">
      <c r="A633">
        <f t="shared" si="11"/>
        <v>630</v>
      </c>
    </row>
    <row r="634" spans="1:1" x14ac:dyDescent="0.35">
      <c r="A634">
        <f t="shared" si="11"/>
        <v>631</v>
      </c>
    </row>
    <row r="635" spans="1:1" x14ac:dyDescent="0.35">
      <c r="A635">
        <f t="shared" si="11"/>
        <v>632</v>
      </c>
    </row>
    <row r="636" spans="1:1" x14ac:dyDescent="0.35">
      <c r="A636">
        <f t="shared" si="11"/>
        <v>633</v>
      </c>
    </row>
    <row r="637" spans="1:1" x14ac:dyDescent="0.35">
      <c r="A637">
        <f t="shared" si="11"/>
        <v>634</v>
      </c>
    </row>
    <row r="638" spans="1:1" x14ac:dyDescent="0.35">
      <c r="A638">
        <f t="shared" si="11"/>
        <v>635</v>
      </c>
    </row>
    <row r="639" spans="1:1" x14ac:dyDescent="0.35">
      <c r="A639">
        <f t="shared" si="11"/>
        <v>636</v>
      </c>
    </row>
    <row r="640" spans="1:1" x14ac:dyDescent="0.35">
      <c r="A640">
        <f t="shared" si="11"/>
        <v>637</v>
      </c>
    </row>
    <row r="641" spans="1:1" x14ac:dyDescent="0.35">
      <c r="A641">
        <f t="shared" si="11"/>
        <v>638</v>
      </c>
    </row>
    <row r="642" spans="1:1" x14ac:dyDescent="0.35">
      <c r="A642">
        <f t="shared" si="11"/>
        <v>639</v>
      </c>
    </row>
    <row r="643" spans="1:1" x14ac:dyDescent="0.35">
      <c r="A643">
        <f t="shared" si="11"/>
        <v>640</v>
      </c>
    </row>
    <row r="644" spans="1:1" x14ac:dyDescent="0.35">
      <c r="A644">
        <f t="shared" si="11"/>
        <v>641</v>
      </c>
    </row>
    <row r="645" spans="1:1" x14ac:dyDescent="0.35">
      <c r="A645">
        <f t="shared" si="11"/>
        <v>642</v>
      </c>
    </row>
    <row r="646" spans="1:1" x14ac:dyDescent="0.35">
      <c r="A646">
        <f t="shared" ref="A646:A709" si="12">A645+1</f>
        <v>643</v>
      </c>
    </row>
    <row r="647" spans="1:1" x14ac:dyDescent="0.35">
      <c r="A647">
        <f t="shared" si="12"/>
        <v>644</v>
      </c>
    </row>
    <row r="648" spans="1:1" x14ac:dyDescent="0.35">
      <c r="A648">
        <f t="shared" si="12"/>
        <v>645</v>
      </c>
    </row>
    <row r="649" spans="1:1" x14ac:dyDescent="0.35">
      <c r="A649">
        <f t="shared" si="12"/>
        <v>646</v>
      </c>
    </row>
    <row r="650" spans="1:1" x14ac:dyDescent="0.35">
      <c r="A650">
        <f t="shared" si="12"/>
        <v>647</v>
      </c>
    </row>
    <row r="651" spans="1:1" x14ac:dyDescent="0.35">
      <c r="A651">
        <f t="shared" si="12"/>
        <v>648</v>
      </c>
    </row>
    <row r="652" spans="1:1" x14ac:dyDescent="0.35">
      <c r="A652">
        <f t="shared" si="12"/>
        <v>649</v>
      </c>
    </row>
    <row r="653" spans="1:1" x14ac:dyDescent="0.35">
      <c r="A653">
        <f t="shared" si="12"/>
        <v>650</v>
      </c>
    </row>
    <row r="654" spans="1:1" x14ac:dyDescent="0.35">
      <c r="A654">
        <f t="shared" si="12"/>
        <v>651</v>
      </c>
    </row>
    <row r="655" spans="1:1" x14ac:dyDescent="0.35">
      <c r="A655">
        <f t="shared" si="12"/>
        <v>652</v>
      </c>
    </row>
    <row r="656" spans="1:1" x14ac:dyDescent="0.35">
      <c r="A656">
        <f t="shared" si="12"/>
        <v>653</v>
      </c>
    </row>
    <row r="657" spans="1:1" x14ac:dyDescent="0.35">
      <c r="A657">
        <f t="shared" si="12"/>
        <v>654</v>
      </c>
    </row>
    <row r="658" spans="1:1" x14ac:dyDescent="0.35">
      <c r="A658">
        <f t="shared" si="12"/>
        <v>655</v>
      </c>
    </row>
    <row r="659" spans="1:1" x14ac:dyDescent="0.35">
      <c r="A659">
        <f t="shared" si="12"/>
        <v>656</v>
      </c>
    </row>
    <row r="660" spans="1:1" x14ac:dyDescent="0.35">
      <c r="A660">
        <f t="shared" si="12"/>
        <v>657</v>
      </c>
    </row>
    <row r="661" spans="1:1" x14ac:dyDescent="0.35">
      <c r="A661">
        <f t="shared" si="12"/>
        <v>658</v>
      </c>
    </row>
    <row r="662" spans="1:1" x14ac:dyDescent="0.35">
      <c r="A662">
        <f t="shared" si="12"/>
        <v>659</v>
      </c>
    </row>
    <row r="663" spans="1:1" x14ac:dyDescent="0.35">
      <c r="A663">
        <f t="shared" si="12"/>
        <v>660</v>
      </c>
    </row>
    <row r="664" spans="1:1" x14ac:dyDescent="0.35">
      <c r="A664">
        <f t="shared" si="12"/>
        <v>661</v>
      </c>
    </row>
    <row r="665" spans="1:1" x14ac:dyDescent="0.35">
      <c r="A665">
        <f t="shared" si="12"/>
        <v>662</v>
      </c>
    </row>
    <row r="666" spans="1:1" x14ac:dyDescent="0.35">
      <c r="A666">
        <f t="shared" si="12"/>
        <v>663</v>
      </c>
    </row>
    <row r="667" spans="1:1" x14ac:dyDescent="0.35">
      <c r="A667">
        <f t="shared" si="12"/>
        <v>664</v>
      </c>
    </row>
    <row r="668" spans="1:1" x14ac:dyDescent="0.35">
      <c r="A668">
        <f t="shared" si="12"/>
        <v>665</v>
      </c>
    </row>
    <row r="669" spans="1:1" x14ac:dyDescent="0.35">
      <c r="A669">
        <f t="shared" si="12"/>
        <v>666</v>
      </c>
    </row>
    <row r="670" spans="1:1" x14ac:dyDescent="0.35">
      <c r="A670">
        <f t="shared" si="12"/>
        <v>667</v>
      </c>
    </row>
    <row r="671" spans="1:1" x14ac:dyDescent="0.35">
      <c r="A671">
        <f t="shared" si="12"/>
        <v>668</v>
      </c>
    </row>
    <row r="672" spans="1:1" x14ac:dyDescent="0.35">
      <c r="A672">
        <f t="shared" si="12"/>
        <v>669</v>
      </c>
    </row>
    <row r="673" spans="1:1" x14ac:dyDescent="0.35">
      <c r="A673">
        <f t="shared" si="12"/>
        <v>670</v>
      </c>
    </row>
    <row r="674" spans="1:1" x14ac:dyDescent="0.35">
      <c r="A674">
        <f t="shared" si="12"/>
        <v>671</v>
      </c>
    </row>
    <row r="675" spans="1:1" x14ac:dyDescent="0.35">
      <c r="A675">
        <f t="shared" si="12"/>
        <v>672</v>
      </c>
    </row>
    <row r="676" spans="1:1" x14ac:dyDescent="0.35">
      <c r="A676">
        <f t="shared" si="12"/>
        <v>673</v>
      </c>
    </row>
    <row r="677" spans="1:1" x14ac:dyDescent="0.35">
      <c r="A677">
        <f t="shared" si="12"/>
        <v>674</v>
      </c>
    </row>
    <row r="678" spans="1:1" x14ac:dyDescent="0.35">
      <c r="A678">
        <f t="shared" si="12"/>
        <v>675</v>
      </c>
    </row>
    <row r="679" spans="1:1" x14ac:dyDescent="0.35">
      <c r="A679">
        <f t="shared" si="12"/>
        <v>676</v>
      </c>
    </row>
    <row r="680" spans="1:1" x14ac:dyDescent="0.35">
      <c r="A680">
        <f t="shared" si="12"/>
        <v>677</v>
      </c>
    </row>
    <row r="681" spans="1:1" x14ac:dyDescent="0.35">
      <c r="A681">
        <f t="shared" si="12"/>
        <v>678</v>
      </c>
    </row>
    <row r="682" spans="1:1" x14ac:dyDescent="0.35">
      <c r="A682">
        <f t="shared" si="12"/>
        <v>679</v>
      </c>
    </row>
    <row r="683" spans="1:1" x14ac:dyDescent="0.35">
      <c r="A683">
        <f t="shared" si="12"/>
        <v>680</v>
      </c>
    </row>
    <row r="684" spans="1:1" x14ac:dyDescent="0.35">
      <c r="A684">
        <f t="shared" si="12"/>
        <v>681</v>
      </c>
    </row>
    <row r="685" spans="1:1" x14ac:dyDescent="0.35">
      <c r="A685">
        <f t="shared" si="12"/>
        <v>682</v>
      </c>
    </row>
    <row r="686" spans="1:1" x14ac:dyDescent="0.35">
      <c r="A686">
        <f t="shared" si="12"/>
        <v>683</v>
      </c>
    </row>
    <row r="687" spans="1:1" x14ac:dyDescent="0.35">
      <c r="A687">
        <f t="shared" si="12"/>
        <v>684</v>
      </c>
    </row>
    <row r="688" spans="1:1" x14ac:dyDescent="0.35">
      <c r="A688">
        <f t="shared" si="12"/>
        <v>685</v>
      </c>
    </row>
    <row r="689" spans="1:1" x14ac:dyDescent="0.35">
      <c r="A689">
        <f t="shared" si="12"/>
        <v>686</v>
      </c>
    </row>
    <row r="690" spans="1:1" x14ac:dyDescent="0.35">
      <c r="A690">
        <f t="shared" si="12"/>
        <v>687</v>
      </c>
    </row>
    <row r="691" spans="1:1" x14ac:dyDescent="0.35">
      <c r="A691">
        <f t="shared" si="12"/>
        <v>688</v>
      </c>
    </row>
    <row r="692" spans="1:1" x14ac:dyDescent="0.35">
      <c r="A692">
        <f t="shared" si="12"/>
        <v>689</v>
      </c>
    </row>
    <row r="693" spans="1:1" x14ac:dyDescent="0.35">
      <c r="A693">
        <f t="shared" si="12"/>
        <v>690</v>
      </c>
    </row>
    <row r="694" spans="1:1" x14ac:dyDescent="0.35">
      <c r="A694">
        <f t="shared" si="12"/>
        <v>691</v>
      </c>
    </row>
    <row r="695" spans="1:1" x14ac:dyDescent="0.35">
      <c r="A695">
        <f t="shared" si="12"/>
        <v>692</v>
      </c>
    </row>
    <row r="696" spans="1:1" x14ac:dyDescent="0.35">
      <c r="A696">
        <f t="shared" si="12"/>
        <v>693</v>
      </c>
    </row>
    <row r="697" spans="1:1" x14ac:dyDescent="0.35">
      <c r="A697">
        <f t="shared" si="12"/>
        <v>694</v>
      </c>
    </row>
    <row r="698" spans="1:1" x14ac:dyDescent="0.35">
      <c r="A698">
        <f t="shared" si="12"/>
        <v>695</v>
      </c>
    </row>
    <row r="699" spans="1:1" x14ac:dyDescent="0.35">
      <c r="A699">
        <f t="shared" si="12"/>
        <v>696</v>
      </c>
    </row>
    <row r="700" spans="1:1" x14ac:dyDescent="0.35">
      <c r="A700">
        <f t="shared" si="12"/>
        <v>697</v>
      </c>
    </row>
    <row r="701" spans="1:1" x14ac:dyDescent="0.35">
      <c r="A701">
        <f t="shared" si="12"/>
        <v>698</v>
      </c>
    </row>
    <row r="702" spans="1:1" x14ac:dyDescent="0.35">
      <c r="A702">
        <f t="shared" si="12"/>
        <v>699</v>
      </c>
    </row>
    <row r="703" spans="1:1" x14ac:dyDescent="0.35">
      <c r="A703">
        <f t="shared" si="12"/>
        <v>700</v>
      </c>
    </row>
    <row r="704" spans="1:1" x14ac:dyDescent="0.35">
      <c r="A704">
        <f t="shared" si="12"/>
        <v>701</v>
      </c>
    </row>
    <row r="705" spans="1:1" x14ac:dyDescent="0.35">
      <c r="A705">
        <f t="shared" si="12"/>
        <v>702</v>
      </c>
    </row>
    <row r="706" spans="1:1" x14ac:dyDescent="0.35">
      <c r="A706">
        <f t="shared" si="12"/>
        <v>703</v>
      </c>
    </row>
    <row r="707" spans="1:1" x14ac:dyDescent="0.35">
      <c r="A707">
        <f t="shared" si="12"/>
        <v>704</v>
      </c>
    </row>
    <row r="708" spans="1:1" x14ac:dyDescent="0.35">
      <c r="A708">
        <f t="shared" si="12"/>
        <v>705</v>
      </c>
    </row>
    <row r="709" spans="1:1" x14ac:dyDescent="0.35">
      <c r="A709">
        <f t="shared" si="12"/>
        <v>706</v>
      </c>
    </row>
    <row r="710" spans="1:1" x14ac:dyDescent="0.35">
      <c r="A710">
        <f t="shared" ref="A710:A773" si="13">A709+1</f>
        <v>707</v>
      </c>
    </row>
    <row r="711" spans="1:1" x14ac:dyDescent="0.35">
      <c r="A711">
        <f t="shared" si="13"/>
        <v>708</v>
      </c>
    </row>
    <row r="712" spans="1:1" x14ac:dyDescent="0.35">
      <c r="A712">
        <f t="shared" si="13"/>
        <v>709</v>
      </c>
    </row>
    <row r="713" spans="1:1" x14ac:dyDescent="0.35">
      <c r="A713">
        <f t="shared" si="13"/>
        <v>710</v>
      </c>
    </row>
    <row r="714" spans="1:1" x14ac:dyDescent="0.35">
      <c r="A714">
        <f t="shared" si="13"/>
        <v>711</v>
      </c>
    </row>
    <row r="715" spans="1:1" x14ac:dyDescent="0.35">
      <c r="A715">
        <f t="shared" si="13"/>
        <v>712</v>
      </c>
    </row>
    <row r="716" spans="1:1" x14ac:dyDescent="0.35">
      <c r="A716">
        <f t="shared" si="13"/>
        <v>713</v>
      </c>
    </row>
    <row r="717" spans="1:1" x14ac:dyDescent="0.35">
      <c r="A717">
        <f t="shared" si="13"/>
        <v>714</v>
      </c>
    </row>
    <row r="718" spans="1:1" x14ac:dyDescent="0.35">
      <c r="A718">
        <f t="shared" si="13"/>
        <v>715</v>
      </c>
    </row>
    <row r="719" spans="1:1" x14ac:dyDescent="0.35">
      <c r="A719">
        <f t="shared" si="13"/>
        <v>716</v>
      </c>
    </row>
    <row r="720" spans="1:1" x14ac:dyDescent="0.35">
      <c r="A720">
        <f t="shared" si="13"/>
        <v>717</v>
      </c>
    </row>
    <row r="721" spans="1:1" x14ac:dyDescent="0.35">
      <c r="A721">
        <f t="shared" si="13"/>
        <v>718</v>
      </c>
    </row>
    <row r="722" spans="1:1" x14ac:dyDescent="0.35">
      <c r="A722">
        <f t="shared" si="13"/>
        <v>719</v>
      </c>
    </row>
    <row r="723" spans="1:1" x14ac:dyDescent="0.35">
      <c r="A723">
        <f t="shared" si="13"/>
        <v>720</v>
      </c>
    </row>
    <row r="724" spans="1:1" x14ac:dyDescent="0.35">
      <c r="A724">
        <f t="shared" si="13"/>
        <v>721</v>
      </c>
    </row>
    <row r="725" spans="1:1" x14ac:dyDescent="0.35">
      <c r="A725">
        <f t="shared" si="13"/>
        <v>722</v>
      </c>
    </row>
    <row r="726" spans="1:1" x14ac:dyDescent="0.35">
      <c r="A726">
        <f t="shared" si="13"/>
        <v>723</v>
      </c>
    </row>
    <row r="727" spans="1:1" x14ac:dyDescent="0.35">
      <c r="A727">
        <f t="shared" si="13"/>
        <v>724</v>
      </c>
    </row>
    <row r="728" spans="1:1" x14ac:dyDescent="0.35">
      <c r="A728">
        <f t="shared" si="13"/>
        <v>725</v>
      </c>
    </row>
    <row r="729" spans="1:1" x14ac:dyDescent="0.35">
      <c r="A729">
        <f t="shared" si="13"/>
        <v>726</v>
      </c>
    </row>
    <row r="730" spans="1:1" x14ac:dyDescent="0.35">
      <c r="A730">
        <f t="shared" si="13"/>
        <v>727</v>
      </c>
    </row>
    <row r="731" spans="1:1" x14ac:dyDescent="0.35">
      <c r="A731">
        <f t="shared" si="13"/>
        <v>728</v>
      </c>
    </row>
    <row r="732" spans="1:1" x14ac:dyDescent="0.35">
      <c r="A732">
        <f t="shared" si="13"/>
        <v>729</v>
      </c>
    </row>
    <row r="733" spans="1:1" x14ac:dyDescent="0.35">
      <c r="A733">
        <f t="shared" si="13"/>
        <v>730</v>
      </c>
    </row>
    <row r="734" spans="1:1" x14ac:dyDescent="0.35">
      <c r="A734">
        <f t="shared" si="13"/>
        <v>731</v>
      </c>
    </row>
    <row r="735" spans="1:1" x14ac:dyDescent="0.35">
      <c r="A735">
        <f t="shared" si="13"/>
        <v>732</v>
      </c>
    </row>
    <row r="736" spans="1:1" x14ac:dyDescent="0.35">
      <c r="A736">
        <f t="shared" si="13"/>
        <v>733</v>
      </c>
    </row>
    <row r="737" spans="1:1" x14ac:dyDescent="0.35">
      <c r="A737">
        <f t="shared" si="13"/>
        <v>734</v>
      </c>
    </row>
    <row r="738" spans="1:1" x14ac:dyDescent="0.35">
      <c r="A738">
        <f t="shared" si="13"/>
        <v>735</v>
      </c>
    </row>
    <row r="739" spans="1:1" x14ac:dyDescent="0.35">
      <c r="A739">
        <f t="shared" si="13"/>
        <v>736</v>
      </c>
    </row>
    <row r="740" spans="1:1" x14ac:dyDescent="0.35">
      <c r="A740">
        <f t="shared" si="13"/>
        <v>737</v>
      </c>
    </row>
    <row r="741" spans="1:1" x14ac:dyDescent="0.35">
      <c r="A741">
        <f t="shared" si="13"/>
        <v>738</v>
      </c>
    </row>
    <row r="742" spans="1:1" x14ac:dyDescent="0.35">
      <c r="A742">
        <f t="shared" si="13"/>
        <v>739</v>
      </c>
    </row>
    <row r="743" spans="1:1" x14ac:dyDescent="0.35">
      <c r="A743">
        <f t="shared" si="13"/>
        <v>740</v>
      </c>
    </row>
    <row r="744" spans="1:1" x14ac:dyDescent="0.35">
      <c r="A744">
        <f t="shared" si="13"/>
        <v>741</v>
      </c>
    </row>
    <row r="745" spans="1:1" x14ac:dyDescent="0.35">
      <c r="A745">
        <f t="shared" si="13"/>
        <v>742</v>
      </c>
    </row>
    <row r="746" spans="1:1" x14ac:dyDescent="0.35">
      <c r="A746">
        <f t="shared" si="13"/>
        <v>743</v>
      </c>
    </row>
    <row r="747" spans="1:1" x14ac:dyDescent="0.35">
      <c r="A747">
        <f t="shared" si="13"/>
        <v>744</v>
      </c>
    </row>
    <row r="748" spans="1:1" x14ac:dyDescent="0.35">
      <c r="A748">
        <f t="shared" si="13"/>
        <v>745</v>
      </c>
    </row>
    <row r="749" spans="1:1" x14ac:dyDescent="0.35">
      <c r="A749">
        <f t="shared" si="13"/>
        <v>746</v>
      </c>
    </row>
    <row r="750" spans="1:1" x14ac:dyDescent="0.35">
      <c r="A750">
        <f t="shared" si="13"/>
        <v>747</v>
      </c>
    </row>
    <row r="751" spans="1:1" x14ac:dyDescent="0.35">
      <c r="A751">
        <f t="shared" si="13"/>
        <v>748</v>
      </c>
    </row>
    <row r="752" spans="1:1" x14ac:dyDescent="0.35">
      <c r="A752">
        <f t="shared" si="13"/>
        <v>749</v>
      </c>
    </row>
    <row r="753" spans="1:1" x14ac:dyDescent="0.35">
      <c r="A753">
        <f t="shared" si="13"/>
        <v>750</v>
      </c>
    </row>
    <row r="754" spans="1:1" x14ac:dyDescent="0.35">
      <c r="A754">
        <f t="shared" si="13"/>
        <v>751</v>
      </c>
    </row>
    <row r="755" spans="1:1" x14ac:dyDescent="0.35">
      <c r="A755">
        <f t="shared" si="13"/>
        <v>752</v>
      </c>
    </row>
    <row r="756" spans="1:1" x14ac:dyDescent="0.35">
      <c r="A756">
        <f t="shared" si="13"/>
        <v>753</v>
      </c>
    </row>
    <row r="757" spans="1:1" x14ac:dyDescent="0.35">
      <c r="A757">
        <f t="shared" si="13"/>
        <v>754</v>
      </c>
    </row>
    <row r="758" spans="1:1" x14ac:dyDescent="0.35">
      <c r="A758">
        <f t="shared" si="13"/>
        <v>755</v>
      </c>
    </row>
    <row r="759" spans="1:1" x14ac:dyDescent="0.35">
      <c r="A759">
        <f t="shared" si="13"/>
        <v>756</v>
      </c>
    </row>
    <row r="760" spans="1:1" x14ac:dyDescent="0.35">
      <c r="A760">
        <f t="shared" si="13"/>
        <v>757</v>
      </c>
    </row>
    <row r="761" spans="1:1" x14ac:dyDescent="0.35">
      <c r="A761">
        <f t="shared" si="13"/>
        <v>758</v>
      </c>
    </row>
    <row r="762" spans="1:1" x14ac:dyDescent="0.35">
      <c r="A762">
        <f t="shared" si="13"/>
        <v>759</v>
      </c>
    </row>
    <row r="763" spans="1:1" x14ac:dyDescent="0.35">
      <c r="A763">
        <f t="shared" si="13"/>
        <v>760</v>
      </c>
    </row>
    <row r="764" spans="1:1" x14ac:dyDescent="0.35">
      <c r="A764">
        <f t="shared" si="13"/>
        <v>761</v>
      </c>
    </row>
    <row r="765" spans="1:1" x14ac:dyDescent="0.35">
      <c r="A765">
        <f t="shared" si="13"/>
        <v>762</v>
      </c>
    </row>
    <row r="766" spans="1:1" x14ac:dyDescent="0.35">
      <c r="A766">
        <f t="shared" si="13"/>
        <v>763</v>
      </c>
    </row>
    <row r="767" spans="1:1" x14ac:dyDescent="0.35">
      <c r="A767">
        <f t="shared" si="13"/>
        <v>764</v>
      </c>
    </row>
    <row r="768" spans="1:1" x14ac:dyDescent="0.35">
      <c r="A768">
        <f t="shared" si="13"/>
        <v>765</v>
      </c>
    </row>
    <row r="769" spans="1:1" x14ac:dyDescent="0.35">
      <c r="A769">
        <f t="shared" si="13"/>
        <v>766</v>
      </c>
    </row>
    <row r="770" spans="1:1" x14ac:dyDescent="0.35">
      <c r="A770">
        <f t="shared" si="13"/>
        <v>767</v>
      </c>
    </row>
    <row r="771" spans="1:1" x14ac:dyDescent="0.35">
      <c r="A771">
        <f t="shared" si="13"/>
        <v>768</v>
      </c>
    </row>
    <row r="772" spans="1:1" x14ac:dyDescent="0.35">
      <c r="A772">
        <f t="shared" si="13"/>
        <v>769</v>
      </c>
    </row>
    <row r="773" spans="1:1" x14ac:dyDescent="0.35">
      <c r="A773">
        <f t="shared" si="13"/>
        <v>770</v>
      </c>
    </row>
    <row r="774" spans="1:1" x14ac:dyDescent="0.35">
      <c r="A774">
        <f t="shared" ref="A774:A837" si="14">A773+1</f>
        <v>771</v>
      </c>
    </row>
    <row r="775" spans="1:1" x14ac:dyDescent="0.35">
      <c r="A775">
        <f t="shared" si="14"/>
        <v>772</v>
      </c>
    </row>
    <row r="776" spans="1:1" x14ac:dyDescent="0.35">
      <c r="A776">
        <f t="shared" si="14"/>
        <v>773</v>
      </c>
    </row>
    <row r="777" spans="1:1" x14ac:dyDescent="0.35">
      <c r="A777">
        <f t="shared" si="14"/>
        <v>774</v>
      </c>
    </row>
    <row r="778" spans="1:1" x14ac:dyDescent="0.35">
      <c r="A778">
        <f t="shared" si="14"/>
        <v>775</v>
      </c>
    </row>
    <row r="779" spans="1:1" x14ac:dyDescent="0.35">
      <c r="A779">
        <f t="shared" si="14"/>
        <v>776</v>
      </c>
    </row>
    <row r="780" spans="1:1" x14ac:dyDescent="0.35">
      <c r="A780">
        <f t="shared" si="14"/>
        <v>777</v>
      </c>
    </row>
    <row r="781" spans="1:1" x14ac:dyDescent="0.35">
      <c r="A781">
        <f t="shared" si="14"/>
        <v>778</v>
      </c>
    </row>
    <row r="782" spans="1:1" x14ac:dyDescent="0.35">
      <c r="A782">
        <f t="shared" si="14"/>
        <v>779</v>
      </c>
    </row>
    <row r="783" spans="1:1" x14ac:dyDescent="0.35">
      <c r="A783">
        <f t="shared" si="14"/>
        <v>780</v>
      </c>
    </row>
    <row r="784" spans="1:1" x14ac:dyDescent="0.35">
      <c r="A784">
        <f t="shared" si="14"/>
        <v>781</v>
      </c>
    </row>
    <row r="785" spans="1:1" x14ac:dyDescent="0.35">
      <c r="A785">
        <f t="shared" si="14"/>
        <v>782</v>
      </c>
    </row>
    <row r="786" spans="1:1" x14ac:dyDescent="0.35">
      <c r="A786">
        <f t="shared" si="14"/>
        <v>783</v>
      </c>
    </row>
    <row r="787" spans="1:1" x14ac:dyDescent="0.35">
      <c r="A787">
        <f t="shared" si="14"/>
        <v>784</v>
      </c>
    </row>
    <row r="788" spans="1:1" x14ac:dyDescent="0.35">
      <c r="A788">
        <f t="shared" si="14"/>
        <v>785</v>
      </c>
    </row>
    <row r="789" spans="1:1" x14ac:dyDescent="0.35">
      <c r="A789">
        <f t="shared" si="14"/>
        <v>786</v>
      </c>
    </row>
    <row r="790" spans="1:1" x14ac:dyDescent="0.35">
      <c r="A790">
        <f t="shared" si="14"/>
        <v>787</v>
      </c>
    </row>
    <row r="791" spans="1:1" x14ac:dyDescent="0.35">
      <c r="A791">
        <f t="shared" si="14"/>
        <v>788</v>
      </c>
    </row>
    <row r="792" spans="1:1" x14ac:dyDescent="0.35">
      <c r="A792">
        <f t="shared" si="14"/>
        <v>789</v>
      </c>
    </row>
    <row r="793" spans="1:1" x14ac:dyDescent="0.35">
      <c r="A793">
        <f t="shared" si="14"/>
        <v>790</v>
      </c>
    </row>
    <row r="794" spans="1:1" x14ac:dyDescent="0.35">
      <c r="A794">
        <f t="shared" si="14"/>
        <v>791</v>
      </c>
    </row>
    <row r="795" spans="1:1" x14ac:dyDescent="0.35">
      <c r="A795">
        <f t="shared" si="14"/>
        <v>792</v>
      </c>
    </row>
    <row r="796" spans="1:1" x14ac:dyDescent="0.35">
      <c r="A796">
        <f t="shared" si="14"/>
        <v>793</v>
      </c>
    </row>
    <row r="797" spans="1:1" x14ac:dyDescent="0.35">
      <c r="A797">
        <f t="shared" si="14"/>
        <v>794</v>
      </c>
    </row>
    <row r="798" spans="1:1" x14ac:dyDescent="0.35">
      <c r="A798">
        <f t="shared" si="14"/>
        <v>795</v>
      </c>
    </row>
    <row r="799" spans="1:1" x14ac:dyDescent="0.35">
      <c r="A799">
        <f t="shared" si="14"/>
        <v>796</v>
      </c>
    </row>
    <row r="800" spans="1:1" x14ac:dyDescent="0.35">
      <c r="A800">
        <f t="shared" si="14"/>
        <v>797</v>
      </c>
    </row>
    <row r="801" spans="1:1" x14ac:dyDescent="0.35">
      <c r="A801">
        <f t="shared" si="14"/>
        <v>798</v>
      </c>
    </row>
    <row r="802" spans="1:1" x14ac:dyDescent="0.35">
      <c r="A802">
        <f t="shared" si="14"/>
        <v>799</v>
      </c>
    </row>
    <row r="803" spans="1:1" x14ac:dyDescent="0.35">
      <c r="A803">
        <f t="shared" si="14"/>
        <v>800</v>
      </c>
    </row>
    <row r="804" spans="1:1" x14ac:dyDescent="0.35">
      <c r="A804">
        <f t="shared" si="14"/>
        <v>801</v>
      </c>
    </row>
    <row r="805" spans="1:1" x14ac:dyDescent="0.35">
      <c r="A805">
        <f t="shared" si="14"/>
        <v>802</v>
      </c>
    </row>
    <row r="806" spans="1:1" x14ac:dyDescent="0.35">
      <c r="A806">
        <f t="shared" si="14"/>
        <v>803</v>
      </c>
    </row>
    <row r="807" spans="1:1" x14ac:dyDescent="0.35">
      <c r="A807">
        <f t="shared" si="14"/>
        <v>804</v>
      </c>
    </row>
    <row r="808" spans="1:1" x14ac:dyDescent="0.35">
      <c r="A808">
        <f t="shared" si="14"/>
        <v>805</v>
      </c>
    </row>
    <row r="809" spans="1:1" x14ac:dyDescent="0.35">
      <c r="A809">
        <f t="shared" si="14"/>
        <v>806</v>
      </c>
    </row>
    <row r="810" spans="1:1" x14ac:dyDescent="0.35">
      <c r="A810">
        <f t="shared" si="14"/>
        <v>807</v>
      </c>
    </row>
    <row r="811" spans="1:1" x14ac:dyDescent="0.35">
      <c r="A811">
        <f t="shared" si="14"/>
        <v>808</v>
      </c>
    </row>
    <row r="812" spans="1:1" x14ac:dyDescent="0.35">
      <c r="A812">
        <f t="shared" si="14"/>
        <v>809</v>
      </c>
    </row>
    <row r="813" spans="1:1" x14ac:dyDescent="0.35">
      <c r="A813">
        <f t="shared" si="14"/>
        <v>810</v>
      </c>
    </row>
    <row r="814" spans="1:1" x14ac:dyDescent="0.35">
      <c r="A814">
        <f t="shared" si="14"/>
        <v>811</v>
      </c>
    </row>
    <row r="815" spans="1:1" x14ac:dyDescent="0.35">
      <c r="A815">
        <f t="shared" si="14"/>
        <v>812</v>
      </c>
    </row>
    <row r="816" spans="1:1" x14ac:dyDescent="0.35">
      <c r="A816">
        <f t="shared" si="14"/>
        <v>813</v>
      </c>
    </row>
    <row r="817" spans="1:1" x14ac:dyDescent="0.35">
      <c r="A817">
        <f t="shared" si="14"/>
        <v>814</v>
      </c>
    </row>
    <row r="818" spans="1:1" x14ac:dyDescent="0.35">
      <c r="A818">
        <f t="shared" si="14"/>
        <v>815</v>
      </c>
    </row>
    <row r="819" spans="1:1" x14ac:dyDescent="0.35">
      <c r="A819">
        <f t="shared" si="14"/>
        <v>816</v>
      </c>
    </row>
    <row r="820" spans="1:1" x14ac:dyDescent="0.35">
      <c r="A820">
        <f t="shared" si="14"/>
        <v>817</v>
      </c>
    </row>
    <row r="821" spans="1:1" x14ac:dyDescent="0.35">
      <c r="A821">
        <f t="shared" si="14"/>
        <v>818</v>
      </c>
    </row>
    <row r="822" spans="1:1" x14ac:dyDescent="0.35">
      <c r="A822">
        <f t="shared" si="14"/>
        <v>819</v>
      </c>
    </row>
    <row r="823" spans="1:1" x14ac:dyDescent="0.35">
      <c r="A823">
        <f t="shared" si="14"/>
        <v>820</v>
      </c>
    </row>
    <row r="824" spans="1:1" x14ac:dyDescent="0.35">
      <c r="A824">
        <f t="shared" si="14"/>
        <v>821</v>
      </c>
    </row>
    <row r="825" spans="1:1" x14ac:dyDescent="0.35">
      <c r="A825">
        <f t="shared" si="14"/>
        <v>822</v>
      </c>
    </row>
    <row r="826" spans="1:1" x14ac:dyDescent="0.35">
      <c r="A826">
        <f t="shared" si="14"/>
        <v>823</v>
      </c>
    </row>
    <row r="827" spans="1:1" x14ac:dyDescent="0.35">
      <c r="A827">
        <f t="shared" si="14"/>
        <v>824</v>
      </c>
    </row>
    <row r="828" spans="1:1" x14ac:dyDescent="0.35">
      <c r="A828">
        <f t="shared" si="14"/>
        <v>825</v>
      </c>
    </row>
    <row r="829" spans="1:1" x14ac:dyDescent="0.35">
      <c r="A829">
        <f t="shared" si="14"/>
        <v>826</v>
      </c>
    </row>
    <row r="830" spans="1:1" x14ac:dyDescent="0.35">
      <c r="A830">
        <f t="shared" si="14"/>
        <v>827</v>
      </c>
    </row>
    <row r="831" spans="1:1" x14ac:dyDescent="0.35">
      <c r="A831">
        <f t="shared" si="14"/>
        <v>828</v>
      </c>
    </row>
    <row r="832" spans="1:1" x14ac:dyDescent="0.35">
      <c r="A832">
        <f t="shared" si="14"/>
        <v>829</v>
      </c>
    </row>
    <row r="833" spans="1:1" x14ac:dyDescent="0.35">
      <c r="A833">
        <f t="shared" si="14"/>
        <v>830</v>
      </c>
    </row>
    <row r="834" spans="1:1" x14ac:dyDescent="0.35">
      <c r="A834">
        <f t="shared" si="14"/>
        <v>831</v>
      </c>
    </row>
    <row r="835" spans="1:1" x14ac:dyDescent="0.35">
      <c r="A835">
        <f t="shared" si="14"/>
        <v>832</v>
      </c>
    </row>
    <row r="836" spans="1:1" x14ac:dyDescent="0.35">
      <c r="A836">
        <f t="shared" si="14"/>
        <v>833</v>
      </c>
    </row>
    <row r="837" spans="1:1" x14ac:dyDescent="0.35">
      <c r="A837">
        <f t="shared" si="14"/>
        <v>834</v>
      </c>
    </row>
    <row r="838" spans="1:1" x14ac:dyDescent="0.35">
      <c r="A838">
        <f t="shared" ref="A838:A901" si="15">A837+1</f>
        <v>835</v>
      </c>
    </row>
    <row r="839" spans="1:1" x14ac:dyDescent="0.35">
      <c r="A839">
        <f t="shared" si="15"/>
        <v>836</v>
      </c>
    </row>
    <row r="840" spans="1:1" x14ac:dyDescent="0.35">
      <c r="A840">
        <f t="shared" si="15"/>
        <v>837</v>
      </c>
    </row>
    <row r="841" spans="1:1" x14ac:dyDescent="0.35">
      <c r="A841">
        <f t="shared" si="15"/>
        <v>838</v>
      </c>
    </row>
    <row r="842" spans="1:1" x14ac:dyDescent="0.35">
      <c r="A842">
        <f t="shared" si="15"/>
        <v>839</v>
      </c>
    </row>
    <row r="843" spans="1:1" x14ac:dyDescent="0.35">
      <c r="A843">
        <f t="shared" si="15"/>
        <v>840</v>
      </c>
    </row>
    <row r="844" spans="1:1" x14ac:dyDescent="0.35">
      <c r="A844">
        <f t="shared" si="15"/>
        <v>841</v>
      </c>
    </row>
    <row r="845" spans="1:1" x14ac:dyDescent="0.35">
      <c r="A845">
        <f t="shared" si="15"/>
        <v>842</v>
      </c>
    </row>
    <row r="846" spans="1:1" x14ac:dyDescent="0.35">
      <c r="A846">
        <f t="shared" si="15"/>
        <v>843</v>
      </c>
    </row>
    <row r="847" spans="1:1" x14ac:dyDescent="0.35">
      <c r="A847">
        <f t="shared" si="15"/>
        <v>844</v>
      </c>
    </row>
    <row r="848" spans="1:1" x14ac:dyDescent="0.35">
      <c r="A848">
        <f t="shared" si="15"/>
        <v>845</v>
      </c>
    </row>
    <row r="849" spans="1:1" x14ac:dyDescent="0.35">
      <c r="A849">
        <f t="shared" si="15"/>
        <v>846</v>
      </c>
    </row>
    <row r="850" spans="1:1" x14ac:dyDescent="0.35">
      <c r="A850">
        <f t="shared" si="15"/>
        <v>847</v>
      </c>
    </row>
    <row r="851" spans="1:1" x14ac:dyDescent="0.35">
      <c r="A851">
        <f t="shared" si="15"/>
        <v>848</v>
      </c>
    </row>
    <row r="852" spans="1:1" x14ac:dyDescent="0.35">
      <c r="A852">
        <f t="shared" si="15"/>
        <v>849</v>
      </c>
    </row>
    <row r="853" spans="1:1" x14ac:dyDescent="0.35">
      <c r="A853">
        <f t="shared" si="15"/>
        <v>850</v>
      </c>
    </row>
    <row r="854" spans="1:1" x14ac:dyDescent="0.35">
      <c r="A854">
        <f t="shared" si="15"/>
        <v>851</v>
      </c>
    </row>
    <row r="855" spans="1:1" x14ac:dyDescent="0.35">
      <c r="A855">
        <f t="shared" si="15"/>
        <v>852</v>
      </c>
    </row>
    <row r="856" spans="1:1" x14ac:dyDescent="0.35">
      <c r="A856">
        <f t="shared" si="15"/>
        <v>853</v>
      </c>
    </row>
    <row r="857" spans="1:1" x14ac:dyDescent="0.35">
      <c r="A857">
        <f t="shared" si="15"/>
        <v>854</v>
      </c>
    </row>
    <row r="858" spans="1:1" x14ac:dyDescent="0.35">
      <c r="A858">
        <f t="shared" si="15"/>
        <v>855</v>
      </c>
    </row>
    <row r="859" spans="1:1" x14ac:dyDescent="0.35">
      <c r="A859">
        <f t="shared" si="15"/>
        <v>856</v>
      </c>
    </row>
    <row r="860" spans="1:1" x14ac:dyDescent="0.35">
      <c r="A860">
        <f t="shared" si="15"/>
        <v>857</v>
      </c>
    </row>
    <row r="861" spans="1:1" x14ac:dyDescent="0.35">
      <c r="A861">
        <f t="shared" si="15"/>
        <v>858</v>
      </c>
    </row>
    <row r="862" spans="1:1" x14ac:dyDescent="0.35">
      <c r="A862">
        <f t="shared" si="15"/>
        <v>859</v>
      </c>
    </row>
    <row r="863" spans="1:1" x14ac:dyDescent="0.35">
      <c r="A863">
        <f t="shared" si="15"/>
        <v>860</v>
      </c>
    </row>
    <row r="864" spans="1:1" x14ac:dyDescent="0.35">
      <c r="A864">
        <f t="shared" si="15"/>
        <v>861</v>
      </c>
    </row>
    <row r="865" spans="1:1" x14ac:dyDescent="0.35">
      <c r="A865">
        <f t="shared" si="15"/>
        <v>862</v>
      </c>
    </row>
    <row r="866" spans="1:1" x14ac:dyDescent="0.35">
      <c r="A866">
        <f t="shared" si="15"/>
        <v>863</v>
      </c>
    </row>
    <row r="867" spans="1:1" x14ac:dyDescent="0.35">
      <c r="A867">
        <f t="shared" si="15"/>
        <v>864</v>
      </c>
    </row>
    <row r="868" spans="1:1" x14ac:dyDescent="0.35">
      <c r="A868">
        <f t="shared" si="15"/>
        <v>865</v>
      </c>
    </row>
    <row r="869" spans="1:1" x14ac:dyDescent="0.35">
      <c r="A869">
        <f t="shared" si="15"/>
        <v>866</v>
      </c>
    </row>
    <row r="870" spans="1:1" x14ac:dyDescent="0.35">
      <c r="A870">
        <f t="shared" si="15"/>
        <v>867</v>
      </c>
    </row>
    <row r="871" spans="1:1" x14ac:dyDescent="0.35">
      <c r="A871">
        <f t="shared" si="15"/>
        <v>868</v>
      </c>
    </row>
    <row r="872" spans="1:1" x14ac:dyDescent="0.35">
      <c r="A872">
        <f t="shared" si="15"/>
        <v>869</v>
      </c>
    </row>
    <row r="873" spans="1:1" x14ac:dyDescent="0.35">
      <c r="A873">
        <f t="shared" si="15"/>
        <v>870</v>
      </c>
    </row>
    <row r="874" spans="1:1" x14ac:dyDescent="0.35">
      <c r="A874">
        <f t="shared" si="15"/>
        <v>871</v>
      </c>
    </row>
    <row r="875" spans="1:1" x14ac:dyDescent="0.35">
      <c r="A875">
        <f t="shared" si="15"/>
        <v>872</v>
      </c>
    </row>
    <row r="876" spans="1:1" x14ac:dyDescent="0.35">
      <c r="A876">
        <f t="shared" si="15"/>
        <v>873</v>
      </c>
    </row>
    <row r="877" spans="1:1" x14ac:dyDescent="0.35">
      <c r="A877">
        <f t="shared" si="15"/>
        <v>874</v>
      </c>
    </row>
    <row r="878" spans="1:1" x14ac:dyDescent="0.35">
      <c r="A878">
        <f t="shared" si="15"/>
        <v>875</v>
      </c>
    </row>
    <row r="879" spans="1:1" x14ac:dyDescent="0.35">
      <c r="A879">
        <f t="shared" si="15"/>
        <v>876</v>
      </c>
    </row>
    <row r="880" spans="1:1" x14ac:dyDescent="0.35">
      <c r="A880">
        <f t="shared" si="15"/>
        <v>877</v>
      </c>
    </row>
    <row r="881" spans="1:1" x14ac:dyDescent="0.35">
      <c r="A881">
        <f t="shared" si="15"/>
        <v>878</v>
      </c>
    </row>
    <row r="882" spans="1:1" x14ac:dyDescent="0.35">
      <c r="A882">
        <f t="shared" si="15"/>
        <v>879</v>
      </c>
    </row>
    <row r="883" spans="1:1" x14ac:dyDescent="0.35">
      <c r="A883">
        <f t="shared" si="15"/>
        <v>880</v>
      </c>
    </row>
    <row r="884" spans="1:1" x14ac:dyDescent="0.35">
      <c r="A884">
        <f t="shared" si="15"/>
        <v>881</v>
      </c>
    </row>
    <row r="885" spans="1:1" x14ac:dyDescent="0.35">
      <c r="A885">
        <f t="shared" si="15"/>
        <v>882</v>
      </c>
    </row>
    <row r="886" spans="1:1" x14ac:dyDescent="0.35">
      <c r="A886">
        <f t="shared" si="15"/>
        <v>883</v>
      </c>
    </row>
    <row r="887" spans="1:1" x14ac:dyDescent="0.35">
      <c r="A887">
        <f t="shared" si="15"/>
        <v>884</v>
      </c>
    </row>
    <row r="888" spans="1:1" x14ac:dyDescent="0.35">
      <c r="A888">
        <f t="shared" si="15"/>
        <v>885</v>
      </c>
    </row>
    <row r="889" spans="1:1" x14ac:dyDescent="0.35">
      <c r="A889">
        <f t="shared" si="15"/>
        <v>886</v>
      </c>
    </row>
    <row r="890" spans="1:1" x14ac:dyDescent="0.35">
      <c r="A890">
        <f t="shared" si="15"/>
        <v>887</v>
      </c>
    </row>
    <row r="891" spans="1:1" x14ac:dyDescent="0.35">
      <c r="A891">
        <f t="shared" si="15"/>
        <v>888</v>
      </c>
    </row>
    <row r="892" spans="1:1" x14ac:dyDescent="0.35">
      <c r="A892">
        <f t="shared" si="15"/>
        <v>889</v>
      </c>
    </row>
    <row r="893" spans="1:1" x14ac:dyDescent="0.35">
      <c r="A893">
        <f t="shared" si="15"/>
        <v>890</v>
      </c>
    </row>
    <row r="894" spans="1:1" x14ac:dyDescent="0.35">
      <c r="A894">
        <f t="shared" si="15"/>
        <v>891</v>
      </c>
    </row>
    <row r="895" spans="1:1" x14ac:dyDescent="0.35">
      <c r="A895">
        <f t="shared" si="15"/>
        <v>892</v>
      </c>
    </row>
    <row r="896" spans="1:1" x14ac:dyDescent="0.35">
      <c r="A896">
        <f t="shared" si="15"/>
        <v>893</v>
      </c>
    </row>
    <row r="897" spans="1:1" x14ac:dyDescent="0.35">
      <c r="A897">
        <f t="shared" si="15"/>
        <v>894</v>
      </c>
    </row>
    <row r="898" spans="1:1" x14ac:dyDescent="0.35">
      <c r="A898">
        <f t="shared" si="15"/>
        <v>895</v>
      </c>
    </row>
    <row r="899" spans="1:1" x14ac:dyDescent="0.35">
      <c r="A899">
        <f t="shared" si="15"/>
        <v>896</v>
      </c>
    </row>
    <row r="900" spans="1:1" x14ac:dyDescent="0.35">
      <c r="A900">
        <f t="shared" si="15"/>
        <v>897</v>
      </c>
    </row>
    <row r="901" spans="1:1" x14ac:dyDescent="0.35">
      <c r="A901">
        <f t="shared" si="15"/>
        <v>898</v>
      </c>
    </row>
    <row r="902" spans="1:1" x14ac:dyDescent="0.35">
      <c r="A902">
        <f t="shared" ref="A902:A965" si="16">A901+1</f>
        <v>899</v>
      </c>
    </row>
    <row r="903" spans="1:1" x14ac:dyDescent="0.35">
      <c r="A903">
        <f t="shared" si="16"/>
        <v>900</v>
      </c>
    </row>
    <row r="904" spans="1:1" x14ac:dyDescent="0.35">
      <c r="A904">
        <f t="shared" si="16"/>
        <v>901</v>
      </c>
    </row>
    <row r="905" spans="1:1" x14ac:dyDescent="0.35">
      <c r="A905">
        <f t="shared" si="16"/>
        <v>902</v>
      </c>
    </row>
    <row r="906" spans="1:1" x14ac:dyDescent="0.35">
      <c r="A906">
        <f t="shared" si="16"/>
        <v>903</v>
      </c>
    </row>
    <row r="907" spans="1:1" x14ac:dyDescent="0.35">
      <c r="A907">
        <f t="shared" si="16"/>
        <v>904</v>
      </c>
    </row>
    <row r="908" spans="1:1" x14ac:dyDescent="0.35">
      <c r="A908">
        <f t="shared" si="16"/>
        <v>905</v>
      </c>
    </row>
    <row r="909" spans="1:1" x14ac:dyDescent="0.35">
      <c r="A909">
        <f t="shared" si="16"/>
        <v>906</v>
      </c>
    </row>
    <row r="910" spans="1:1" x14ac:dyDescent="0.35">
      <c r="A910">
        <f t="shared" si="16"/>
        <v>907</v>
      </c>
    </row>
    <row r="911" spans="1:1" x14ac:dyDescent="0.35">
      <c r="A911">
        <f t="shared" si="16"/>
        <v>908</v>
      </c>
    </row>
    <row r="912" spans="1:1" x14ac:dyDescent="0.35">
      <c r="A912">
        <f t="shared" si="16"/>
        <v>909</v>
      </c>
    </row>
    <row r="913" spans="1:1" x14ac:dyDescent="0.35">
      <c r="A913">
        <f t="shared" si="16"/>
        <v>910</v>
      </c>
    </row>
    <row r="914" spans="1:1" x14ac:dyDescent="0.35">
      <c r="A914">
        <f t="shared" si="16"/>
        <v>911</v>
      </c>
    </row>
    <row r="915" spans="1:1" x14ac:dyDescent="0.35">
      <c r="A915">
        <f t="shared" si="16"/>
        <v>912</v>
      </c>
    </row>
    <row r="916" spans="1:1" x14ac:dyDescent="0.35">
      <c r="A916">
        <f t="shared" si="16"/>
        <v>913</v>
      </c>
    </row>
    <row r="917" spans="1:1" x14ac:dyDescent="0.35">
      <c r="A917">
        <f t="shared" si="16"/>
        <v>914</v>
      </c>
    </row>
    <row r="918" spans="1:1" x14ac:dyDescent="0.35">
      <c r="A918">
        <f t="shared" si="16"/>
        <v>915</v>
      </c>
    </row>
    <row r="919" spans="1:1" x14ac:dyDescent="0.35">
      <c r="A919">
        <f t="shared" si="16"/>
        <v>916</v>
      </c>
    </row>
    <row r="920" spans="1:1" x14ac:dyDescent="0.35">
      <c r="A920">
        <f t="shared" si="16"/>
        <v>917</v>
      </c>
    </row>
    <row r="921" spans="1:1" x14ac:dyDescent="0.35">
      <c r="A921">
        <f t="shared" si="16"/>
        <v>918</v>
      </c>
    </row>
    <row r="922" spans="1:1" x14ac:dyDescent="0.35">
      <c r="A922">
        <f t="shared" si="16"/>
        <v>919</v>
      </c>
    </row>
    <row r="923" spans="1:1" x14ac:dyDescent="0.35">
      <c r="A923">
        <f t="shared" si="16"/>
        <v>920</v>
      </c>
    </row>
    <row r="924" spans="1:1" x14ac:dyDescent="0.35">
      <c r="A924">
        <f t="shared" si="16"/>
        <v>921</v>
      </c>
    </row>
    <row r="925" spans="1:1" x14ac:dyDescent="0.35">
      <c r="A925">
        <f t="shared" si="16"/>
        <v>922</v>
      </c>
    </row>
    <row r="926" spans="1:1" x14ac:dyDescent="0.35">
      <c r="A926">
        <f t="shared" si="16"/>
        <v>923</v>
      </c>
    </row>
    <row r="927" spans="1:1" x14ac:dyDescent="0.35">
      <c r="A927">
        <f t="shared" si="16"/>
        <v>924</v>
      </c>
    </row>
    <row r="928" spans="1:1" x14ac:dyDescent="0.35">
      <c r="A928">
        <f t="shared" si="16"/>
        <v>925</v>
      </c>
    </row>
    <row r="929" spans="1:1" x14ac:dyDescent="0.35">
      <c r="A929">
        <f t="shared" si="16"/>
        <v>926</v>
      </c>
    </row>
    <row r="930" spans="1:1" x14ac:dyDescent="0.35">
      <c r="A930">
        <f t="shared" si="16"/>
        <v>927</v>
      </c>
    </row>
    <row r="931" spans="1:1" x14ac:dyDescent="0.35">
      <c r="A931">
        <f t="shared" si="16"/>
        <v>928</v>
      </c>
    </row>
    <row r="932" spans="1:1" x14ac:dyDescent="0.35">
      <c r="A932">
        <f t="shared" si="16"/>
        <v>929</v>
      </c>
    </row>
    <row r="933" spans="1:1" x14ac:dyDescent="0.35">
      <c r="A933">
        <f t="shared" si="16"/>
        <v>930</v>
      </c>
    </row>
    <row r="934" spans="1:1" x14ac:dyDescent="0.35">
      <c r="A934">
        <f t="shared" si="16"/>
        <v>931</v>
      </c>
    </row>
    <row r="935" spans="1:1" x14ac:dyDescent="0.35">
      <c r="A935">
        <f t="shared" si="16"/>
        <v>932</v>
      </c>
    </row>
    <row r="936" spans="1:1" x14ac:dyDescent="0.35">
      <c r="A936">
        <f t="shared" si="16"/>
        <v>933</v>
      </c>
    </row>
    <row r="937" spans="1:1" x14ac:dyDescent="0.35">
      <c r="A937">
        <f t="shared" si="16"/>
        <v>934</v>
      </c>
    </row>
    <row r="938" spans="1:1" x14ac:dyDescent="0.35">
      <c r="A938">
        <f t="shared" si="16"/>
        <v>935</v>
      </c>
    </row>
    <row r="939" spans="1:1" x14ac:dyDescent="0.35">
      <c r="A939">
        <f t="shared" si="16"/>
        <v>936</v>
      </c>
    </row>
    <row r="940" spans="1:1" x14ac:dyDescent="0.35">
      <c r="A940">
        <f t="shared" si="16"/>
        <v>937</v>
      </c>
    </row>
    <row r="941" spans="1:1" x14ac:dyDescent="0.35">
      <c r="A941">
        <f t="shared" si="16"/>
        <v>938</v>
      </c>
    </row>
    <row r="942" spans="1:1" x14ac:dyDescent="0.35">
      <c r="A942">
        <f t="shared" si="16"/>
        <v>939</v>
      </c>
    </row>
    <row r="943" spans="1:1" x14ac:dyDescent="0.35">
      <c r="A943">
        <f t="shared" si="16"/>
        <v>940</v>
      </c>
    </row>
    <row r="944" spans="1:1" x14ac:dyDescent="0.35">
      <c r="A944">
        <f t="shared" si="16"/>
        <v>941</v>
      </c>
    </row>
    <row r="945" spans="1:1" x14ac:dyDescent="0.35">
      <c r="A945">
        <f t="shared" si="16"/>
        <v>942</v>
      </c>
    </row>
    <row r="946" spans="1:1" x14ac:dyDescent="0.35">
      <c r="A946">
        <f t="shared" si="16"/>
        <v>943</v>
      </c>
    </row>
    <row r="947" spans="1:1" x14ac:dyDescent="0.35">
      <c r="A947">
        <f t="shared" si="16"/>
        <v>944</v>
      </c>
    </row>
    <row r="948" spans="1:1" x14ac:dyDescent="0.35">
      <c r="A948">
        <f t="shared" si="16"/>
        <v>945</v>
      </c>
    </row>
    <row r="949" spans="1:1" x14ac:dyDescent="0.35">
      <c r="A949">
        <f t="shared" si="16"/>
        <v>946</v>
      </c>
    </row>
    <row r="950" spans="1:1" x14ac:dyDescent="0.35">
      <c r="A950">
        <f t="shared" si="16"/>
        <v>947</v>
      </c>
    </row>
    <row r="951" spans="1:1" x14ac:dyDescent="0.35">
      <c r="A951">
        <f t="shared" si="16"/>
        <v>948</v>
      </c>
    </row>
    <row r="952" spans="1:1" x14ac:dyDescent="0.35">
      <c r="A952">
        <f t="shared" si="16"/>
        <v>949</v>
      </c>
    </row>
    <row r="953" spans="1:1" x14ac:dyDescent="0.35">
      <c r="A953">
        <f t="shared" si="16"/>
        <v>950</v>
      </c>
    </row>
    <row r="954" spans="1:1" x14ac:dyDescent="0.35">
      <c r="A954">
        <f t="shared" si="16"/>
        <v>951</v>
      </c>
    </row>
    <row r="955" spans="1:1" x14ac:dyDescent="0.35">
      <c r="A955">
        <f t="shared" si="16"/>
        <v>952</v>
      </c>
    </row>
    <row r="956" spans="1:1" x14ac:dyDescent="0.35">
      <c r="A956">
        <f t="shared" si="16"/>
        <v>953</v>
      </c>
    </row>
    <row r="957" spans="1:1" x14ac:dyDescent="0.35">
      <c r="A957">
        <f t="shared" si="16"/>
        <v>954</v>
      </c>
    </row>
    <row r="958" spans="1:1" x14ac:dyDescent="0.35">
      <c r="A958">
        <f t="shared" si="16"/>
        <v>955</v>
      </c>
    </row>
    <row r="959" spans="1:1" x14ac:dyDescent="0.35">
      <c r="A959">
        <f t="shared" si="16"/>
        <v>956</v>
      </c>
    </row>
    <row r="960" spans="1:1" x14ac:dyDescent="0.35">
      <c r="A960">
        <f t="shared" si="16"/>
        <v>957</v>
      </c>
    </row>
    <row r="961" spans="1:1" x14ac:dyDescent="0.35">
      <c r="A961">
        <f t="shared" si="16"/>
        <v>958</v>
      </c>
    </row>
    <row r="962" spans="1:1" x14ac:dyDescent="0.35">
      <c r="A962">
        <f t="shared" si="16"/>
        <v>959</v>
      </c>
    </row>
    <row r="963" spans="1:1" x14ac:dyDescent="0.35">
      <c r="A963">
        <f t="shared" si="16"/>
        <v>960</v>
      </c>
    </row>
    <row r="964" spans="1:1" x14ac:dyDescent="0.35">
      <c r="A964">
        <f t="shared" si="16"/>
        <v>961</v>
      </c>
    </row>
    <row r="965" spans="1:1" x14ac:dyDescent="0.35">
      <c r="A965">
        <f t="shared" si="16"/>
        <v>962</v>
      </c>
    </row>
    <row r="966" spans="1:1" x14ac:dyDescent="0.35">
      <c r="A966">
        <f t="shared" ref="A966:A1029" si="17">A965+1</f>
        <v>963</v>
      </c>
    </row>
    <row r="967" spans="1:1" x14ac:dyDescent="0.35">
      <c r="A967">
        <f t="shared" si="17"/>
        <v>964</v>
      </c>
    </row>
    <row r="968" spans="1:1" x14ac:dyDescent="0.35">
      <c r="A968">
        <f t="shared" si="17"/>
        <v>965</v>
      </c>
    </row>
    <row r="969" spans="1:1" x14ac:dyDescent="0.35">
      <c r="A969">
        <f t="shared" si="17"/>
        <v>966</v>
      </c>
    </row>
    <row r="970" spans="1:1" x14ac:dyDescent="0.35">
      <c r="A970">
        <f t="shared" si="17"/>
        <v>967</v>
      </c>
    </row>
    <row r="971" spans="1:1" x14ac:dyDescent="0.35">
      <c r="A971">
        <f t="shared" si="17"/>
        <v>968</v>
      </c>
    </row>
    <row r="972" spans="1:1" x14ac:dyDescent="0.35">
      <c r="A972">
        <f t="shared" si="17"/>
        <v>969</v>
      </c>
    </row>
    <row r="973" spans="1:1" x14ac:dyDescent="0.35">
      <c r="A973">
        <f t="shared" si="17"/>
        <v>970</v>
      </c>
    </row>
    <row r="974" spans="1:1" x14ac:dyDescent="0.35">
      <c r="A974">
        <f t="shared" si="17"/>
        <v>971</v>
      </c>
    </row>
    <row r="975" spans="1:1" x14ac:dyDescent="0.35">
      <c r="A975">
        <f t="shared" si="17"/>
        <v>972</v>
      </c>
    </row>
    <row r="976" spans="1:1" x14ac:dyDescent="0.35">
      <c r="A976">
        <f t="shared" si="17"/>
        <v>973</v>
      </c>
    </row>
    <row r="977" spans="1:1" x14ac:dyDescent="0.35">
      <c r="A977">
        <f t="shared" si="17"/>
        <v>974</v>
      </c>
    </row>
    <row r="978" spans="1:1" x14ac:dyDescent="0.35">
      <c r="A978">
        <f t="shared" si="17"/>
        <v>975</v>
      </c>
    </row>
    <row r="979" spans="1:1" x14ac:dyDescent="0.35">
      <c r="A979">
        <f t="shared" si="17"/>
        <v>976</v>
      </c>
    </row>
    <row r="980" spans="1:1" x14ac:dyDescent="0.35">
      <c r="A980">
        <f t="shared" si="17"/>
        <v>977</v>
      </c>
    </row>
    <row r="981" spans="1:1" x14ac:dyDescent="0.35">
      <c r="A981">
        <f t="shared" si="17"/>
        <v>978</v>
      </c>
    </row>
    <row r="982" spans="1:1" x14ac:dyDescent="0.35">
      <c r="A982">
        <f t="shared" si="17"/>
        <v>979</v>
      </c>
    </row>
    <row r="983" spans="1:1" x14ac:dyDescent="0.35">
      <c r="A983">
        <f t="shared" si="17"/>
        <v>980</v>
      </c>
    </row>
    <row r="984" spans="1:1" x14ac:dyDescent="0.35">
      <c r="A984">
        <f t="shared" si="17"/>
        <v>981</v>
      </c>
    </row>
    <row r="985" spans="1:1" x14ac:dyDescent="0.35">
      <c r="A985">
        <f t="shared" si="17"/>
        <v>982</v>
      </c>
    </row>
    <row r="986" spans="1:1" x14ac:dyDescent="0.35">
      <c r="A986">
        <f t="shared" si="17"/>
        <v>983</v>
      </c>
    </row>
    <row r="987" spans="1:1" x14ac:dyDescent="0.35">
      <c r="A987">
        <f t="shared" si="17"/>
        <v>984</v>
      </c>
    </row>
    <row r="988" spans="1:1" x14ac:dyDescent="0.35">
      <c r="A988">
        <f t="shared" si="17"/>
        <v>985</v>
      </c>
    </row>
    <row r="989" spans="1:1" x14ac:dyDescent="0.35">
      <c r="A989">
        <f t="shared" si="17"/>
        <v>986</v>
      </c>
    </row>
    <row r="990" spans="1:1" x14ac:dyDescent="0.35">
      <c r="A990">
        <f t="shared" si="17"/>
        <v>987</v>
      </c>
    </row>
    <row r="991" spans="1:1" x14ac:dyDescent="0.35">
      <c r="A991">
        <f t="shared" si="17"/>
        <v>988</v>
      </c>
    </row>
    <row r="992" spans="1:1" x14ac:dyDescent="0.35">
      <c r="A992">
        <f t="shared" si="17"/>
        <v>989</v>
      </c>
    </row>
    <row r="993" spans="1:1" x14ac:dyDescent="0.35">
      <c r="A993">
        <f t="shared" si="17"/>
        <v>990</v>
      </c>
    </row>
    <row r="994" spans="1:1" x14ac:dyDescent="0.35">
      <c r="A994">
        <f t="shared" si="17"/>
        <v>991</v>
      </c>
    </row>
    <row r="995" spans="1:1" x14ac:dyDescent="0.35">
      <c r="A995">
        <f t="shared" si="17"/>
        <v>992</v>
      </c>
    </row>
    <row r="996" spans="1:1" x14ac:dyDescent="0.35">
      <c r="A996">
        <f t="shared" si="17"/>
        <v>993</v>
      </c>
    </row>
    <row r="997" spans="1:1" x14ac:dyDescent="0.35">
      <c r="A997">
        <f t="shared" si="17"/>
        <v>994</v>
      </c>
    </row>
    <row r="998" spans="1:1" x14ac:dyDescent="0.35">
      <c r="A998">
        <f t="shared" si="17"/>
        <v>995</v>
      </c>
    </row>
    <row r="999" spans="1:1" x14ac:dyDescent="0.35">
      <c r="A999">
        <f t="shared" si="17"/>
        <v>996</v>
      </c>
    </row>
    <row r="1000" spans="1:1" x14ac:dyDescent="0.35">
      <c r="A1000">
        <f t="shared" si="17"/>
        <v>997</v>
      </c>
    </row>
    <row r="1001" spans="1:1" x14ac:dyDescent="0.35">
      <c r="A1001">
        <f t="shared" si="17"/>
        <v>998</v>
      </c>
    </row>
    <row r="1002" spans="1:1" x14ac:dyDescent="0.35">
      <c r="A1002">
        <f t="shared" si="17"/>
        <v>999</v>
      </c>
    </row>
    <row r="1003" spans="1:1" x14ac:dyDescent="0.35">
      <c r="A1003">
        <f t="shared" si="17"/>
        <v>1000</v>
      </c>
    </row>
    <row r="1004" spans="1:1" x14ac:dyDescent="0.35">
      <c r="A1004">
        <f t="shared" si="17"/>
        <v>1001</v>
      </c>
    </row>
    <row r="1005" spans="1:1" x14ac:dyDescent="0.35">
      <c r="A1005">
        <f t="shared" si="17"/>
        <v>1002</v>
      </c>
    </row>
    <row r="1006" spans="1:1" x14ac:dyDescent="0.35">
      <c r="A1006">
        <f t="shared" si="17"/>
        <v>1003</v>
      </c>
    </row>
    <row r="1007" spans="1:1" x14ac:dyDescent="0.35">
      <c r="A1007">
        <f t="shared" si="17"/>
        <v>1004</v>
      </c>
    </row>
    <row r="1008" spans="1:1" x14ac:dyDescent="0.35">
      <c r="A1008">
        <f t="shared" si="17"/>
        <v>1005</v>
      </c>
    </row>
    <row r="1009" spans="1:1" x14ac:dyDescent="0.35">
      <c r="A1009">
        <f t="shared" si="17"/>
        <v>1006</v>
      </c>
    </row>
    <row r="1010" spans="1:1" x14ac:dyDescent="0.35">
      <c r="A1010">
        <f t="shared" si="17"/>
        <v>1007</v>
      </c>
    </row>
    <row r="1011" spans="1:1" x14ac:dyDescent="0.35">
      <c r="A1011">
        <f t="shared" si="17"/>
        <v>1008</v>
      </c>
    </row>
    <row r="1012" spans="1:1" x14ac:dyDescent="0.35">
      <c r="A1012">
        <f t="shared" si="17"/>
        <v>1009</v>
      </c>
    </row>
    <row r="1013" spans="1:1" x14ac:dyDescent="0.35">
      <c r="A1013">
        <f t="shared" si="17"/>
        <v>1010</v>
      </c>
    </row>
    <row r="1014" spans="1:1" x14ac:dyDescent="0.35">
      <c r="A1014">
        <f t="shared" si="17"/>
        <v>1011</v>
      </c>
    </row>
    <row r="1015" spans="1:1" x14ac:dyDescent="0.35">
      <c r="A1015">
        <f t="shared" si="17"/>
        <v>1012</v>
      </c>
    </row>
    <row r="1016" spans="1:1" x14ac:dyDescent="0.35">
      <c r="A1016">
        <f t="shared" si="17"/>
        <v>1013</v>
      </c>
    </row>
    <row r="1017" spans="1:1" x14ac:dyDescent="0.35">
      <c r="A1017">
        <f t="shared" si="17"/>
        <v>1014</v>
      </c>
    </row>
    <row r="1018" spans="1:1" x14ac:dyDescent="0.35">
      <c r="A1018">
        <f t="shared" si="17"/>
        <v>1015</v>
      </c>
    </row>
    <row r="1019" spans="1:1" x14ac:dyDescent="0.35">
      <c r="A1019">
        <f t="shared" si="17"/>
        <v>1016</v>
      </c>
    </row>
    <row r="1020" spans="1:1" x14ac:dyDescent="0.35">
      <c r="A1020">
        <f t="shared" si="17"/>
        <v>1017</v>
      </c>
    </row>
    <row r="1021" spans="1:1" x14ac:dyDescent="0.35">
      <c r="A1021">
        <f t="shared" si="17"/>
        <v>1018</v>
      </c>
    </row>
    <row r="1022" spans="1:1" x14ac:dyDescent="0.35">
      <c r="A1022">
        <f t="shared" si="17"/>
        <v>1019</v>
      </c>
    </row>
    <row r="1023" spans="1:1" x14ac:dyDescent="0.35">
      <c r="A1023">
        <f t="shared" si="17"/>
        <v>1020</v>
      </c>
    </row>
    <row r="1024" spans="1:1" x14ac:dyDescent="0.35">
      <c r="A1024">
        <f t="shared" si="17"/>
        <v>1021</v>
      </c>
    </row>
    <row r="1025" spans="1:1" x14ac:dyDescent="0.35">
      <c r="A1025">
        <f t="shared" si="17"/>
        <v>1022</v>
      </c>
    </row>
    <row r="1026" spans="1:1" x14ac:dyDescent="0.35">
      <c r="A1026">
        <f t="shared" si="17"/>
        <v>1023</v>
      </c>
    </row>
    <row r="1027" spans="1:1" x14ac:dyDescent="0.35">
      <c r="A1027">
        <f t="shared" si="17"/>
        <v>1024</v>
      </c>
    </row>
    <row r="1028" spans="1:1" x14ac:dyDescent="0.35">
      <c r="A1028">
        <f t="shared" si="17"/>
        <v>1025</v>
      </c>
    </row>
    <row r="1029" spans="1:1" x14ac:dyDescent="0.35">
      <c r="A1029">
        <f t="shared" si="17"/>
        <v>1026</v>
      </c>
    </row>
    <row r="1030" spans="1:1" x14ac:dyDescent="0.35">
      <c r="A1030">
        <f t="shared" ref="A1030:A1093" si="18">A1029+1</f>
        <v>1027</v>
      </c>
    </row>
    <row r="1031" spans="1:1" x14ac:dyDescent="0.35">
      <c r="A1031">
        <f t="shared" si="18"/>
        <v>1028</v>
      </c>
    </row>
    <row r="1032" spans="1:1" x14ac:dyDescent="0.35">
      <c r="A1032">
        <f t="shared" si="18"/>
        <v>1029</v>
      </c>
    </row>
    <row r="1033" spans="1:1" x14ac:dyDescent="0.35">
      <c r="A1033">
        <f t="shared" si="18"/>
        <v>1030</v>
      </c>
    </row>
    <row r="1034" spans="1:1" x14ac:dyDescent="0.35">
      <c r="A1034">
        <f t="shared" si="18"/>
        <v>1031</v>
      </c>
    </row>
    <row r="1035" spans="1:1" x14ac:dyDescent="0.35">
      <c r="A1035">
        <f t="shared" si="18"/>
        <v>1032</v>
      </c>
    </row>
    <row r="1036" spans="1:1" x14ac:dyDescent="0.35">
      <c r="A1036">
        <f t="shared" si="18"/>
        <v>1033</v>
      </c>
    </row>
    <row r="1037" spans="1:1" x14ac:dyDescent="0.35">
      <c r="A1037">
        <f t="shared" si="18"/>
        <v>1034</v>
      </c>
    </row>
    <row r="1038" spans="1:1" x14ac:dyDescent="0.35">
      <c r="A1038">
        <f t="shared" si="18"/>
        <v>1035</v>
      </c>
    </row>
    <row r="1039" spans="1:1" x14ac:dyDescent="0.35">
      <c r="A1039">
        <f t="shared" si="18"/>
        <v>1036</v>
      </c>
    </row>
    <row r="1040" spans="1:1" x14ac:dyDescent="0.35">
      <c r="A1040">
        <f t="shared" si="18"/>
        <v>1037</v>
      </c>
    </row>
    <row r="1041" spans="1:1" x14ac:dyDescent="0.35">
      <c r="A1041">
        <f t="shared" si="18"/>
        <v>1038</v>
      </c>
    </row>
    <row r="1042" spans="1:1" x14ac:dyDescent="0.35">
      <c r="A1042">
        <f t="shared" si="18"/>
        <v>1039</v>
      </c>
    </row>
    <row r="1043" spans="1:1" x14ac:dyDescent="0.35">
      <c r="A1043">
        <f t="shared" si="18"/>
        <v>1040</v>
      </c>
    </row>
    <row r="1044" spans="1:1" x14ac:dyDescent="0.35">
      <c r="A1044">
        <f t="shared" si="18"/>
        <v>1041</v>
      </c>
    </row>
    <row r="1045" spans="1:1" x14ac:dyDescent="0.35">
      <c r="A1045">
        <f t="shared" si="18"/>
        <v>1042</v>
      </c>
    </row>
    <row r="1046" spans="1:1" x14ac:dyDescent="0.35">
      <c r="A1046">
        <f t="shared" si="18"/>
        <v>1043</v>
      </c>
    </row>
    <row r="1047" spans="1:1" x14ac:dyDescent="0.35">
      <c r="A1047">
        <f t="shared" si="18"/>
        <v>1044</v>
      </c>
    </row>
    <row r="1048" spans="1:1" x14ac:dyDescent="0.35">
      <c r="A1048">
        <f t="shared" si="18"/>
        <v>1045</v>
      </c>
    </row>
    <row r="1049" spans="1:1" x14ac:dyDescent="0.35">
      <c r="A1049">
        <f t="shared" si="18"/>
        <v>1046</v>
      </c>
    </row>
    <row r="1050" spans="1:1" x14ac:dyDescent="0.35">
      <c r="A1050">
        <f t="shared" si="18"/>
        <v>1047</v>
      </c>
    </row>
    <row r="1051" spans="1:1" x14ac:dyDescent="0.35">
      <c r="A1051">
        <f t="shared" si="18"/>
        <v>1048</v>
      </c>
    </row>
    <row r="1052" spans="1:1" x14ac:dyDescent="0.35">
      <c r="A1052">
        <f t="shared" si="18"/>
        <v>1049</v>
      </c>
    </row>
    <row r="1053" spans="1:1" x14ac:dyDescent="0.35">
      <c r="A1053">
        <f t="shared" si="18"/>
        <v>1050</v>
      </c>
    </row>
    <row r="1054" spans="1:1" x14ac:dyDescent="0.35">
      <c r="A1054">
        <f t="shared" si="18"/>
        <v>1051</v>
      </c>
    </row>
    <row r="1055" spans="1:1" x14ac:dyDescent="0.35">
      <c r="A1055">
        <f t="shared" si="18"/>
        <v>1052</v>
      </c>
    </row>
    <row r="1056" spans="1:1" x14ac:dyDescent="0.35">
      <c r="A1056">
        <f t="shared" si="18"/>
        <v>1053</v>
      </c>
    </row>
    <row r="1057" spans="1:1" x14ac:dyDescent="0.35">
      <c r="A1057">
        <f t="shared" si="18"/>
        <v>1054</v>
      </c>
    </row>
    <row r="1058" spans="1:1" x14ac:dyDescent="0.35">
      <c r="A1058">
        <f t="shared" si="18"/>
        <v>1055</v>
      </c>
    </row>
    <row r="1059" spans="1:1" x14ac:dyDescent="0.35">
      <c r="A1059">
        <f t="shared" si="18"/>
        <v>1056</v>
      </c>
    </row>
    <row r="1060" spans="1:1" x14ac:dyDescent="0.35">
      <c r="A1060">
        <f t="shared" si="18"/>
        <v>1057</v>
      </c>
    </row>
    <row r="1061" spans="1:1" x14ac:dyDescent="0.35">
      <c r="A1061">
        <f t="shared" si="18"/>
        <v>1058</v>
      </c>
    </row>
    <row r="1062" spans="1:1" x14ac:dyDescent="0.35">
      <c r="A1062">
        <f t="shared" si="18"/>
        <v>1059</v>
      </c>
    </row>
    <row r="1063" spans="1:1" x14ac:dyDescent="0.35">
      <c r="A1063">
        <f t="shared" si="18"/>
        <v>1060</v>
      </c>
    </row>
    <row r="1064" spans="1:1" x14ac:dyDescent="0.35">
      <c r="A1064">
        <f t="shared" si="18"/>
        <v>1061</v>
      </c>
    </row>
    <row r="1065" spans="1:1" x14ac:dyDescent="0.35">
      <c r="A1065">
        <f t="shared" si="18"/>
        <v>1062</v>
      </c>
    </row>
    <row r="1066" spans="1:1" x14ac:dyDescent="0.35">
      <c r="A1066">
        <f t="shared" si="18"/>
        <v>1063</v>
      </c>
    </row>
    <row r="1067" spans="1:1" x14ac:dyDescent="0.35">
      <c r="A1067">
        <f t="shared" si="18"/>
        <v>1064</v>
      </c>
    </row>
    <row r="1068" spans="1:1" x14ac:dyDescent="0.35">
      <c r="A1068">
        <f t="shared" si="18"/>
        <v>1065</v>
      </c>
    </row>
    <row r="1069" spans="1:1" x14ac:dyDescent="0.35">
      <c r="A1069">
        <f t="shared" si="18"/>
        <v>1066</v>
      </c>
    </row>
    <row r="1070" spans="1:1" x14ac:dyDescent="0.35">
      <c r="A1070">
        <f t="shared" si="18"/>
        <v>1067</v>
      </c>
    </row>
    <row r="1071" spans="1:1" x14ac:dyDescent="0.35">
      <c r="A1071">
        <f t="shared" si="18"/>
        <v>1068</v>
      </c>
    </row>
    <row r="1072" spans="1:1" x14ac:dyDescent="0.35">
      <c r="A1072">
        <f t="shared" si="18"/>
        <v>1069</v>
      </c>
    </row>
    <row r="1073" spans="1:1" x14ac:dyDescent="0.35">
      <c r="A1073">
        <f t="shared" si="18"/>
        <v>1070</v>
      </c>
    </row>
    <row r="1074" spans="1:1" x14ac:dyDescent="0.35">
      <c r="A1074">
        <f t="shared" si="18"/>
        <v>1071</v>
      </c>
    </row>
    <row r="1075" spans="1:1" x14ac:dyDescent="0.35">
      <c r="A1075">
        <f t="shared" si="18"/>
        <v>1072</v>
      </c>
    </row>
    <row r="1076" spans="1:1" x14ac:dyDescent="0.35">
      <c r="A1076">
        <f t="shared" si="18"/>
        <v>1073</v>
      </c>
    </row>
    <row r="1077" spans="1:1" x14ac:dyDescent="0.35">
      <c r="A1077">
        <f t="shared" si="18"/>
        <v>1074</v>
      </c>
    </row>
    <row r="1078" spans="1:1" x14ac:dyDescent="0.35">
      <c r="A1078">
        <f t="shared" si="18"/>
        <v>1075</v>
      </c>
    </row>
    <row r="1079" spans="1:1" x14ac:dyDescent="0.35">
      <c r="A1079">
        <f t="shared" si="18"/>
        <v>1076</v>
      </c>
    </row>
    <row r="1080" spans="1:1" x14ac:dyDescent="0.35">
      <c r="A1080">
        <f t="shared" si="18"/>
        <v>1077</v>
      </c>
    </row>
    <row r="1081" spans="1:1" x14ac:dyDescent="0.35">
      <c r="A1081">
        <f t="shared" si="18"/>
        <v>1078</v>
      </c>
    </row>
    <row r="1082" spans="1:1" x14ac:dyDescent="0.35">
      <c r="A1082">
        <f t="shared" si="18"/>
        <v>1079</v>
      </c>
    </row>
    <row r="1083" spans="1:1" x14ac:dyDescent="0.35">
      <c r="A1083">
        <f t="shared" si="18"/>
        <v>1080</v>
      </c>
    </row>
    <row r="1084" spans="1:1" x14ac:dyDescent="0.35">
      <c r="A1084">
        <f t="shared" si="18"/>
        <v>1081</v>
      </c>
    </row>
    <row r="1085" spans="1:1" x14ac:dyDescent="0.35">
      <c r="A1085">
        <f t="shared" si="18"/>
        <v>1082</v>
      </c>
    </row>
    <row r="1086" spans="1:1" x14ac:dyDescent="0.35">
      <c r="A1086">
        <f t="shared" si="18"/>
        <v>1083</v>
      </c>
    </row>
    <row r="1087" spans="1:1" x14ac:dyDescent="0.35">
      <c r="A1087">
        <f t="shared" si="18"/>
        <v>1084</v>
      </c>
    </row>
    <row r="1088" spans="1:1" x14ac:dyDescent="0.35">
      <c r="A1088">
        <f t="shared" si="18"/>
        <v>1085</v>
      </c>
    </row>
    <row r="1089" spans="1:1" x14ac:dyDescent="0.35">
      <c r="A1089">
        <f t="shared" si="18"/>
        <v>1086</v>
      </c>
    </row>
    <row r="1090" spans="1:1" x14ac:dyDescent="0.35">
      <c r="A1090">
        <f t="shared" si="18"/>
        <v>1087</v>
      </c>
    </row>
    <row r="1091" spans="1:1" x14ac:dyDescent="0.35">
      <c r="A1091">
        <f t="shared" si="18"/>
        <v>1088</v>
      </c>
    </row>
    <row r="1092" spans="1:1" x14ac:dyDescent="0.35">
      <c r="A1092">
        <f t="shared" si="18"/>
        <v>1089</v>
      </c>
    </row>
    <row r="1093" spans="1:1" x14ac:dyDescent="0.35">
      <c r="A1093">
        <f t="shared" si="18"/>
        <v>1090</v>
      </c>
    </row>
    <row r="1094" spans="1:1" x14ac:dyDescent="0.35">
      <c r="A1094">
        <f t="shared" ref="A1094:A1103" si="19">A1093+1</f>
        <v>1091</v>
      </c>
    </row>
    <row r="1095" spans="1:1" x14ac:dyDescent="0.35">
      <c r="A1095">
        <f t="shared" si="19"/>
        <v>1092</v>
      </c>
    </row>
    <row r="1096" spans="1:1" x14ac:dyDescent="0.35">
      <c r="A1096">
        <f t="shared" si="19"/>
        <v>1093</v>
      </c>
    </row>
    <row r="1097" spans="1:1" x14ac:dyDescent="0.35">
      <c r="A1097">
        <f t="shared" si="19"/>
        <v>1094</v>
      </c>
    </row>
    <row r="1098" spans="1:1" x14ac:dyDescent="0.35">
      <c r="A1098">
        <f t="shared" si="19"/>
        <v>1095</v>
      </c>
    </row>
    <row r="1099" spans="1:1" x14ac:dyDescent="0.35">
      <c r="A1099">
        <f t="shared" si="19"/>
        <v>1096</v>
      </c>
    </row>
    <row r="1100" spans="1:1" x14ac:dyDescent="0.35">
      <c r="A1100">
        <f t="shared" si="19"/>
        <v>1097</v>
      </c>
    </row>
    <row r="1101" spans="1:1" x14ac:dyDescent="0.35">
      <c r="A1101">
        <f t="shared" si="19"/>
        <v>1098</v>
      </c>
    </row>
    <row r="1102" spans="1:1" x14ac:dyDescent="0.35">
      <c r="A1102">
        <f t="shared" si="19"/>
        <v>1099</v>
      </c>
    </row>
    <row r="1103" spans="1:1" x14ac:dyDescent="0.35">
      <c r="A1103">
        <f t="shared" si="19"/>
        <v>1100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8D86-FACB-4AE5-936F-460A4FB256A6}">
  <dimension ref="A1:K1103"/>
  <sheetViews>
    <sheetView workbookViewId="0">
      <selection activeCell="B6" sqref="B6:K1152"/>
    </sheetView>
  </sheetViews>
  <sheetFormatPr baseColWidth="10" defaultColWidth="11.453125" defaultRowHeight="14.5" x14ac:dyDescent="0.35"/>
  <sheetData>
    <row r="1" spans="1:11" x14ac:dyDescent="0.35">
      <c r="A1" s="1" t="s">
        <v>42</v>
      </c>
    </row>
    <row r="3" spans="1:11" x14ac:dyDescent="0.35">
      <c r="A3" t="s">
        <v>34</v>
      </c>
      <c r="B3" t="s">
        <v>10</v>
      </c>
      <c r="C3" t="s">
        <v>5</v>
      </c>
      <c r="D3" t="s">
        <v>6</v>
      </c>
      <c r="E3" t="s">
        <v>17</v>
      </c>
      <c r="F3" t="s">
        <v>16</v>
      </c>
      <c r="G3" t="s">
        <v>18</v>
      </c>
      <c r="H3" t="s">
        <v>11</v>
      </c>
      <c r="I3" t="s">
        <v>12</v>
      </c>
      <c r="J3" t="s">
        <v>13</v>
      </c>
      <c r="K3" t="s">
        <v>14</v>
      </c>
    </row>
    <row r="4" spans="1:11" x14ac:dyDescent="0.35">
      <c r="A4">
        <v>1</v>
      </c>
      <c r="B4">
        <f>Settings!$H$7</f>
        <v>1</v>
      </c>
      <c r="C4">
        <f>Settings!H8+Settings!H11</f>
        <v>1.01</v>
      </c>
      <c r="D4" s="2">
        <f>Settings!H9-Settings!H11</f>
        <v>0.99</v>
      </c>
      <c r="E4">
        <f>(C4^Settings!$B$8)*(D4^(1-Settings!$B$8))</f>
        <v>0.9999499987499374</v>
      </c>
      <c r="F4">
        <f>(B4^Settings!$B$7)*(E4^(1-Settings!$B$7))</f>
        <v>0.99997499906244525</v>
      </c>
      <c r="G4">
        <f>(Settings!$E$10/100)*F4</f>
        <v>0.19999499981248905</v>
      </c>
      <c r="H4">
        <f t="shared" ref="H4:H5" si="0">(F4-G4)/B4</f>
        <v>0.79997999924995622</v>
      </c>
      <c r="I4">
        <f>LN(1+H4)</f>
        <v>0.58777555331258335</v>
      </c>
      <c r="J4">
        <f>(B4*I4)/((1+(Settings!$E$11/100))^(A4-1))</f>
        <v>0.58777555331258335</v>
      </c>
      <c r="K4">
        <f>J4</f>
        <v>0.58777555331258335</v>
      </c>
    </row>
    <row r="5" spans="1:11" x14ac:dyDescent="0.35">
      <c r="A5">
        <f>A4+1</f>
        <v>2</v>
      </c>
      <c r="B5">
        <f>B4*(1+(Settings!$E$7/100))</f>
        <v>1.01</v>
      </c>
      <c r="C5">
        <f>C4*(1-(Settings!$E$8/100))+(Settings!$B$9*G4)</f>
        <v>1.1697954998312401</v>
      </c>
      <c r="D5">
        <f>D4*(1-(Settings!$E$9/100))+(Settings!$B$10*G4)</f>
        <v>0.9901994999812489</v>
      </c>
      <c r="E5">
        <f>(C5^Settings!$B$8)*(D5^(1-Settings!$B$8))</f>
        <v>1.0762578311042428</v>
      </c>
      <c r="F5">
        <f>(B5^Settings!$B$7)*(E5^(1-Settings!$B$7))</f>
        <v>1.042602709288291</v>
      </c>
      <c r="G5">
        <f>(Settings!$E$10/100)*F5</f>
        <v>0.20852054185765823</v>
      </c>
      <c r="H5">
        <f t="shared" si="0"/>
        <v>0.82582392814914141</v>
      </c>
      <c r="I5">
        <f t="shared" ref="I5" si="1">LN(1+H5)</f>
        <v>0.60203135263265684</v>
      </c>
      <c r="J5">
        <f>(B5*I5)/((1+(Settings!$E$11/100))^(A5-1))</f>
        <v>0.59612908446959156</v>
      </c>
      <c r="K5">
        <f>K4+J5</f>
        <v>1.1839046377821749</v>
      </c>
    </row>
    <row r="6" spans="1:11" x14ac:dyDescent="0.35">
      <c r="A6">
        <f t="shared" ref="A6:A69" si="2">A5+1</f>
        <v>3</v>
      </c>
    </row>
    <row r="7" spans="1:11" x14ac:dyDescent="0.35">
      <c r="A7">
        <f t="shared" si="2"/>
        <v>4</v>
      </c>
    </row>
    <row r="8" spans="1:11" x14ac:dyDescent="0.35">
      <c r="A8">
        <f t="shared" si="2"/>
        <v>5</v>
      </c>
    </row>
    <row r="9" spans="1:11" x14ac:dyDescent="0.35">
      <c r="A9">
        <f t="shared" si="2"/>
        <v>6</v>
      </c>
    </row>
    <row r="10" spans="1:11" x14ac:dyDescent="0.35">
      <c r="A10">
        <f t="shared" si="2"/>
        <v>7</v>
      </c>
    </row>
    <row r="11" spans="1:11" x14ac:dyDescent="0.35">
      <c r="A11">
        <f t="shared" si="2"/>
        <v>8</v>
      </c>
    </row>
    <row r="12" spans="1:11" x14ac:dyDescent="0.35">
      <c r="A12">
        <f t="shared" si="2"/>
        <v>9</v>
      </c>
    </row>
    <row r="13" spans="1:11" x14ac:dyDescent="0.35">
      <c r="A13">
        <f t="shared" si="2"/>
        <v>10</v>
      </c>
    </row>
    <row r="14" spans="1:11" x14ac:dyDescent="0.35">
      <c r="A14">
        <f t="shared" si="2"/>
        <v>11</v>
      </c>
    </row>
    <row r="15" spans="1:11" x14ac:dyDescent="0.35">
      <c r="A15">
        <f t="shared" si="2"/>
        <v>12</v>
      </c>
    </row>
    <row r="16" spans="1:11" x14ac:dyDescent="0.35">
      <c r="A16">
        <f t="shared" si="2"/>
        <v>13</v>
      </c>
    </row>
    <row r="17" spans="1:1" x14ac:dyDescent="0.35">
      <c r="A17">
        <f t="shared" si="2"/>
        <v>14</v>
      </c>
    </row>
    <row r="18" spans="1:1" x14ac:dyDescent="0.35">
      <c r="A18">
        <f t="shared" si="2"/>
        <v>15</v>
      </c>
    </row>
    <row r="19" spans="1:1" x14ac:dyDescent="0.35">
      <c r="A19">
        <f t="shared" si="2"/>
        <v>16</v>
      </c>
    </row>
    <row r="20" spans="1:1" x14ac:dyDescent="0.35">
      <c r="A20">
        <f t="shared" si="2"/>
        <v>17</v>
      </c>
    </row>
    <row r="21" spans="1:1" x14ac:dyDescent="0.35">
      <c r="A21">
        <f t="shared" si="2"/>
        <v>18</v>
      </c>
    </row>
    <row r="22" spans="1:1" x14ac:dyDescent="0.35">
      <c r="A22">
        <f t="shared" si="2"/>
        <v>19</v>
      </c>
    </row>
    <row r="23" spans="1:1" x14ac:dyDescent="0.35">
      <c r="A23">
        <f t="shared" si="2"/>
        <v>20</v>
      </c>
    </row>
    <row r="24" spans="1:1" x14ac:dyDescent="0.35">
      <c r="A24">
        <f t="shared" si="2"/>
        <v>21</v>
      </c>
    </row>
    <row r="25" spans="1:1" x14ac:dyDescent="0.35">
      <c r="A25">
        <f t="shared" si="2"/>
        <v>22</v>
      </c>
    </row>
    <row r="26" spans="1:1" x14ac:dyDescent="0.35">
      <c r="A26">
        <f t="shared" si="2"/>
        <v>23</v>
      </c>
    </row>
    <row r="27" spans="1:1" x14ac:dyDescent="0.35">
      <c r="A27">
        <f t="shared" si="2"/>
        <v>24</v>
      </c>
    </row>
    <row r="28" spans="1:1" x14ac:dyDescent="0.35">
      <c r="A28">
        <f t="shared" si="2"/>
        <v>25</v>
      </c>
    </row>
    <row r="29" spans="1:1" x14ac:dyDescent="0.35">
      <c r="A29">
        <f t="shared" si="2"/>
        <v>26</v>
      </c>
    </row>
    <row r="30" spans="1:1" x14ac:dyDescent="0.35">
      <c r="A30">
        <f t="shared" si="2"/>
        <v>27</v>
      </c>
    </row>
    <row r="31" spans="1:1" x14ac:dyDescent="0.35">
      <c r="A31">
        <f t="shared" si="2"/>
        <v>28</v>
      </c>
    </row>
    <row r="32" spans="1:1" x14ac:dyDescent="0.35">
      <c r="A32">
        <f t="shared" si="2"/>
        <v>29</v>
      </c>
    </row>
    <row r="33" spans="1:1" x14ac:dyDescent="0.35">
      <c r="A33">
        <f t="shared" si="2"/>
        <v>30</v>
      </c>
    </row>
    <row r="34" spans="1:1" x14ac:dyDescent="0.35">
      <c r="A34">
        <f t="shared" si="2"/>
        <v>31</v>
      </c>
    </row>
    <row r="35" spans="1:1" x14ac:dyDescent="0.35">
      <c r="A35">
        <f t="shared" si="2"/>
        <v>32</v>
      </c>
    </row>
    <row r="36" spans="1:1" x14ac:dyDescent="0.35">
      <c r="A36">
        <f t="shared" si="2"/>
        <v>33</v>
      </c>
    </row>
    <row r="37" spans="1:1" x14ac:dyDescent="0.35">
      <c r="A37">
        <f t="shared" si="2"/>
        <v>34</v>
      </c>
    </row>
    <row r="38" spans="1:1" x14ac:dyDescent="0.35">
      <c r="A38">
        <f t="shared" si="2"/>
        <v>35</v>
      </c>
    </row>
    <row r="39" spans="1:1" x14ac:dyDescent="0.35">
      <c r="A39">
        <f t="shared" si="2"/>
        <v>36</v>
      </c>
    </row>
    <row r="40" spans="1:1" x14ac:dyDescent="0.35">
      <c r="A40">
        <f t="shared" si="2"/>
        <v>37</v>
      </c>
    </row>
    <row r="41" spans="1:1" x14ac:dyDescent="0.35">
      <c r="A41">
        <f t="shared" si="2"/>
        <v>38</v>
      </c>
    </row>
    <row r="42" spans="1:1" x14ac:dyDescent="0.35">
      <c r="A42">
        <f t="shared" si="2"/>
        <v>39</v>
      </c>
    </row>
    <row r="43" spans="1:1" x14ac:dyDescent="0.35">
      <c r="A43">
        <f t="shared" si="2"/>
        <v>40</v>
      </c>
    </row>
    <row r="44" spans="1:1" x14ac:dyDescent="0.35">
      <c r="A44">
        <f t="shared" si="2"/>
        <v>41</v>
      </c>
    </row>
    <row r="45" spans="1:1" x14ac:dyDescent="0.35">
      <c r="A45">
        <f t="shared" si="2"/>
        <v>42</v>
      </c>
    </row>
    <row r="46" spans="1:1" x14ac:dyDescent="0.35">
      <c r="A46">
        <f t="shared" si="2"/>
        <v>43</v>
      </c>
    </row>
    <row r="47" spans="1:1" x14ac:dyDescent="0.35">
      <c r="A47">
        <f t="shared" si="2"/>
        <v>44</v>
      </c>
    </row>
    <row r="48" spans="1:1" x14ac:dyDescent="0.35">
      <c r="A48">
        <f t="shared" si="2"/>
        <v>45</v>
      </c>
    </row>
    <row r="49" spans="1:1" x14ac:dyDescent="0.35">
      <c r="A49">
        <f t="shared" si="2"/>
        <v>46</v>
      </c>
    </row>
    <row r="50" spans="1:1" x14ac:dyDescent="0.35">
      <c r="A50">
        <f t="shared" si="2"/>
        <v>47</v>
      </c>
    </row>
    <row r="51" spans="1:1" x14ac:dyDescent="0.35">
      <c r="A51">
        <f t="shared" si="2"/>
        <v>48</v>
      </c>
    </row>
    <row r="52" spans="1:1" x14ac:dyDescent="0.35">
      <c r="A52">
        <f t="shared" si="2"/>
        <v>49</v>
      </c>
    </row>
    <row r="53" spans="1:1" x14ac:dyDescent="0.35">
      <c r="A53">
        <f t="shared" si="2"/>
        <v>50</v>
      </c>
    </row>
    <row r="54" spans="1:1" x14ac:dyDescent="0.35">
      <c r="A54">
        <f t="shared" si="2"/>
        <v>51</v>
      </c>
    </row>
    <row r="55" spans="1:1" x14ac:dyDescent="0.35">
      <c r="A55">
        <f t="shared" si="2"/>
        <v>52</v>
      </c>
    </row>
    <row r="56" spans="1:1" x14ac:dyDescent="0.35">
      <c r="A56">
        <f t="shared" si="2"/>
        <v>53</v>
      </c>
    </row>
    <row r="57" spans="1:1" x14ac:dyDescent="0.35">
      <c r="A57">
        <f t="shared" si="2"/>
        <v>54</v>
      </c>
    </row>
    <row r="58" spans="1:1" x14ac:dyDescent="0.35">
      <c r="A58">
        <f t="shared" si="2"/>
        <v>55</v>
      </c>
    </row>
    <row r="59" spans="1:1" x14ac:dyDescent="0.35">
      <c r="A59">
        <f t="shared" si="2"/>
        <v>56</v>
      </c>
    </row>
    <row r="60" spans="1:1" x14ac:dyDescent="0.35">
      <c r="A60">
        <f t="shared" si="2"/>
        <v>57</v>
      </c>
    </row>
    <row r="61" spans="1:1" x14ac:dyDescent="0.35">
      <c r="A61">
        <f t="shared" si="2"/>
        <v>58</v>
      </c>
    </row>
    <row r="62" spans="1:1" x14ac:dyDescent="0.35">
      <c r="A62">
        <f t="shared" si="2"/>
        <v>59</v>
      </c>
    </row>
    <row r="63" spans="1:1" x14ac:dyDescent="0.35">
      <c r="A63">
        <f t="shared" si="2"/>
        <v>60</v>
      </c>
    </row>
    <row r="64" spans="1:1" x14ac:dyDescent="0.35">
      <c r="A64">
        <f t="shared" si="2"/>
        <v>61</v>
      </c>
    </row>
    <row r="65" spans="1:1" x14ac:dyDescent="0.35">
      <c r="A65">
        <f t="shared" si="2"/>
        <v>62</v>
      </c>
    </row>
    <row r="66" spans="1:1" x14ac:dyDescent="0.35">
      <c r="A66">
        <f t="shared" si="2"/>
        <v>63</v>
      </c>
    </row>
    <row r="67" spans="1:1" x14ac:dyDescent="0.35">
      <c r="A67">
        <f t="shared" si="2"/>
        <v>64</v>
      </c>
    </row>
    <row r="68" spans="1:1" x14ac:dyDescent="0.35">
      <c r="A68">
        <f t="shared" si="2"/>
        <v>65</v>
      </c>
    </row>
    <row r="69" spans="1:1" x14ac:dyDescent="0.35">
      <c r="A69">
        <f t="shared" si="2"/>
        <v>66</v>
      </c>
    </row>
    <row r="70" spans="1:1" x14ac:dyDescent="0.35">
      <c r="A70">
        <f t="shared" ref="A70:A133" si="3">A69+1</f>
        <v>67</v>
      </c>
    </row>
    <row r="71" spans="1:1" x14ac:dyDescent="0.35">
      <c r="A71">
        <f t="shared" si="3"/>
        <v>68</v>
      </c>
    </row>
    <row r="72" spans="1:1" x14ac:dyDescent="0.35">
      <c r="A72">
        <f t="shared" si="3"/>
        <v>69</v>
      </c>
    </row>
    <row r="73" spans="1:1" x14ac:dyDescent="0.35">
      <c r="A73">
        <f t="shared" si="3"/>
        <v>70</v>
      </c>
    </row>
    <row r="74" spans="1:1" x14ac:dyDescent="0.35">
      <c r="A74">
        <f t="shared" si="3"/>
        <v>71</v>
      </c>
    </row>
    <row r="75" spans="1:1" x14ac:dyDescent="0.35">
      <c r="A75">
        <f t="shared" si="3"/>
        <v>72</v>
      </c>
    </row>
    <row r="76" spans="1:1" x14ac:dyDescent="0.35">
      <c r="A76">
        <f t="shared" si="3"/>
        <v>73</v>
      </c>
    </row>
    <row r="77" spans="1:1" x14ac:dyDescent="0.35">
      <c r="A77">
        <f t="shared" si="3"/>
        <v>74</v>
      </c>
    </row>
    <row r="78" spans="1:1" x14ac:dyDescent="0.35">
      <c r="A78">
        <f t="shared" si="3"/>
        <v>75</v>
      </c>
    </row>
    <row r="79" spans="1:1" x14ac:dyDescent="0.35">
      <c r="A79">
        <f t="shared" si="3"/>
        <v>76</v>
      </c>
    </row>
    <row r="80" spans="1:1" x14ac:dyDescent="0.35">
      <c r="A80">
        <f t="shared" si="3"/>
        <v>77</v>
      </c>
    </row>
    <row r="81" spans="1:1" x14ac:dyDescent="0.35">
      <c r="A81">
        <f t="shared" si="3"/>
        <v>78</v>
      </c>
    </row>
    <row r="82" spans="1:1" x14ac:dyDescent="0.35">
      <c r="A82">
        <f t="shared" si="3"/>
        <v>79</v>
      </c>
    </row>
    <row r="83" spans="1:1" x14ac:dyDescent="0.35">
      <c r="A83">
        <f t="shared" si="3"/>
        <v>80</v>
      </c>
    </row>
    <row r="84" spans="1:1" x14ac:dyDescent="0.35">
      <c r="A84">
        <f t="shared" si="3"/>
        <v>81</v>
      </c>
    </row>
    <row r="85" spans="1:1" x14ac:dyDescent="0.35">
      <c r="A85">
        <f t="shared" si="3"/>
        <v>82</v>
      </c>
    </row>
    <row r="86" spans="1:1" x14ac:dyDescent="0.35">
      <c r="A86">
        <f t="shared" si="3"/>
        <v>83</v>
      </c>
    </row>
    <row r="87" spans="1:1" x14ac:dyDescent="0.35">
      <c r="A87">
        <f t="shared" si="3"/>
        <v>84</v>
      </c>
    </row>
    <row r="88" spans="1:1" x14ac:dyDescent="0.35">
      <c r="A88">
        <f t="shared" si="3"/>
        <v>85</v>
      </c>
    </row>
    <row r="89" spans="1:1" x14ac:dyDescent="0.35">
      <c r="A89">
        <f t="shared" si="3"/>
        <v>86</v>
      </c>
    </row>
    <row r="90" spans="1:1" x14ac:dyDescent="0.35">
      <c r="A90">
        <f t="shared" si="3"/>
        <v>87</v>
      </c>
    </row>
    <row r="91" spans="1:1" x14ac:dyDescent="0.35">
      <c r="A91">
        <f t="shared" si="3"/>
        <v>88</v>
      </c>
    </row>
    <row r="92" spans="1:1" x14ac:dyDescent="0.35">
      <c r="A92">
        <f t="shared" si="3"/>
        <v>89</v>
      </c>
    </row>
    <row r="93" spans="1:1" x14ac:dyDescent="0.35">
      <c r="A93">
        <f t="shared" si="3"/>
        <v>90</v>
      </c>
    </row>
    <row r="94" spans="1:1" x14ac:dyDescent="0.35">
      <c r="A94">
        <f t="shared" si="3"/>
        <v>91</v>
      </c>
    </row>
    <row r="95" spans="1:1" x14ac:dyDescent="0.35">
      <c r="A95">
        <f t="shared" si="3"/>
        <v>92</v>
      </c>
    </row>
    <row r="96" spans="1:1" x14ac:dyDescent="0.35">
      <c r="A96">
        <f t="shared" si="3"/>
        <v>93</v>
      </c>
    </row>
    <row r="97" spans="1:1" x14ac:dyDescent="0.35">
      <c r="A97">
        <f t="shared" si="3"/>
        <v>94</v>
      </c>
    </row>
    <row r="98" spans="1:1" x14ac:dyDescent="0.35">
      <c r="A98">
        <f t="shared" si="3"/>
        <v>95</v>
      </c>
    </row>
    <row r="99" spans="1:1" x14ac:dyDescent="0.35">
      <c r="A99">
        <f t="shared" si="3"/>
        <v>96</v>
      </c>
    </row>
    <row r="100" spans="1:1" x14ac:dyDescent="0.35">
      <c r="A100">
        <f t="shared" si="3"/>
        <v>97</v>
      </c>
    </row>
    <row r="101" spans="1:1" x14ac:dyDescent="0.35">
      <c r="A101">
        <f t="shared" si="3"/>
        <v>98</v>
      </c>
    </row>
    <row r="102" spans="1:1" x14ac:dyDescent="0.35">
      <c r="A102">
        <f t="shared" si="3"/>
        <v>99</v>
      </c>
    </row>
    <row r="103" spans="1:1" x14ac:dyDescent="0.35">
      <c r="A103">
        <f t="shared" si="3"/>
        <v>100</v>
      </c>
    </row>
    <row r="104" spans="1:1" x14ac:dyDescent="0.35">
      <c r="A104">
        <f t="shared" si="3"/>
        <v>101</v>
      </c>
    </row>
    <row r="105" spans="1:1" x14ac:dyDescent="0.35">
      <c r="A105">
        <f t="shared" si="3"/>
        <v>102</v>
      </c>
    </row>
    <row r="106" spans="1:1" x14ac:dyDescent="0.35">
      <c r="A106">
        <f t="shared" si="3"/>
        <v>103</v>
      </c>
    </row>
    <row r="107" spans="1:1" x14ac:dyDescent="0.35">
      <c r="A107">
        <f t="shared" si="3"/>
        <v>104</v>
      </c>
    </row>
    <row r="108" spans="1:1" x14ac:dyDescent="0.35">
      <c r="A108">
        <f t="shared" si="3"/>
        <v>105</v>
      </c>
    </row>
    <row r="109" spans="1:1" x14ac:dyDescent="0.35">
      <c r="A109">
        <f t="shared" si="3"/>
        <v>106</v>
      </c>
    </row>
    <row r="110" spans="1:1" x14ac:dyDescent="0.35">
      <c r="A110">
        <f t="shared" si="3"/>
        <v>107</v>
      </c>
    </row>
    <row r="111" spans="1:1" x14ac:dyDescent="0.35">
      <c r="A111">
        <f t="shared" si="3"/>
        <v>108</v>
      </c>
    </row>
    <row r="112" spans="1:1" x14ac:dyDescent="0.35">
      <c r="A112">
        <f t="shared" si="3"/>
        <v>109</v>
      </c>
    </row>
    <row r="113" spans="1:1" x14ac:dyDescent="0.35">
      <c r="A113">
        <f t="shared" si="3"/>
        <v>110</v>
      </c>
    </row>
    <row r="114" spans="1:1" x14ac:dyDescent="0.35">
      <c r="A114">
        <f t="shared" si="3"/>
        <v>111</v>
      </c>
    </row>
    <row r="115" spans="1:1" x14ac:dyDescent="0.35">
      <c r="A115">
        <f t="shared" si="3"/>
        <v>112</v>
      </c>
    </row>
    <row r="116" spans="1:1" x14ac:dyDescent="0.35">
      <c r="A116">
        <f t="shared" si="3"/>
        <v>113</v>
      </c>
    </row>
    <row r="117" spans="1:1" x14ac:dyDescent="0.35">
      <c r="A117">
        <f t="shared" si="3"/>
        <v>114</v>
      </c>
    </row>
    <row r="118" spans="1:1" x14ac:dyDescent="0.35">
      <c r="A118">
        <f t="shared" si="3"/>
        <v>115</v>
      </c>
    </row>
    <row r="119" spans="1:1" x14ac:dyDescent="0.35">
      <c r="A119">
        <f t="shared" si="3"/>
        <v>116</v>
      </c>
    </row>
    <row r="120" spans="1:1" x14ac:dyDescent="0.35">
      <c r="A120">
        <f t="shared" si="3"/>
        <v>117</v>
      </c>
    </row>
    <row r="121" spans="1:1" x14ac:dyDescent="0.35">
      <c r="A121">
        <f t="shared" si="3"/>
        <v>118</v>
      </c>
    </row>
    <row r="122" spans="1:1" x14ac:dyDescent="0.35">
      <c r="A122">
        <f t="shared" si="3"/>
        <v>119</v>
      </c>
    </row>
    <row r="123" spans="1:1" x14ac:dyDescent="0.35">
      <c r="A123">
        <f t="shared" si="3"/>
        <v>120</v>
      </c>
    </row>
    <row r="124" spans="1:1" x14ac:dyDescent="0.35">
      <c r="A124">
        <f t="shared" si="3"/>
        <v>121</v>
      </c>
    </row>
    <row r="125" spans="1:1" x14ac:dyDescent="0.35">
      <c r="A125">
        <f t="shared" si="3"/>
        <v>122</v>
      </c>
    </row>
    <row r="126" spans="1:1" x14ac:dyDescent="0.35">
      <c r="A126">
        <f t="shared" si="3"/>
        <v>123</v>
      </c>
    </row>
    <row r="127" spans="1:1" x14ac:dyDescent="0.35">
      <c r="A127">
        <f t="shared" si="3"/>
        <v>124</v>
      </c>
    </row>
    <row r="128" spans="1:1" x14ac:dyDescent="0.35">
      <c r="A128">
        <f t="shared" si="3"/>
        <v>125</v>
      </c>
    </row>
    <row r="129" spans="1:1" x14ac:dyDescent="0.35">
      <c r="A129">
        <f t="shared" si="3"/>
        <v>126</v>
      </c>
    </row>
    <row r="130" spans="1:1" x14ac:dyDescent="0.35">
      <c r="A130">
        <f t="shared" si="3"/>
        <v>127</v>
      </c>
    </row>
    <row r="131" spans="1:1" x14ac:dyDescent="0.35">
      <c r="A131">
        <f t="shared" si="3"/>
        <v>128</v>
      </c>
    </row>
    <row r="132" spans="1:1" x14ac:dyDescent="0.35">
      <c r="A132">
        <f t="shared" si="3"/>
        <v>129</v>
      </c>
    </row>
    <row r="133" spans="1:1" x14ac:dyDescent="0.35">
      <c r="A133">
        <f t="shared" si="3"/>
        <v>130</v>
      </c>
    </row>
    <row r="134" spans="1:1" x14ac:dyDescent="0.35">
      <c r="A134">
        <f t="shared" ref="A134:A197" si="4">A133+1</f>
        <v>131</v>
      </c>
    </row>
    <row r="135" spans="1:1" x14ac:dyDescent="0.35">
      <c r="A135">
        <f t="shared" si="4"/>
        <v>132</v>
      </c>
    </row>
    <row r="136" spans="1:1" x14ac:dyDescent="0.35">
      <c r="A136">
        <f t="shared" si="4"/>
        <v>133</v>
      </c>
    </row>
    <row r="137" spans="1:1" x14ac:dyDescent="0.35">
      <c r="A137">
        <f t="shared" si="4"/>
        <v>134</v>
      </c>
    </row>
    <row r="138" spans="1:1" x14ac:dyDescent="0.35">
      <c r="A138">
        <f t="shared" si="4"/>
        <v>135</v>
      </c>
    </row>
    <row r="139" spans="1:1" x14ac:dyDescent="0.35">
      <c r="A139">
        <f t="shared" si="4"/>
        <v>136</v>
      </c>
    </row>
    <row r="140" spans="1:1" x14ac:dyDescent="0.35">
      <c r="A140">
        <f t="shared" si="4"/>
        <v>137</v>
      </c>
    </row>
    <row r="141" spans="1:1" x14ac:dyDescent="0.35">
      <c r="A141">
        <f t="shared" si="4"/>
        <v>138</v>
      </c>
    </row>
    <row r="142" spans="1:1" x14ac:dyDescent="0.35">
      <c r="A142">
        <f t="shared" si="4"/>
        <v>139</v>
      </c>
    </row>
    <row r="143" spans="1:1" x14ac:dyDescent="0.35">
      <c r="A143">
        <f t="shared" si="4"/>
        <v>140</v>
      </c>
    </row>
    <row r="144" spans="1:1" x14ac:dyDescent="0.35">
      <c r="A144">
        <f t="shared" si="4"/>
        <v>141</v>
      </c>
    </row>
    <row r="145" spans="1:1" x14ac:dyDescent="0.35">
      <c r="A145">
        <f t="shared" si="4"/>
        <v>142</v>
      </c>
    </row>
    <row r="146" spans="1:1" x14ac:dyDescent="0.35">
      <c r="A146">
        <f t="shared" si="4"/>
        <v>143</v>
      </c>
    </row>
    <row r="147" spans="1:1" x14ac:dyDescent="0.35">
      <c r="A147">
        <f t="shared" si="4"/>
        <v>144</v>
      </c>
    </row>
    <row r="148" spans="1:1" x14ac:dyDescent="0.35">
      <c r="A148">
        <f t="shared" si="4"/>
        <v>145</v>
      </c>
    </row>
    <row r="149" spans="1:1" x14ac:dyDescent="0.35">
      <c r="A149">
        <f t="shared" si="4"/>
        <v>146</v>
      </c>
    </row>
    <row r="150" spans="1:1" x14ac:dyDescent="0.35">
      <c r="A150">
        <f t="shared" si="4"/>
        <v>147</v>
      </c>
    </row>
    <row r="151" spans="1:1" x14ac:dyDescent="0.35">
      <c r="A151">
        <f t="shared" si="4"/>
        <v>148</v>
      </c>
    </row>
    <row r="152" spans="1:1" x14ac:dyDescent="0.35">
      <c r="A152">
        <f t="shared" si="4"/>
        <v>149</v>
      </c>
    </row>
    <row r="153" spans="1:1" x14ac:dyDescent="0.35">
      <c r="A153">
        <f t="shared" si="4"/>
        <v>150</v>
      </c>
    </row>
    <row r="154" spans="1:1" x14ac:dyDescent="0.35">
      <c r="A154">
        <f t="shared" si="4"/>
        <v>151</v>
      </c>
    </row>
    <row r="155" spans="1:1" x14ac:dyDescent="0.35">
      <c r="A155">
        <f t="shared" si="4"/>
        <v>152</v>
      </c>
    </row>
    <row r="156" spans="1:1" x14ac:dyDescent="0.35">
      <c r="A156">
        <f t="shared" si="4"/>
        <v>153</v>
      </c>
    </row>
    <row r="157" spans="1:1" x14ac:dyDescent="0.35">
      <c r="A157">
        <f t="shared" si="4"/>
        <v>154</v>
      </c>
    </row>
    <row r="158" spans="1:1" x14ac:dyDescent="0.35">
      <c r="A158">
        <f t="shared" si="4"/>
        <v>155</v>
      </c>
    </row>
    <row r="159" spans="1:1" x14ac:dyDescent="0.35">
      <c r="A159">
        <f t="shared" si="4"/>
        <v>156</v>
      </c>
    </row>
    <row r="160" spans="1:1" x14ac:dyDescent="0.35">
      <c r="A160">
        <f t="shared" si="4"/>
        <v>157</v>
      </c>
    </row>
    <row r="161" spans="1:1" x14ac:dyDescent="0.35">
      <c r="A161">
        <f t="shared" si="4"/>
        <v>158</v>
      </c>
    </row>
    <row r="162" spans="1:1" x14ac:dyDescent="0.35">
      <c r="A162">
        <f t="shared" si="4"/>
        <v>159</v>
      </c>
    </row>
    <row r="163" spans="1:1" x14ac:dyDescent="0.35">
      <c r="A163">
        <f t="shared" si="4"/>
        <v>160</v>
      </c>
    </row>
    <row r="164" spans="1:1" x14ac:dyDescent="0.35">
      <c r="A164">
        <f t="shared" si="4"/>
        <v>161</v>
      </c>
    </row>
    <row r="165" spans="1:1" x14ac:dyDescent="0.35">
      <c r="A165">
        <f t="shared" si="4"/>
        <v>162</v>
      </c>
    </row>
    <row r="166" spans="1:1" x14ac:dyDescent="0.35">
      <c r="A166">
        <f t="shared" si="4"/>
        <v>163</v>
      </c>
    </row>
    <row r="167" spans="1:1" x14ac:dyDescent="0.35">
      <c r="A167">
        <f t="shared" si="4"/>
        <v>164</v>
      </c>
    </row>
    <row r="168" spans="1:1" x14ac:dyDescent="0.35">
      <c r="A168">
        <f t="shared" si="4"/>
        <v>165</v>
      </c>
    </row>
    <row r="169" spans="1:1" x14ac:dyDescent="0.35">
      <c r="A169">
        <f t="shared" si="4"/>
        <v>166</v>
      </c>
    </row>
    <row r="170" spans="1:1" x14ac:dyDescent="0.35">
      <c r="A170">
        <f t="shared" si="4"/>
        <v>167</v>
      </c>
    </row>
    <row r="171" spans="1:1" x14ac:dyDescent="0.35">
      <c r="A171">
        <f t="shared" si="4"/>
        <v>168</v>
      </c>
    </row>
    <row r="172" spans="1:1" x14ac:dyDescent="0.35">
      <c r="A172">
        <f t="shared" si="4"/>
        <v>169</v>
      </c>
    </row>
    <row r="173" spans="1:1" x14ac:dyDescent="0.35">
      <c r="A173">
        <f t="shared" si="4"/>
        <v>170</v>
      </c>
    </row>
    <row r="174" spans="1:1" x14ac:dyDescent="0.35">
      <c r="A174">
        <f t="shared" si="4"/>
        <v>171</v>
      </c>
    </row>
    <row r="175" spans="1:1" x14ac:dyDescent="0.35">
      <c r="A175">
        <f t="shared" si="4"/>
        <v>172</v>
      </c>
    </row>
    <row r="176" spans="1:1" x14ac:dyDescent="0.35">
      <c r="A176">
        <f t="shared" si="4"/>
        <v>173</v>
      </c>
    </row>
    <row r="177" spans="1:1" x14ac:dyDescent="0.35">
      <c r="A177">
        <f t="shared" si="4"/>
        <v>174</v>
      </c>
    </row>
    <row r="178" spans="1:1" x14ac:dyDescent="0.35">
      <c r="A178">
        <f t="shared" si="4"/>
        <v>175</v>
      </c>
    </row>
    <row r="179" spans="1:1" x14ac:dyDescent="0.35">
      <c r="A179">
        <f t="shared" si="4"/>
        <v>176</v>
      </c>
    </row>
    <row r="180" spans="1:1" x14ac:dyDescent="0.35">
      <c r="A180">
        <f t="shared" si="4"/>
        <v>177</v>
      </c>
    </row>
    <row r="181" spans="1:1" x14ac:dyDescent="0.35">
      <c r="A181">
        <f t="shared" si="4"/>
        <v>178</v>
      </c>
    </row>
    <row r="182" spans="1:1" x14ac:dyDescent="0.35">
      <c r="A182">
        <f t="shared" si="4"/>
        <v>179</v>
      </c>
    </row>
    <row r="183" spans="1:1" x14ac:dyDescent="0.35">
      <c r="A183">
        <f t="shared" si="4"/>
        <v>180</v>
      </c>
    </row>
    <row r="184" spans="1:1" x14ac:dyDescent="0.35">
      <c r="A184">
        <f t="shared" si="4"/>
        <v>181</v>
      </c>
    </row>
    <row r="185" spans="1:1" x14ac:dyDescent="0.35">
      <c r="A185">
        <f t="shared" si="4"/>
        <v>182</v>
      </c>
    </row>
    <row r="186" spans="1:1" x14ac:dyDescent="0.35">
      <c r="A186">
        <f t="shared" si="4"/>
        <v>183</v>
      </c>
    </row>
    <row r="187" spans="1:1" x14ac:dyDescent="0.35">
      <c r="A187">
        <f t="shared" si="4"/>
        <v>184</v>
      </c>
    </row>
    <row r="188" spans="1:1" x14ac:dyDescent="0.35">
      <c r="A188">
        <f t="shared" si="4"/>
        <v>185</v>
      </c>
    </row>
    <row r="189" spans="1:1" x14ac:dyDescent="0.35">
      <c r="A189">
        <f t="shared" si="4"/>
        <v>186</v>
      </c>
    </row>
    <row r="190" spans="1:1" x14ac:dyDescent="0.35">
      <c r="A190">
        <f t="shared" si="4"/>
        <v>187</v>
      </c>
    </row>
    <row r="191" spans="1:1" x14ac:dyDescent="0.35">
      <c r="A191">
        <f t="shared" si="4"/>
        <v>188</v>
      </c>
    </row>
    <row r="192" spans="1:1" x14ac:dyDescent="0.35">
      <c r="A192">
        <f t="shared" si="4"/>
        <v>189</v>
      </c>
    </row>
    <row r="193" spans="1:1" x14ac:dyDescent="0.35">
      <c r="A193">
        <f t="shared" si="4"/>
        <v>190</v>
      </c>
    </row>
    <row r="194" spans="1:1" x14ac:dyDescent="0.35">
      <c r="A194">
        <f t="shared" si="4"/>
        <v>191</v>
      </c>
    </row>
    <row r="195" spans="1:1" x14ac:dyDescent="0.35">
      <c r="A195">
        <f t="shared" si="4"/>
        <v>192</v>
      </c>
    </row>
    <row r="196" spans="1:1" x14ac:dyDescent="0.35">
      <c r="A196">
        <f t="shared" si="4"/>
        <v>193</v>
      </c>
    </row>
    <row r="197" spans="1:1" x14ac:dyDescent="0.35">
      <c r="A197">
        <f t="shared" si="4"/>
        <v>194</v>
      </c>
    </row>
    <row r="198" spans="1:1" x14ac:dyDescent="0.35">
      <c r="A198">
        <f t="shared" ref="A198:A261" si="5">A197+1</f>
        <v>195</v>
      </c>
    </row>
    <row r="199" spans="1:1" x14ac:dyDescent="0.35">
      <c r="A199">
        <f t="shared" si="5"/>
        <v>196</v>
      </c>
    </row>
    <row r="200" spans="1:1" x14ac:dyDescent="0.35">
      <c r="A200">
        <f t="shared" si="5"/>
        <v>197</v>
      </c>
    </row>
    <row r="201" spans="1:1" x14ac:dyDescent="0.35">
      <c r="A201">
        <f t="shared" si="5"/>
        <v>198</v>
      </c>
    </row>
    <row r="202" spans="1:1" x14ac:dyDescent="0.35">
      <c r="A202">
        <f t="shared" si="5"/>
        <v>199</v>
      </c>
    </row>
    <row r="203" spans="1:1" x14ac:dyDescent="0.35">
      <c r="A203">
        <f t="shared" si="5"/>
        <v>200</v>
      </c>
    </row>
    <row r="204" spans="1:1" x14ac:dyDescent="0.35">
      <c r="A204">
        <f t="shared" si="5"/>
        <v>201</v>
      </c>
    </row>
    <row r="205" spans="1:1" x14ac:dyDescent="0.35">
      <c r="A205">
        <f t="shared" si="5"/>
        <v>202</v>
      </c>
    </row>
    <row r="206" spans="1:1" x14ac:dyDescent="0.35">
      <c r="A206">
        <f t="shared" si="5"/>
        <v>203</v>
      </c>
    </row>
    <row r="207" spans="1:1" x14ac:dyDescent="0.35">
      <c r="A207">
        <f t="shared" si="5"/>
        <v>204</v>
      </c>
    </row>
    <row r="208" spans="1:1" x14ac:dyDescent="0.35">
      <c r="A208">
        <f t="shared" si="5"/>
        <v>205</v>
      </c>
    </row>
    <row r="209" spans="1:1" x14ac:dyDescent="0.35">
      <c r="A209">
        <f t="shared" si="5"/>
        <v>206</v>
      </c>
    </row>
    <row r="210" spans="1:1" x14ac:dyDescent="0.35">
      <c r="A210">
        <f t="shared" si="5"/>
        <v>207</v>
      </c>
    </row>
    <row r="211" spans="1:1" x14ac:dyDescent="0.35">
      <c r="A211">
        <f t="shared" si="5"/>
        <v>208</v>
      </c>
    </row>
    <row r="212" spans="1:1" x14ac:dyDescent="0.35">
      <c r="A212">
        <f t="shared" si="5"/>
        <v>209</v>
      </c>
    </row>
    <row r="213" spans="1:1" x14ac:dyDescent="0.35">
      <c r="A213">
        <f t="shared" si="5"/>
        <v>210</v>
      </c>
    </row>
    <row r="214" spans="1:1" x14ac:dyDescent="0.35">
      <c r="A214">
        <f t="shared" si="5"/>
        <v>211</v>
      </c>
    </row>
    <row r="215" spans="1:1" x14ac:dyDescent="0.35">
      <c r="A215">
        <f t="shared" si="5"/>
        <v>212</v>
      </c>
    </row>
    <row r="216" spans="1:1" x14ac:dyDescent="0.35">
      <c r="A216">
        <f t="shared" si="5"/>
        <v>213</v>
      </c>
    </row>
    <row r="217" spans="1:1" x14ac:dyDescent="0.35">
      <c r="A217">
        <f t="shared" si="5"/>
        <v>214</v>
      </c>
    </row>
    <row r="218" spans="1:1" x14ac:dyDescent="0.35">
      <c r="A218">
        <f t="shared" si="5"/>
        <v>215</v>
      </c>
    </row>
    <row r="219" spans="1:1" x14ac:dyDescent="0.35">
      <c r="A219">
        <f t="shared" si="5"/>
        <v>216</v>
      </c>
    </row>
    <row r="220" spans="1:1" x14ac:dyDescent="0.35">
      <c r="A220">
        <f t="shared" si="5"/>
        <v>217</v>
      </c>
    </row>
    <row r="221" spans="1:1" x14ac:dyDescent="0.35">
      <c r="A221">
        <f t="shared" si="5"/>
        <v>218</v>
      </c>
    </row>
    <row r="222" spans="1:1" x14ac:dyDescent="0.35">
      <c r="A222">
        <f t="shared" si="5"/>
        <v>219</v>
      </c>
    </row>
    <row r="223" spans="1:1" x14ac:dyDescent="0.35">
      <c r="A223">
        <f t="shared" si="5"/>
        <v>220</v>
      </c>
    </row>
    <row r="224" spans="1:1" x14ac:dyDescent="0.35">
      <c r="A224">
        <f t="shared" si="5"/>
        <v>221</v>
      </c>
    </row>
    <row r="225" spans="1:1" x14ac:dyDescent="0.35">
      <c r="A225">
        <f t="shared" si="5"/>
        <v>222</v>
      </c>
    </row>
    <row r="226" spans="1:1" x14ac:dyDescent="0.35">
      <c r="A226">
        <f t="shared" si="5"/>
        <v>223</v>
      </c>
    </row>
    <row r="227" spans="1:1" x14ac:dyDescent="0.35">
      <c r="A227">
        <f t="shared" si="5"/>
        <v>224</v>
      </c>
    </row>
    <row r="228" spans="1:1" x14ac:dyDescent="0.35">
      <c r="A228">
        <f t="shared" si="5"/>
        <v>225</v>
      </c>
    </row>
    <row r="229" spans="1:1" x14ac:dyDescent="0.35">
      <c r="A229">
        <f t="shared" si="5"/>
        <v>226</v>
      </c>
    </row>
    <row r="230" spans="1:1" x14ac:dyDescent="0.35">
      <c r="A230">
        <f t="shared" si="5"/>
        <v>227</v>
      </c>
    </row>
    <row r="231" spans="1:1" x14ac:dyDescent="0.35">
      <c r="A231">
        <f t="shared" si="5"/>
        <v>228</v>
      </c>
    </row>
    <row r="232" spans="1:1" x14ac:dyDescent="0.35">
      <c r="A232">
        <f t="shared" si="5"/>
        <v>229</v>
      </c>
    </row>
    <row r="233" spans="1:1" x14ac:dyDescent="0.35">
      <c r="A233">
        <f t="shared" si="5"/>
        <v>230</v>
      </c>
    </row>
    <row r="234" spans="1:1" x14ac:dyDescent="0.35">
      <c r="A234">
        <f t="shared" si="5"/>
        <v>231</v>
      </c>
    </row>
    <row r="235" spans="1:1" x14ac:dyDescent="0.35">
      <c r="A235">
        <f t="shared" si="5"/>
        <v>232</v>
      </c>
    </row>
    <row r="236" spans="1:1" x14ac:dyDescent="0.35">
      <c r="A236">
        <f t="shared" si="5"/>
        <v>233</v>
      </c>
    </row>
    <row r="237" spans="1:1" x14ac:dyDescent="0.35">
      <c r="A237">
        <f t="shared" si="5"/>
        <v>234</v>
      </c>
    </row>
    <row r="238" spans="1:1" x14ac:dyDescent="0.35">
      <c r="A238">
        <f t="shared" si="5"/>
        <v>235</v>
      </c>
    </row>
    <row r="239" spans="1:1" x14ac:dyDescent="0.35">
      <c r="A239">
        <f t="shared" si="5"/>
        <v>236</v>
      </c>
    </row>
    <row r="240" spans="1:1" x14ac:dyDescent="0.35">
      <c r="A240">
        <f t="shared" si="5"/>
        <v>237</v>
      </c>
    </row>
    <row r="241" spans="1:1" x14ac:dyDescent="0.35">
      <c r="A241">
        <f t="shared" si="5"/>
        <v>238</v>
      </c>
    </row>
    <row r="242" spans="1:1" x14ac:dyDescent="0.35">
      <c r="A242">
        <f t="shared" si="5"/>
        <v>239</v>
      </c>
    </row>
    <row r="243" spans="1:1" x14ac:dyDescent="0.35">
      <c r="A243">
        <f t="shared" si="5"/>
        <v>240</v>
      </c>
    </row>
    <row r="244" spans="1:1" x14ac:dyDescent="0.35">
      <c r="A244">
        <f t="shared" si="5"/>
        <v>241</v>
      </c>
    </row>
    <row r="245" spans="1:1" x14ac:dyDescent="0.35">
      <c r="A245">
        <f t="shared" si="5"/>
        <v>242</v>
      </c>
    </row>
    <row r="246" spans="1:1" x14ac:dyDescent="0.35">
      <c r="A246">
        <f t="shared" si="5"/>
        <v>243</v>
      </c>
    </row>
    <row r="247" spans="1:1" x14ac:dyDescent="0.35">
      <c r="A247">
        <f t="shared" si="5"/>
        <v>244</v>
      </c>
    </row>
    <row r="248" spans="1:1" x14ac:dyDescent="0.35">
      <c r="A248">
        <f t="shared" si="5"/>
        <v>245</v>
      </c>
    </row>
    <row r="249" spans="1:1" x14ac:dyDescent="0.35">
      <c r="A249">
        <f t="shared" si="5"/>
        <v>246</v>
      </c>
    </row>
    <row r="250" spans="1:1" x14ac:dyDescent="0.35">
      <c r="A250">
        <f t="shared" si="5"/>
        <v>247</v>
      </c>
    </row>
    <row r="251" spans="1:1" x14ac:dyDescent="0.35">
      <c r="A251">
        <f t="shared" si="5"/>
        <v>248</v>
      </c>
    </row>
    <row r="252" spans="1:1" x14ac:dyDescent="0.35">
      <c r="A252">
        <f t="shared" si="5"/>
        <v>249</v>
      </c>
    </row>
    <row r="253" spans="1:1" x14ac:dyDescent="0.35">
      <c r="A253">
        <f t="shared" si="5"/>
        <v>250</v>
      </c>
    </row>
    <row r="254" spans="1:1" x14ac:dyDescent="0.35">
      <c r="A254">
        <f t="shared" si="5"/>
        <v>251</v>
      </c>
    </row>
    <row r="255" spans="1:1" x14ac:dyDescent="0.35">
      <c r="A255">
        <f t="shared" si="5"/>
        <v>252</v>
      </c>
    </row>
    <row r="256" spans="1:1" x14ac:dyDescent="0.35">
      <c r="A256">
        <f t="shared" si="5"/>
        <v>253</v>
      </c>
    </row>
    <row r="257" spans="1:1" x14ac:dyDescent="0.35">
      <c r="A257">
        <f t="shared" si="5"/>
        <v>254</v>
      </c>
    </row>
    <row r="258" spans="1:1" x14ac:dyDescent="0.35">
      <c r="A258">
        <f t="shared" si="5"/>
        <v>255</v>
      </c>
    </row>
    <row r="259" spans="1:1" x14ac:dyDescent="0.35">
      <c r="A259">
        <f t="shared" si="5"/>
        <v>256</v>
      </c>
    </row>
    <row r="260" spans="1:1" x14ac:dyDescent="0.35">
      <c r="A260">
        <f t="shared" si="5"/>
        <v>257</v>
      </c>
    </row>
    <row r="261" spans="1:1" x14ac:dyDescent="0.35">
      <c r="A261">
        <f t="shared" si="5"/>
        <v>258</v>
      </c>
    </row>
    <row r="262" spans="1:1" x14ac:dyDescent="0.35">
      <c r="A262">
        <f t="shared" ref="A262:A325" si="6">A261+1</f>
        <v>259</v>
      </c>
    </row>
    <row r="263" spans="1:1" x14ac:dyDescent="0.35">
      <c r="A263">
        <f t="shared" si="6"/>
        <v>260</v>
      </c>
    </row>
    <row r="264" spans="1:1" x14ac:dyDescent="0.35">
      <c r="A264">
        <f t="shared" si="6"/>
        <v>261</v>
      </c>
    </row>
    <row r="265" spans="1:1" x14ac:dyDescent="0.35">
      <c r="A265">
        <f t="shared" si="6"/>
        <v>262</v>
      </c>
    </row>
    <row r="266" spans="1:1" x14ac:dyDescent="0.35">
      <c r="A266">
        <f t="shared" si="6"/>
        <v>263</v>
      </c>
    </row>
    <row r="267" spans="1:1" x14ac:dyDescent="0.35">
      <c r="A267">
        <f t="shared" si="6"/>
        <v>264</v>
      </c>
    </row>
    <row r="268" spans="1:1" x14ac:dyDescent="0.35">
      <c r="A268">
        <f t="shared" si="6"/>
        <v>265</v>
      </c>
    </row>
    <row r="269" spans="1:1" x14ac:dyDescent="0.35">
      <c r="A269">
        <f t="shared" si="6"/>
        <v>266</v>
      </c>
    </row>
    <row r="270" spans="1:1" x14ac:dyDescent="0.35">
      <c r="A270">
        <f t="shared" si="6"/>
        <v>267</v>
      </c>
    </row>
    <row r="271" spans="1:1" x14ac:dyDescent="0.35">
      <c r="A271">
        <f t="shared" si="6"/>
        <v>268</v>
      </c>
    </row>
    <row r="272" spans="1:1" x14ac:dyDescent="0.35">
      <c r="A272">
        <f t="shared" si="6"/>
        <v>269</v>
      </c>
    </row>
    <row r="273" spans="1:1" x14ac:dyDescent="0.35">
      <c r="A273">
        <f t="shared" si="6"/>
        <v>270</v>
      </c>
    </row>
    <row r="274" spans="1:1" x14ac:dyDescent="0.35">
      <c r="A274">
        <f t="shared" si="6"/>
        <v>271</v>
      </c>
    </row>
    <row r="275" spans="1:1" x14ac:dyDescent="0.35">
      <c r="A275">
        <f t="shared" si="6"/>
        <v>272</v>
      </c>
    </row>
    <row r="276" spans="1:1" x14ac:dyDescent="0.35">
      <c r="A276">
        <f t="shared" si="6"/>
        <v>273</v>
      </c>
    </row>
    <row r="277" spans="1:1" x14ac:dyDescent="0.35">
      <c r="A277">
        <f t="shared" si="6"/>
        <v>274</v>
      </c>
    </row>
    <row r="278" spans="1:1" x14ac:dyDescent="0.35">
      <c r="A278">
        <f t="shared" si="6"/>
        <v>275</v>
      </c>
    </row>
    <row r="279" spans="1:1" x14ac:dyDescent="0.35">
      <c r="A279">
        <f t="shared" si="6"/>
        <v>276</v>
      </c>
    </row>
    <row r="280" spans="1:1" x14ac:dyDescent="0.35">
      <c r="A280">
        <f t="shared" si="6"/>
        <v>277</v>
      </c>
    </row>
    <row r="281" spans="1:1" x14ac:dyDescent="0.35">
      <c r="A281">
        <f t="shared" si="6"/>
        <v>278</v>
      </c>
    </row>
    <row r="282" spans="1:1" x14ac:dyDescent="0.35">
      <c r="A282">
        <f t="shared" si="6"/>
        <v>279</v>
      </c>
    </row>
    <row r="283" spans="1:1" x14ac:dyDescent="0.35">
      <c r="A283">
        <f t="shared" si="6"/>
        <v>280</v>
      </c>
    </row>
    <row r="284" spans="1:1" x14ac:dyDescent="0.35">
      <c r="A284">
        <f t="shared" si="6"/>
        <v>281</v>
      </c>
    </row>
    <row r="285" spans="1:1" x14ac:dyDescent="0.35">
      <c r="A285">
        <f t="shared" si="6"/>
        <v>282</v>
      </c>
    </row>
    <row r="286" spans="1:1" x14ac:dyDescent="0.35">
      <c r="A286">
        <f t="shared" si="6"/>
        <v>283</v>
      </c>
    </row>
    <row r="287" spans="1:1" x14ac:dyDescent="0.35">
      <c r="A287">
        <f t="shared" si="6"/>
        <v>284</v>
      </c>
    </row>
    <row r="288" spans="1:1" x14ac:dyDescent="0.35">
      <c r="A288">
        <f t="shared" si="6"/>
        <v>285</v>
      </c>
    </row>
    <row r="289" spans="1:1" x14ac:dyDescent="0.35">
      <c r="A289">
        <f t="shared" si="6"/>
        <v>286</v>
      </c>
    </row>
    <row r="290" spans="1:1" x14ac:dyDescent="0.35">
      <c r="A290">
        <f t="shared" si="6"/>
        <v>287</v>
      </c>
    </row>
    <row r="291" spans="1:1" x14ac:dyDescent="0.35">
      <c r="A291">
        <f t="shared" si="6"/>
        <v>288</v>
      </c>
    </row>
    <row r="292" spans="1:1" x14ac:dyDescent="0.35">
      <c r="A292">
        <f t="shared" si="6"/>
        <v>289</v>
      </c>
    </row>
    <row r="293" spans="1:1" x14ac:dyDescent="0.35">
      <c r="A293">
        <f t="shared" si="6"/>
        <v>290</v>
      </c>
    </row>
    <row r="294" spans="1:1" x14ac:dyDescent="0.35">
      <c r="A294">
        <f t="shared" si="6"/>
        <v>291</v>
      </c>
    </row>
    <row r="295" spans="1:1" x14ac:dyDescent="0.35">
      <c r="A295">
        <f t="shared" si="6"/>
        <v>292</v>
      </c>
    </row>
    <row r="296" spans="1:1" x14ac:dyDescent="0.35">
      <c r="A296">
        <f t="shared" si="6"/>
        <v>293</v>
      </c>
    </row>
    <row r="297" spans="1:1" x14ac:dyDescent="0.35">
      <c r="A297">
        <f t="shared" si="6"/>
        <v>294</v>
      </c>
    </row>
    <row r="298" spans="1:1" x14ac:dyDescent="0.35">
      <c r="A298">
        <f t="shared" si="6"/>
        <v>295</v>
      </c>
    </row>
    <row r="299" spans="1:1" x14ac:dyDescent="0.35">
      <c r="A299">
        <f t="shared" si="6"/>
        <v>296</v>
      </c>
    </row>
    <row r="300" spans="1:1" x14ac:dyDescent="0.35">
      <c r="A300">
        <f t="shared" si="6"/>
        <v>297</v>
      </c>
    </row>
    <row r="301" spans="1:1" x14ac:dyDescent="0.35">
      <c r="A301">
        <f t="shared" si="6"/>
        <v>298</v>
      </c>
    </row>
    <row r="302" spans="1:1" x14ac:dyDescent="0.35">
      <c r="A302">
        <f t="shared" si="6"/>
        <v>299</v>
      </c>
    </row>
    <row r="303" spans="1:1" x14ac:dyDescent="0.35">
      <c r="A303">
        <f t="shared" si="6"/>
        <v>300</v>
      </c>
    </row>
    <row r="304" spans="1:1" x14ac:dyDescent="0.35">
      <c r="A304">
        <f t="shared" si="6"/>
        <v>301</v>
      </c>
    </row>
    <row r="305" spans="1:1" x14ac:dyDescent="0.35">
      <c r="A305">
        <f t="shared" si="6"/>
        <v>302</v>
      </c>
    </row>
    <row r="306" spans="1:1" x14ac:dyDescent="0.35">
      <c r="A306">
        <f t="shared" si="6"/>
        <v>303</v>
      </c>
    </row>
    <row r="307" spans="1:1" x14ac:dyDescent="0.35">
      <c r="A307">
        <f t="shared" si="6"/>
        <v>304</v>
      </c>
    </row>
    <row r="308" spans="1:1" x14ac:dyDescent="0.35">
      <c r="A308">
        <f t="shared" si="6"/>
        <v>305</v>
      </c>
    </row>
    <row r="309" spans="1:1" x14ac:dyDescent="0.35">
      <c r="A309">
        <f t="shared" si="6"/>
        <v>306</v>
      </c>
    </row>
    <row r="310" spans="1:1" x14ac:dyDescent="0.35">
      <c r="A310">
        <f t="shared" si="6"/>
        <v>307</v>
      </c>
    </row>
    <row r="311" spans="1:1" x14ac:dyDescent="0.35">
      <c r="A311">
        <f t="shared" si="6"/>
        <v>308</v>
      </c>
    </row>
    <row r="312" spans="1:1" x14ac:dyDescent="0.35">
      <c r="A312">
        <f t="shared" si="6"/>
        <v>309</v>
      </c>
    </row>
    <row r="313" spans="1:1" x14ac:dyDescent="0.35">
      <c r="A313">
        <f t="shared" si="6"/>
        <v>310</v>
      </c>
    </row>
    <row r="314" spans="1:1" x14ac:dyDescent="0.35">
      <c r="A314">
        <f t="shared" si="6"/>
        <v>311</v>
      </c>
    </row>
    <row r="315" spans="1:1" x14ac:dyDescent="0.35">
      <c r="A315">
        <f t="shared" si="6"/>
        <v>312</v>
      </c>
    </row>
    <row r="316" spans="1:1" x14ac:dyDescent="0.35">
      <c r="A316">
        <f t="shared" si="6"/>
        <v>313</v>
      </c>
    </row>
    <row r="317" spans="1:1" x14ac:dyDescent="0.35">
      <c r="A317">
        <f t="shared" si="6"/>
        <v>314</v>
      </c>
    </row>
    <row r="318" spans="1:1" x14ac:dyDescent="0.35">
      <c r="A318">
        <f t="shared" si="6"/>
        <v>315</v>
      </c>
    </row>
    <row r="319" spans="1:1" x14ac:dyDescent="0.35">
      <c r="A319">
        <f t="shared" si="6"/>
        <v>316</v>
      </c>
    </row>
    <row r="320" spans="1:1" x14ac:dyDescent="0.35">
      <c r="A320">
        <f t="shared" si="6"/>
        <v>317</v>
      </c>
    </row>
    <row r="321" spans="1:1" x14ac:dyDescent="0.35">
      <c r="A321">
        <f t="shared" si="6"/>
        <v>318</v>
      </c>
    </row>
    <row r="322" spans="1:1" x14ac:dyDescent="0.35">
      <c r="A322">
        <f t="shared" si="6"/>
        <v>319</v>
      </c>
    </row>
    <row r="323" spans="1:1" x14ac:dyDescent="0.35">
      <c r="A323">
        <f t="shared" si="6"/>
        <v>320</v>
      </c>
    </row>
    <row r="324" spans="1:1" x14ac:dyDescent="0.35">
      <c r="A324">
        <f t="shared" si="6"/>
        <v>321</v>
      </c>
    </row>
    <row r="325" spans="1:1" x14ac:dyDescent="0.35">
      <c r="A325">
        <f t="shared" si="6"/>
        <v>322</v>
      </c>
    </row>
    <row r="326" spans="1:1" x14ac:dyDescent="0.35">
      <c r="A326">
        <f t="shared" ref="A326:A389" si="7">A325+1</f>
        <v>323</v>
      </c>
    </row>
    <row r="327" spans="1:1" x14ac:dyDescent="0.35">
      <c r="A327">
        <f t="shared" si="7"/>
        <v>324</v>
      </c>
    </row>
    <row r="328" spans="1:1" x14ac:dyDescent="0.35">
      <c r="A328">
        <f t="shared" si="7"/>
        <v>325</v>
      </c>
    </row>
    <row r="329" spans="1:1" x14ac:dyDescent="0.35">
      <c r="A329">
        <f t="shared" si="7"/>
        <v>326</v>
      </c>
    </row>
    <row r="330" spans="1:1" x14ac:dyDescent="0.35">
      <c r="A330">
        <f t="shared" si="7"/>
        <v>327</v>
      </c>
    </row>
    <row r="331" spans="1:1" x14ac:dyDescent="0.35">
      <c r="A331">
        <f t="shared" si="7"/>
        <v>328</v>
      </c>
    </row>
    <row r="332" spans="1:1" x14ac:dyDescent="0.35">
      <c r="A332">
        <f t="shared" si="7"/>
        <v>329</v>
      </c>
    </row>
    <row r="333" spans="1:1" x14ac:dyDescent="0.35">
      <c r="A333">
        <f t="shared" si="7"/>
        <v>330</v>
      </c>
    </row>
    <row r="334" spans="1:1" x14ac:dyDescent="0.35">
      <c r="A334">
        <f t="shared" si="7"/>
        <v>331</v>
      </c>
    </row>
    <row r="335" spans="1:1" x14ac:dyDescent="0.35">
      <c r="A335">
        <f t="shared" si="7"/>
        <v>332</v>
      </c>
    </row>
    <row r="336" spans="1:1" x14ac:dyDescent="0.35">
      <c r="A336">
        <f t="shared" si="7"/>
        <v>333</v>
      </c>
    </row>
    <row r="337" spans="1:1" x14ac:dyDescent="0.35">
      <c r="A337">
        <f t="shared" si="7"/>
        <v>334</v>
      </c>
    </row>
    <row r="338" spans="1:1" x14ac:dyDescent="0.35">
      <c r="A338">
        <f t="shared" si="7"/>
        <v>335</v>
      </c>
    </row>
    <row r="339" spans="1:1" x14ac:dyDescent="0.35">
      <c r="A339">
        <f t="shared" si="7"/>
        <v>336</v>
      </c>
    </row>
    <row r="340" spans="1:1" x14ac:dyDescent="0.35">
      <c r="A340">
        <f t="shared" si="7"/>
        <v>337</v>
      </c>
    </row>
    <row r="341" spans="1:1" x14ac:dyDescent="0.35">
      <c r="A341">
        <f t="shared" si="7"/>
        <v>338</v>
      </c>
    </row>
    <row r="342" spans="1:1" x14ac:dyDescent="0.35">
      <c r="A342">
        <f t="shared" si="7"/>
        <v>339</v>
      </c>
    </row>
    <row r="343" spans="1:1" x14ac:dyDescent="0.35">
      <c r="A343">
        <f t="shared" si="7"/>
        <v>340</v>
      </c>
    </row>
    <row r="344" spans="1:1" x14ac:dyDescent="0.35">
      <c r="A344">
        <f t="shared" si="7"/>
        <v>341</v>
      </c>
    </row>
    <row r="345" spans="1:1" x14ac:dyDescent="0.35">
      <c r="A345">
        <f t="shared" si="7"/>
        <v>342</v>
      </c>
    </row>
    <row r="346" spans="1:1" x14ac:dyDescent="0.35">
      <c r="A346">
        <f t="shared" si="7"/>
        <v>343</v>
      </c>
    </row>
    <row r="347" spans="1:1" x14ac:dyDescent="0.35">
      <c r="A347">
        <f t="shared" si="7"/>
        <v>344</v>
      </c>
    </row>
    <row r="348" spans="1:1" x14ac:dyDescent="0.35">
      <c r="A348">
        <f t="shared" si="7"/>
        <v>345</v>
      </c>
    </row>
    <row r="349" spans="1:1" x14ac:dyDescent="0.35">
      <c r="A349">
        <f t="shared" si="7"/>
        <v>346</v>
      </c>
    </row>
    <row r="350" spans="1:1" x14ac:dyDescent="0.35">
      <c r="A350">
        <f t="shared" si="7"/>
        <v>347</v>
      </c>
    </row>
    <row r="351" spans="1:1" x14ac:dyDescent="0.35">
      <c r="A351">
        <f t="shared" si="7"/>
        <v>348</v>
      </c>
    </row>
    <row r="352" spans="1:1" x14ac:dyDescent="0.35">
      <c r="A352">
        <f t="shared" si="7"/>
        <v>349</v>
      </c>
    </row>
    <row r="353" spans="1:1" x14ac:dyDescent="0.35">
      <c r="A353">
        <f t="shared" si="7"/>
        <v>350</v>
      </c>
    </row>
    <row r="354" spans="1:1" x14ac:dyDescent="0.35">
      <c r="A354">
        <f t="shared" si="7"/>
        <v>351</v>
      </c>
    </row>
    <row r="355" spans="1:1" x14ac:dyDescent="0.35">
      <c r="A355">
        <f t="shared" si="7"/>
        <v>352</v>
      </c>
    </row>
    <row r="356" spans="1:1" x14ac:dyDescent="0.35">
      <c r="A356">
        <f t="shared" si="7"/>
        <v>353</v>
      </c>
    </row>
    <row r="357" spans="1:1" x14ac:dyDescent="0.35">
      <c r="A357">
        <f t="shared" si="7"/>
        <v>354</v>
      </c>
    </row>
    <row r="358" spans="1:1" x14ac:dyDescent="0.35">
      <c r="A358">
        <f t="shared" si="7"/>
        <v>355</v>
      </c>
    </row>
    <row r="359" spans="1:1" x14ac:dyDescent="0.35">
      <c r="A359">
        <f t="shared" si="7"/>
        <v>356</v>
      </c>
    </row>
    <row r="360" spans="1:1" x14ac:dyDescent="0.35">
      <c r="A360">
        <f t="shared" si="7"/>
        <v>357</v>
      </c>
    </row>
    <row r="361" spans="1:1" x14ac:dyDescent="0.35">
      <c r="A361">
        <f t="shared" si="7"/>
        <v>358</v>
      </c>
    </row>
    <row r="362" spans="1:1" x14ac:dyDescent="0.35">
      <c r="A362">
        <f t="shared" si="7"/>
        <v>359</v>
      </c>
    </row>
    <row r="363" spans="1:1" x14ac:dyDescent="0.35">
      <c r="A363">
        <f t="shared" si="7"/>
        <v>360</v>
      </c>
    </row>
    <row r="364" spans="1:1" x14ac:dyDescent="0.35">
      <c r="A364">
        <f t="shared" si="7"/>
        <v>361</v>
      </c>
    </row>
    <row r="365" spans="1:1" x14ac:dyDescent="0.35">
      <c r="A365">
        <f t="shared" si="7"/>
        <v>362</v>
      </c>
    </row>
    <row r="366" spans="1:1" x14ac:dyDescent="0.35">
      <c r="A366">
        <f t="shared" si="7"/>
        <v>363</v>
      </c>
    </row>
    <row r="367" spans="1:1" x14ac:dyDescent="0.35">
      <c r="A367">
        <f t="shared" si="7"/>
        <v>364</v>
      </c>
    </row>
    <row r="368" spans="1:1" x14ac:dyDescent="0.35">
      <c r="A368">
        <f t="shared" si="7"/>
        <v>365</v>
      </c>
    </row>
    <row r="369" spans="1:1" x14ac:dyDescent="0.35">
      <c r="A369">
        <f t="shared" si="7"/>
        <v>366</v>
      </c>
    </row>
    <row r="370" spans="1:1" x14ac:dyDescent="0.35">
      <c r="A370">
        <f t="shared" si="7"/>
        <v>367</v>
      </c>
    </row>
    <row r="371" spans="1:1" x14ac:dyDescent="0.35">
      <c r="A371">
        <f t="shared" si="7"/>
        <v>368</v>
      </c>
    </row>
    <row r="372" spans="1:1" x14ac:dyDescent="0.35">
      <c r="A372">
        <f t="shared" si="7"/>
        <v>369</v>
      </c>
    </row>
    <row r="373" spans="1:1" x14ac:dyDescent="0.35">
      <c r="A373">
        <f t="shared" si="7"/>
        <v>370</v>
      </c>
    </row>
    <row r="374" spans="1:1" x14ac:dyDescent="0.35">
      <c r="A374">
        <f t="shared" si="7"/>
        <v>371</v>
      </c>
    </row>
    <row r="375" spans="1:1" x14ac:dyDescent="0.35">
      <c r="A375">
        <f t="shared" si="7"/>
        <v>372</v>
      </c>
    </row>
    <row r="376" spans="1:1" x14ac:dyDescent="0.35">
      <c r="A376">
        <f t="shared" si="7"/>
        <v>373</v>
      </c>
    </row>
    <row r="377" spans="1:1" x14ac:dyDescent="0.35">
      <c r="A377">
        <f t="shared" si="7"/>
        <v>374</v>
      </c>
    </row>
    <row r="378" spans="1:1" x14ac:dyDescent="0.35">
      <c r="A378">
        <f t="shared" si="7"/>
        <v>375</v>
      </c>
    </row>
    <row r="379" spans="1:1" x14ac:dyDescent="0.35">
      <c r="A379">
        <f t="shared" si="7"/>
        <v>376</v>
      </c>
    </row>
    <row r="380" spans="1:1" x14ac:dyDescent="0.35">
      <c r="A380">
        <f t="shared" si="7"/>
        <v>377</v>
      </c>
    </row>
    <row r="381" spans="1:1" x14ac:dyDescent="0.35">
      <c r="A381">
        <f t="shared" si="7"/>
        <v>378</v>
      </c>
    </row>
    <row r="382" spans="1:1" x14ac:dyDescent="0.35">
      <c r="A382">
        <f t="shared" si="7"/>
        <v>379</v>
      </c>
    </row>
    <row r="383" spans="1:1" x14ac:dyDescent="0.35">
      <c r="A383">
        <f t="shared" si="7"/>
        <v>380</v>
      </c>
    </row>
    <row r="384" spans="1:1" x14ac:dyDescent="0.35">
      <c r="A384">
        <f t="shared" si="7"/>
        <v>381</v>
      </c>
    </row>
    <row r="385" spans="1:1" x14ac:dyDescent="0.35">
      <c r="A385">
        <f t="shared" si="7"/>
        <v>382</v>
      </c>
    </row>
    <row r="386" spans="1:1" x14ac:dyDescent="0.35">
      <c r="A386">
        <f t="shared" si="7"/>
        <v>383</v>
      </c>
    </row>
    <row r="387" spans="1:1" x14ac:dyDescent="0.35">
      <c r="A387">
        <f t="shared" si="7"/>
        <v>384</v>
      </c>
    </row>
    <row r="388" spans="1:1" x14ac:dyDescent="0.35">
      <c r="A388">
        <f t="shared" si="7"/>
        <v>385</v>
      </c>
    </row>
    <row r="389" spans="1:1" x14ac:dyDescent="0.35">
      <c r="A389">
        <f t="shared" si="7"/>
        <v>386</v>
      </c>
    </row>
    <row r="390" spans="1:1" x14ac:dyDescent="0.35">
      <c r="A390">
        <f t="shared" ref="A390:A453" si="8">A389+1</f>
        <v>387</v>
      </c>
    </row>
    <row r="391" spans="1:1" x14ac:dyDescent="0.35">
      <c r="A391">
        <f t="shared" si="8"/>
        <v>388</v>
      </c>
    </row>
    <row r="392" spans="1:1" x14ac:dyDescent="0.35">
      <c r="A392">
        <f t="shared" si="8"/>
        <v>389</v>
      </c>
    </row>
    <row r="393" spans="1:1" x14ac:dyDescent="0.35">
      <c r="A393">
        <f t="shared" si="8"/>
        <v>390</v>
      </c>
    </row>
    <row r="394" spans="1:1" x14ac:dyDescent="0.35">
      <c r="A394">
        <f t="shared" si="8"/>
        <v>391</v>
      </c>
    </row>
    <row r="395" spans="1:1" x14ac:dyDescent="0.35">
      <c r="A395">
        <f t="shared" si="8"/>
        <v>392</v>
      </c>
    </row>
    <row r="396" spans="1:1" x14ac:dyDescent="0.35">
      <c r="A396">
        <f t="shared" si="8"/>
        <v>393</v>
      </c>
    </row>
    <row r="397" spans="1:1" x14ac:dyDescent="0.35">
      <c r="A397">
        <f t="shared" si="8"/>
        <v>394</v>
      </c>
    </row>
    <row r="398" spans="1:1" x14ac:dyDescent="0.35">
      <c r="A398">
        <f t="shared" si="8"/>
        <v>395</v>
      </c>
    </row>
    <row r="399" spans="1:1" x14ac:dyDescent="0.35">
      <c r="A399">
        <f t="shared" si="8"/>
        <v>396</v>
      </c>
    </row>
    <row r="400" spans="1:1" x14ac:dyDescent="0.35">
      <c r="A400">
        <f t="shared" si="8"/>
        <v>397</v>
      </c>
    </row>
    <row r="401" spans="1:1" x14ac:dyDescent="0.35">
      <c r="A401">
        <f t="shared" si="8"/>
        <v>398</v>
      </c>
    </row>
    <row r="402" spans="1:1" x14ac:dyDescent="0.35">
      <c r="A402">
        <f t="shared" si="8"/>
        <v>399</v>
      </c>
    </row>
    <row r="403" spans="1:1" x14ac:dyDescent="0.35">
      <c r="A403">
        <f t="shared" si="8"/>
        <v>400</v>
      </c>
    </row>
    <row r="404" spans="1:1" x14ac:dyDescent="0.35">
      <c r="A404">
        <f t="shared" si="8"/>
        <v>401</v>
      </c>
    </row>
    <row r="405" spans="1:1" x14ac:dyDescent="0.35">
      <c r="A405">
        <f t="shared" si="8"/>
        <v>402</v>
      </c>
    </row>
    <row r="406" spans="1:1" x14ac:dyDescent="0.35">
      <c r="A406">
        <f t="shared" si="8"/>
        <v>403</v>
      </c>
    </row>
    <row r="407" spans="1:1" x14ac:dyDescent="0.35">
      <c r="A407">
        <f t="shared" si="8"/>
        <v>404</v>
      </c>
    </row>
    <row r="408" spans="1:1" x14ac:dyDescent="0.35">
      <c r="A408">
        <f t="shared" si="8"/>
        <v>405</v>
      </c>
    </row>
    <row r="409" spans="1:1" x14ac:dyDescent="0.35">
      <c r="A409">
        <f t="shared" si="8"/>
        <v>406</v>
      </c>
    </row>
    <row r="410" spans="1:1" x14ac:dyDescent="0.35">
      <c r="A410">
        <f t="shared" si="8"/>
        <v>407</v>
      </c>
    </row>
    <row r="411" spans="1:1" x14ac:dyDescent="0.35">
      <c r="A411">
        <f t="shared" si="8"/>
        <v>408</v>
      </c>
    </row>
    <row r="412" spans="1:1" x14ac:dyDescent="0.35">
      <c r="A412">
        <f t="shared" si="8"/>
        <v>409</v>
      </c>
    </row>
    <row r="413" spans="1:1" x14ac:dyDescent="0.35">
      <c r="A413">
        <f t="shared" si="8"/>
        <v>410</v>
      </c>
    </row>
    <row r="414" spans="1:1" x14ac:dyDescent="0.35">
      <c r="A414">
        <f t="shared" si="8"/>
        <v>411</v>
      </c>
    </row>
    <row r="415" spans="1:1" x14ac:dyDescent="0.35">
      <c r="A415">
        <f t="shared" si="8"/>
        <v>412</v>
      </c>
    </row>
    <row r="416" spans="1:1" x14ac:dyDescent="0.35">
      <c r="A416">
        <f t="shared" si="8"/>
        <v>413</v>
      </c>
    </row>
    <row r="417" spans="1:1" x14ac:dyDescent="0.35">
      <c r="A417">
        <f t="shared" si="8"/>
        <v>414</v>
      </c>
    </row>
    <row r="418" spans="1:1" x14ac:dyDescent="0.35">
      <c r="A418">
        <f t="shared" si="8"/>
        <v>415</v>
      </c>
    </row>
    <row r="419" spans="1:1" x14ac:dyDescent="0.35">
      <c r="A419">
        <f t="shared" si="8"/>
        <v>416</v>
      </c>
    </row>
    <row r="420" spans="1:1" x14ac:dyDescent="0.35">
      <c r="A420">
        <f t="shared" si="8"/>
        <v>417</v>
      </c>
    </row>
    <row r="421" spans="1:1" x14ac:dyDescent="0.35">
      <c r="A421">
        <f t="shared" si="8"/>
        <v>418</v>
      </c>
    </row>
    <row r="422" spans="1:1" x14ac:dyDescent="0.35">
      <c r="A422">
        <f t="shared" si="8"/>
        <v>419</v>
      </c>
    </row>
    <row r="423" spans="1:1" x14ac:dyDescent="0.35">
      <c r="A423">
        <f t="shared" si="8"/>
        <v>420</v>
      </c>
    </row>
    <row r="424" spans="1:1" x14ac:dyDescent="0.35">
      <c r="A424">
        <f t="shared" si="8"/>
        <v>421</v>
      </c>
    </row>
    <row r="425" spans="1:1" x14ac:dyDescent="0.35">
      <c r="A425">
        <f t="shared" si="8"/>
        <v>422</v>
      </c>
    </row>
    <row r="426" spans="1:1" x14ac:dyDescent="0.35">
      <c r="A426">
        <f t="shared" si="8"/>
        <v>423</v>
      </c>
    </row>
    <row r="427" spans="1:1" x14ac:dyDescent="0.35">
      <c r="A427">
        <f t="shared" si="8"/>
        <v>424</v>
      </c>
    </row>
    <row r="428" spans="1:1" x14ac:dyDescent="0.35">
      <c r="A428">
        <f t="shared" si="8"/>
        <v>425</v>
      </c>
    </row>
    <row r="429" spans="1:1" x14ac:dyDescent="0.35">
      <c r="A429">
        <f t="shared" si="8"/>
        <v>426</v>
      </c>
    </row>
    <row r="430" spans="1:1" x14ac:dyDescent="0.35">
      <c r="A430">
        <f t="shared" si="8"/>
        <v>427</v>
      </c>
    </row>
    <row r="431" spans="1:1" x14ac:dyDescent="0.35">
      <c r="A431">
        <f t="shared" si="8"/>
        <v>428</v>
      </c>
    </row>
    <row r="432" spans="1:1" x14ac:dyDescent="0.35">
      <c r="A432">
        <f t="shared" si="8"/>
        <v>429</v>
      </c>
    </row>
    <row r="433" spans="1:1" x14ac:dyDescent="0.35">
      <c r="A433">
        <f t="shared" si="8"/>
        <v>430</v>
      </c>
    </row>
    <row r="434" spans="1:1" x14ac:dyDescent="0.35">
      <c r="A434">
        <f t="shared" si="8"/>
        <v>431</v>
      </c>
    </row>
    <row r="435" spans="1:1" x14ac:dyDescent="0.35">
      <c r="A435">
        <f t="shared" si="8"/>
        <v>432</v>
      </c>
    </row>
    <row r="436" spans="1:1" x14ac:dyDescent="0.35">
      <c r="A436">
        <f t="shared" si="8"/>
        <v>433</v>
      </c>
    </row>
    <row r="437" spans="1:1" x14ac:dyDescent="0.35">
      <c r="A437">
        <f t="shared" si="8"/>
        <v>434</v>
      </c>
    </row>
    <row r="438" spans="1:1" x14ac:dyDescent="0.35">
      <c r="A438">
        <f t="shared" si="8"/>
        <v>435</v>
      </c>
    </row>
    <row r="439" spans="1:1" x14ac:dyDescent="0.35">
      <c r="A439">
        <f t="shared" si="8"/>
        <v>436</v>
      </c>
    </row>
    <row r="440" spans="1:1" x14ac:dyDescent="0.35">
      <c r="A440">
        <f t="shared" si="8"/>
        <v>437</v>
      </c>
    </row>
    <row r="441" spans="1:1" x14ac:dyDescent="0.35">
      <c r="A441">
        <f t="shared" si="8"/>
        <v>438</v>
      </c>
    </row>
    <row r="442" spans="1:1" x14ac:dyDescent="0.35">
      <c r="A442">
        <f t="shared" si="8"/>
        <v>439</v>
      </c>
    </row>
    <row r="443" spans="1:1" x14ac:dyDescent="0.35">
      <c r="A443">
        <f t="shared" si="8"/>
        <v>440</v>
      </c>
    </row>
    <row r="444" spans="1:1" x14ac:dyDescent="0.35">
      <c r="A444">
        <f t="shared" si="8"/>
        <v>441</v>
      </c>
    </row>
    <row r="445" spans="1:1" x14ac:dyDescent="0.35">
      <c r="A445">
        <f t="shared" si="8"/>
        <v>442</v>
      </c>
    </row>
    <row r="446" spans="1:1" x14ac:dyDescent="0.35">
      <c r="A446">
        <f t="shared" si="8"/>
        <v>443</v>
      </c>
    </row>
    <row r="447" spans="1:1" x14ac:dyDescent="0.35">
      <c r="A447">
        <f t="shared" si="8"/>
        <v>444</v>
      </c>
    </row>
    <row r="448" spans="1:1" x14ac:dyDescent="0.35">
      <c r="A448">
        <f t="shared" si="8"/>
        <v>445</v>
      </c>
    </row>
    <row r="449" spans="1:1" x14ac:dyDescent="0.35">
      <c r="A449">
        <f t="shared" si="8"/>
        <v>446</v>
      </c>
    </row>
    <row r="450" spans="1:1" x14ac:dyDescent="0.35">
      <c r="A450">
        <f t="shared" si="8"/>
        <v>447</v>
      </c>
    </row>
    <row r="451" spans="1:1" x14ac:dyDescent="0.35">
      <c r="A451">
        <f t="shared" si="8"/>
        <v>448</v>
      </c>
    </row>
    <row r="452" spans="1:1" x14ac:dyDescent="0.35">
      <c r="A452">
        <f t="shared" si="8"/>
        <v>449</v>
      </c>
    </row>
    <row r="453" spans="1:1" x14ac:dyDescent="0.35">
      <c r="A453">
        <f t="shared" si="8"/>
        <v>450</v>
      </c>
    </row>
    <row r="454" spans="1:1" x14ac:dyDescent="0.35">
      <c r="A454">
        <f t="shared" ref="A454:A517" si="9">A453+1</f>
        <v>451</v>
      </c>
    </row>
    <row r="455" spans="1:1" x14ac:dyDescent="0.35">
      <c r="A455">
        <f t="shared" si="9"/>
        <v>452</v>
      </c>
    </row>
    <row r="456" spans="1:1" x14ac:dyDescent="0.35">
      <c r="A456">
        <f t="shared" si="9"/>
        <v>453</v>
      </c>
    </row>
    <row r="457" spans="1:1" x14ac:dyDescent="0.35">
      <c r="A457">
        <f t="shared" si="9"/>
        <v>454</v>
      </c>
    </row>
    <row r="458" spans="1:1" x14ac:dyDescent="0.35">
      <c r="A458">
        <f t="shared" si="9"/>
        <v>455</v>
      </c>
    </row>
    <row r="459" spans="1:1" x14ac:dyDescent="0.35">
      <c r="A459">
        <f t="shared" si="9"/>
        <v>456</v>
      </c>
    </row>
    <row r="460" spans="1:1" x14ac:dyDescent="0.35">
      <c r="A460">
        <f t="shared" si="9"/>
        <v>457</v>
      </c>
    </row>
    <row r="461" spans="1:1" x14ac:dyDescent="0.35">
      <c r="A461">
        <f t="shared" si="9"/>
        <v>458</v>
      </c>
    </row>
    <row r="462" spans="1:1" x14ac:dyDescent="0.35">
      <c r="A462">
        <f t="shared" si="9"/>
        <v>459</v>
      </c>
    </row>
    <row r="463" spans="1:1" x14ac:dyDescent="0.35">
      <c r="A463">
        <f t="shared" si="9"/>
        <v>460</v>
      </c>
    </row>
    <row r="464" spans="1:1" x14ac:dyDescent="0.35">
      <c r="A464">
        <f t="shared" si="9"/>
        <v>461</v>
      </c>
    </row>
    <row r="465" spans="1:1" x14ac:dyDescent="0.35">
      <c r="A465">
        <f t="shared" si="9"/>
        <v>462</v>
      </c>
    </row>
    <row r="466" spans="1:1" x14ac:dyDescent="0.35">
      <c r="A466">
        <f t="shared" si="9"/>
        <v>463</v>
      </c>
    </row>
    <row r="467" spans="1:1" x14ac:dyDescent="0.35">
      <c r="A467">
        <f t="shared" si="9"/>
        <v>464</v>
      </c>
    </row>
    <row r="468" spans="1:1" x14ac:dyDescent="0.35">
      <c r="A468">
        <f t="shared" si="9"/>
        <v>465</v>
      </c>
    </row>
    <row r="469" spans="1:1" x14ac:dyDescent="0.35">
      <c r="A469">
        <f t="shared" si="9"/>
        <v>466</v>
      </c>
    </row>
    <row r="470" spans="1:1" x14ac:dyDescent="0.35">
      <c r="A470">
        <f t="shared" si="9"/>
        <v>467</v>
      </c>
    </row>
    <row r="471" spans="1:1" x14ac:dyDescent="0.35">
      <c r="A471">
        <f t="shared" si="9"/>
        <v>468</v>
      </c>
    </row>
    <row r="472" spans="1:1" x14ac:dyDescent="0.35">
      <c r="A472">
        <f t="shared" si="9"/>
        <v>469</v>
      </c>
    </row>
    <row r="473" spans="1:1" x14ac:dyDescent="0.35">
      <c r="A473">
        <f t="shared" si="9"/>
        <v>470</v>
      </c>
    </row>
    <row r="474" spans="1:1" x14ac:dyDescent="0.35">
      <c r="A474">
        <f t="shared" si="9"/>
        <v>471</v>
      </c>
    </row>
    <row r="475" spans="1:1" x14ac:dyDescent="0.35">
      <c r="A475">
        <f t="shared" si="9"/>
        <v>472</v>
      </c>
    </row>
    <row r="476" spans="1:1" x14ac:dyDescent="0.35">
      <c r="A476">
        <f t="shared" si="9"/>
        <v>473</v>
      </c>
    </row>
    <row r="477" spans="1:1" x14ac:dyDescent="0.35">
      <c r="A477">
        <f t="shared" si="9"/>
        <v>474</v>
      </c>
    </row>
    <row r="478" spans="1:1" x14ac:dyDescent="0.35">
      <c r="A478">
        <f t="shared" si="9"/>
        <v>475</v>
      </c>
    </row>
    <row r="479" spans="1:1" x14ac:dyDescent="0.35">
      <c r="A479">
        <f t="shared" si="9"/>
        <v>476</v>
      </c>
    </row>
    <row r="480" spans="1:1" x14ac:dyDescent="0.35">
      <c r="A480">
        <f t="shared" si="9"/>
        <v>477</v>
      </c>
    </row>
    <row r="481" spans="1:1" x14ac:dyDescent="0.35">
      <c r="A481">
        <f t="shared" si="9"/>
        <v>478</v>
      </c>
    </row>
    <row r="482" spans="1:1" x14ac:dyDescent="0.35">
      <c r="A482">
        <f t="shared" si="9"/>
        <v>479</v>
      </c>
    </row>
    <row r="483" spans="1:1" x14ac:dyDescent="0.35">
      <c r="A483">
        <f t="shared" si="9"/>
        <v>480</v>
      </c>
    </row>
    <row r="484" spans="1:1" x14ac:dyDescent="0.35">
      <c r="A484">
        <f t="shared" si="9"/>
        <v>481</v>
      </c>
    </row>
    <row r="485" spans="1:1" x14ac:dyDescent="0.35">
      <c r="A485">
        <f t="shared" si="9"/>
        <v>482</v>
      </c>
    </row>
    <row r="486" spans="1:1" x14ac:dyDescent="0.35">
      <c r="A486">
        <f t="shared" si="9"/>
        <v>483</v>
      </c>
    </row>
    <row r="487" spans="1:1" x14ac:dyDescent="0.35">
      <c r="A487">
        <f t="shared" si="9"/>
        <v>484</v>
      </c>
    </row>
    <row r="488" spans="1:1" x14ac:dyDescent="0.35">
      <c r="A488">
        <f t="shared" si="9"/>
        <v>485</v>
      </c>
    </row>
    <row r="489" spans="1:1" x14ac:dyDescent="0.35">
      <c r="A489">
        <f t="shared" si="9"/>
        <v>486</v>
      </c>
    </row>
    <row r="490" spans="1:1" x14ac:dyDescent="0.35">
      <c r="A490">
        <f t="shared" si="9"/>
        <v>487</v>
      </c>
    </row>
    <row r="491" spans="1:1" x14ac:dyDescent="0.35">
      <c r="A491">
        <f t="shared" si="9"/>
        <v>488</v>
      </c>
    </row>
    <row r="492" spans="1:1" x14ac:dyDescent="0.35">
      <c r="A492">
        <f t="shared" si="9"/>
        <v>489</v>
      </c>
    </row>
    <row r="493" spans="1:1" x14ac:dyDescent="0.35">
      <c r="A493">
        <f t="shared" si="9"/>
        <v>490</v>
      </c>
    </row>
    <row r="494" spans="1:1" x14ac:dyDescent="0.35">
      <c r="A494">
        <f t="shared" si="9"/>
        <v>491</v>
      </c>
    </row>
    <row r="495" spans="1:1" x14ac:dyDescent="0.35">
      <c r="A495">
        <f t="shared" si="9"/>
        <v>492</v>
      </c>
    </row>
    <row r="496" spans="1:1" x14ac:dyDescent="0.35">
      <c r="A496">
        <f t="shared" si="9"/>
        <v>493</v>
      </c>
    </row>
    <row r="497" spans="1:1" x14ac:dyDescent="0.35">
      <c r="A497">
        <f t="shared" si="9"/>
        <v>494</v>
      </c>
    </row>
    <row r="498" spans="1:1" x14ac:dyDescent="0.35">
      <c r="A498">
        <f t="shared" si="9"/>
        <v>495</v>
      </c>
    </row>
    <row r="499" spans="1:1" x14ac:dyDescent="0.35">
      <c r="A499">
        <f t="shared" si="9"/>
        <v>496</v>
      </c>
    </row>
    <row r="500" spans="1:1" x14ac:dyDescent="0.35">
      <c r="A500">
        <f t="shared" si="9"/>
        <v>497</v>
      </c>
    </row>
    <row r="501" spans="1:1" x14ac:dyDescent="0.35">
      <c r="A501">
        <f t="shared" si="9"/>
        <v>498</v>
      </c>
    </row>
    <row r="502" spans="1:1" x14ac:dyDescent="0.35">
      <c r="A502">
        <f t="shared" si="9"/>
        <v>499</v>
      </c>
    </row>
    <row r="503" spans="1:1" x14ac:dyDescent="0.35">
      <c r="A503">
        <f t="shared" si="9"/>
        <v>500</v>
      </c>
    </row>
    <row r="504" spans="1:1" x14ac:dyDescent="0.35">
      <c r="A504">
        <f t="shared" si="9"/>
        <v>501</v>
      </c>
    </row>
    <row r="505" spans="1:1" x14ac:dyDescent="0.35">
      <c r="A505">
        <f t="shared" si="9"/>
        <v>502</v>
      </c>
    </row>
    <row r="506" spans="1:1" x14ac:dyDescent="0.35">
      <c r="A506">
        <f t="shared" si="9"/>
        <v>503</v>
      </c>
    </row>
    <row r="507" spans="1:1" x14ac:dyDescent="0.35">
      <c r="A507">
        <f t="shared" si="9"/>
        <v>504</v>
      </c>
    </row>
    <row r="508" spans="1:1" x14ac:dyDescent="0.35">
      <c r="A508">
        <f t="shared" si="9"/>
        <v>505</v>
      </c>
    </row>
    <row r="509" spans="1:1" x14ac:dyDescent="0.35">
      <c r="A509">
        <f t="shared" si="9"/>
        <v>506</v>
      </c>
    </row>
    <row r="510" spans="1:1" x14ac:dyDescent="0.35">
      <c r="A510">
        <f t="shared" si="9"/>
        <v>507</v>
      </c>
    </row>
    <row r="511" spans="1:1" x14ac:dyDescent="0.35">
      <c r="A511">
        <f t="shared" si="9"/>
        <v>508</v>
      </c>
    </row>
    <row r="512" spans="1:1" x14ac:dyDescent="0.35">
      <c r="A512">
        <f t="shared" si="9"/>
        <v>509</v>
      </c>
    </row>
    <row r="513" spans="1:1" x14ac:dyDescent="0.35">
      <c r="A513">
        <f t="shared" si="9"/>
        <v>510</v>
      </c>
    </row>
    <row r="514" spans="1:1" x14ac:dyDescent="0.35">
      <c r="A514">
        <f t="shared" si="9"/>
        <v>511</v>
      </c>
    </row>
    <row r="515" spans="1:1" x14ac:dyDescent="0.35">
      <c r="A515">
        <f t="shared" si="9"/>
        <v>512</v>
      </c>
    </row>
    <row r="516" spans="1:1" x14ac:dyDescent="0.35">
      <c r="A516">
        <f t="shared" si="9"/>
        <v>513</v>
      </c>
    </row>
    <row r="517" spans="1:1" x14ac:dyDescent="0.35">
      <c r="A517">
        <f t="shared" si="9"/>
        <v>514</v>
      </c>
    </row>
    <row r="518" spans="1:1" x14ac:dyDescent="0.35">
      <c r="A518">
        <f t="shared" ref="A518:A581" si="10">A517+1</f>
        <v>515</v>
      </c>
    </row>
    <row r="519" spans="1:1" x14ac:dyDescent="0.35">
      <c r="A519">
        <f t="shared" si="10"/>
        <v>516</v>
      </c>
    </row>
    <row r="520" spans="1:1" x14ac:dyDescent="0.35">
      <c r="A520">
        <f t="shared" si="10"/>
        <v>517</v>
      </c>
    </row>
    <row r="521" spans="1:1" x14ac:dyDescent="0.35">
      <c r="A521">
        <f t="shared" si="10"/>
        <v>518</v>
      </c>
    </row>
    <row r="522" spans="1:1" x14ac:dyDescent="0.35">
      <c r="A522">
        <f t="shared" si="10"/>
        <v>519</v>
      </c>
    </row>
    <row r="523" spans="1:1" x14ac:dyDescent="0.35">
      <c r="A523">
        <f t="shared" si="10"/>
        <v>520</v>
      </c>
    </row>
    <row r="524" spans="1:1" x14ac:dyDescent="0.35">
      <c r="A524">
        <f t="shared" si="10"/>
        <v>521</v>
      </c>
    </row>
    <row r="525" spans="1:1" x14ac:dyDescent="0.35">
      <c r="A525">
        <f t="shared" si="10"/>
        <v>522</v>
      </c>
    </row>
    <row r="526" spans="1:1" x14ac:dyDescent="0.35">
      <c r="A526">
        <f t="shared" si="10"/>
        <v>523</v>
      </c>
    </row>
    <row r="527" spans="1:1" x14ac:dyDescent="0.35">
      <c r="A527">
        <f t="shared" si="10"/>
        <v>524</v>
      </c>
    </row>
    <row r="528" spans="1:1" x14ac:dyDescent="0.35">
      <c r="A528">
        <f t="shared" si="10"/>
        <v>525</v>
      </c>
    </row>
    <row r="529" spans="1:1" x14ac:dyDescent="0.35">
      <c r="A529">
        <f t="shared" si="10"/>
        <v>526</v>
      </c>
    </row>
    <row r="530" spans="1:1" x14ac:dyDescent="0.35">
      <c r="A530">
        <f t="shared" si="10"/>
        <v>527</v>
      </c>
    </row>
    <row r="531" spans="1:1" x14ac:dyDescent="0.35">
      <c r="A531">
        <f t="shared" si="10"/>
        <v>528</v>
      </c>
    </row>
    <row r="532" spans="1:1" x14ac:dyDescent="0.35">
      <c r="A532">
        <f t="shared" si="10"/>
        <v>529</v>
      </c>
    </row>
    <row r="533" spans="1:1" x14ac:dyDescent="0.35">
      <c r="A533">
        <f t="shared" si="10"/>
        <v>530</v>
      </c>
    </row>
    <row r="534" spans="1:1" x14ac:dyDescent="0.35">
      <c r="A534">
        <f t="shared" si="10"/>
        <v>531</v>
      </c>
    </row>
    <row r="535" spans="1:1" x14ac:dyDescent="0.35">
      <c r="A535">
        <f t="shared" si="10"/>
        <v>532</v>
      </c>
    </row>
    <row r="536" spans="1:1" x14ac:dyDescent="0.35">
      <c r="A536">
        <f t="shared" si="10"/>
        <v>533</v>
      </c>
    </row>
    <row r="537" spans="1:1" x14ac:dyDescent="0.35">
      <c r="A537">
        <f t="shared" si="10"/>
        <v>534</v>
      </c>
    </row>
    <row r="538" spans="1:1" x14ac:dyDescent="0.35">
      <c r="A538">
        <f t="shared" si="10"/>
        <v>535</v>
      </c>
    </row>
    <row r="539" spans="1:1" x14ac:dyDescent="0.35">
      <c r="A539">
        <f t="shared" si="10"/>
        <v>536</v>
      </c>
    </row>
    <row r="540" spans="1:1" x14ac:dyDescent="0.35">
      <c r="A540">
        <f t="shared" si="10"/>
        <v>537</v>
      </c>
    </row>
    <row r="541" spans="1:1" x14ac:dyDescent="0.35">
      <c r="A541">
        <f t="shared" si="10"/>
        <v>538</v>
      </c>
    </row>
    <row r="542" spans="1:1" x14ac:dyDescent="0.35">
      <c r="A542">
        <f t="shared" si="10"/>
        <v>539</v>
      </c>
    </row>
    <row r="543" spans="1:1" x14ac:dyDescent="0.35">
      <c r="A543">
        <f t="shared" si="10"/>
        <v>540</v>
      </c>
    </row>
    <row r="544" spans="1:1" x14ac:dyDescent="0.35">
      <c r="A544">
        <f t="shared" si="10"/>
        <v>541</v>
      </c>
    </row>
    <row r="545" spans="1:1" x14ac:dyDescent="0.35">
      <c r="A545">
        <f t="shared" si="10"/>
        <v>542</v>
      </c>
    </row>
    <row r="546" spans="1:1" x14ac:dyDescent="0.35">
      <c r="A546">
        <f t="shared" si="10"/>
        <v>543</v>
      </c>
    </row>
    <row r="547" spans="1:1" x14ac:dyDescent="0.35">
      <c r="A547">
        <f t="shared" si="10"/>
        <v>544</v>
      </c>
    </row>
    <row r="548" spans="1:1" x14ac:dyDescent="0.35">
      <c r="A548">
        <f t="shared" si="10"/>
        <v>545</v>
      </c>
    </row>
    <row r="549" spans="1:1" x14ac:dyDescent="0.35">
      <c r="A549">
        <f t="shared" si="10"/>
        <v>546</v>
      </c>
    </row>
    <row r="550" spans="1:1" x14ac:dyDescent="0.35">
      <c r="A550">
        <f t="shared" si="10"/>
        <v>547</v>
      </c>
    </row>
    <row r="551" spans="1:1" x14ac:dyDescent="0.35">
      <c r="A551">
        <f t="shared" si="10"/>
        <v>548</v>
      </c>
    </row>
    <row r="552" spans="1:1" x14ac:dyDescent="0.35">
      <c r="A552">
        <f t="shared" si="10"/>
        <v>549</v>
      </c>
    </row>
    <row r="553" spans="1:1" x14ac:dyDescent="0.35">
      <c r="A553">
        <f t="shared" si="10"/>
        <v>550</v>
      </c>
    </row>
    <row r="554" spans="1:1" x14ac:dyDescent="0.35">
      <c r="A554">
        <f t="shared" si="10"/>
        <v>551</v>
      </c>
    </row>
    <row r="555" spans="1:1" x14ac:dyDescent="0.35">
      <c r="A555">
        <f t="shared" si="10"/>
        <v>552</v>
      </c>
    </row>
    <row r="556" spans="1:1" x14ac:dyDescent="0.35">
      <c r="A556">
        <f t="shared" si="10"/>
        <v>553</v>
      </c>
    </row>
    <row r="557" spans="1:1" x14ac:dyDescent="0.35">
      <c r="A557">
        <f t="shared" si="10"/>
        <v>554</v>
      </c>
    </row>
    <row r="558" spans="1:1" x14ac:dyDescent="0.35">
      <c r="A558">
        <f t="shared" si="10"/>
        <v>555</v>
      </c>
    </row>
    <row r="559" spans="1:1" x14ac:dyDescent="0.35">
      <c r="A559">
        <f t="shared" si="10"/>
        <v>556</v>
      </c>
    </row>
    <row r="560" spans="1:1" x14ac:dyDescent="0.35">
      <c r="A560">
        <f t="shared" si="10"/>
        <v>557</v>
      </c>
    </row>
    <row r="561" spans="1:1" x14ac:dyDescent="0.35">
      <c r="A561">
        <f t="shared" si="10"/>
        <v>558</v>
      </c>
    </row>
    <row r="562" spans="1:1" x14ac:dyDescent="0.35">
      <c r="A562">
        <f t="shared" si="10"/>
        <v>559</v>
      </c>
    </row>
    <row r="563" spans="1:1" x14ac:dyDescent="0.35">
      <c r="A563">
        <f t="shared" si="10"/>
        <v>560</v>
      </c>
    </row>
    <row r="564" spans="1:1" x14ac:dyDescent="0.35">
      <c r="A564">
        <f t="shared" si="10"/>
        <v>561</v>
      </c>
    </row>
    <row r="565" spans="1:1" x14ac:dyDescent="0.35">
      <c r="A565">
        <f t="shared" si="10"/>
        <v>562</v>
      </c>
    </row>
    <row r="566" spans="1:1" x14ac:dyDescent="0.35">
      <c r="A566">
        <f t="shared" si="10"/>
        <v>563</v>
      </c>
    </row>
    <row r="567" spans="1:1" x14ac:dyDescent="0.35">
      <c r="A567">
        <f t="shared" si="10"/>
        <v>564</v>
      </c>
    </row>
    <row r="568" spans="1:1" x14ac:dyDescent="0.35">
      <c r="A568">
        <f t="shared" si="10"/>
        <v>565</v>
      </c>
    </row>
    <row r="569" spans="1:1" x14ac:dyDescent="0.35">
      <c r="A569">
        <f t="shared" si="10"/>
        <v>566</v>
      </c>
    </row>
    <row r="570" spans="1:1" x14ac:dyDescent="0.35">
      <c r="A570">
        <f t="shared" si="10"/>
        <v>567</v>
      </c>
    </row>
    <row r="571" spans="1:1" x14ac:dyDescent="0.35">
      <c r="A571">
        <f t="shared" si="10"/>
        <v>568</v>
      </c>
    </row>
    <row r="572" spans="1:1" x14ac:dyDescent="0.35">
      <c r="A572">
        <f t="shared" si="10"/>
        <v>569</v>
      </c>
    </row>
    <row r="573" spans="1:1" x14ac:dyDescent="0.35">
      <c r="A573">
        <f t="shared" si="10"/>
        <v>570</v>
      </c>
    </row>
    <row r="574" spans="1:1" x14ac:dyDescent="0.35">
      <c r="A574">
        <f t="shared" si="10"/>
        <v>571</v>
      </c>
    </row>
    <row r="575" spans="1:1" x14ac:dyDescent="0.35">
      <c r="A575">
        <f t="shared" si="10"/>
        <v>572</v>
      </c>
    </row>
    <row r="576" spans="1:1" x14ac:dyDescent="0.35">
      <c r="A576">
        <f t="shared" si="10"/>
        <v>573</v>
      </c>
    </row>
    <row r="577" spans="1:1" x14ac:dyDescent="0.35">
      <c r="A577">
        <f t="shared" si="10"/>
        <v>574</v>
      </c>
    </row>
    <row r="578" spans="1:1" x14ac:dyDescent="0.35">
      <c r="A578">
        <f t="shared" si="10"/>
        <v>575</v>
      </c>
    </row>
    <row r="579" spans="1:1" x14ac:dyDescent="0.35">
      <c r="A579">
        <f t="shared" si="10"/>
        <v>576</v>
      </c>
    </row>
    <row r="580" spans="1:1" x14ac:dyDescent="0.35">
      <c r="A580">
        <f t="shared" si="10"/>
        <v>577</v>
      </c>
    </row>
    <row r="581" spans="1:1" x14ac:dyDescent="0.35">
      <c r="A581">
        <f t="shared" si="10"/>
        <v>578</v>
      </c>
    </row>
    <row r="582" spans="1:1" x14ac:dyDescent="0.35">
      <c r="A582">
        <f t="shared" ref="A582:A645" si="11">A581+1</f>
        <v>579</v>
      </c>
    </row>
    <row r="583" spans="1:1" x14ac:dyDescent="0.35">
      <c r="A583">
        <f t="shared" si="11"/>
        <v>580</v>
      </c>
    </row>
    <row r="584" spans="1:1" x14ac:dyDescent="0.35">
      <c r="A584">
        <f t="shared" si="11"/>
        <v>581</v>
      </c>
    </row>
    <row r="585" spans="1:1" x14ac:dyDescent="0.35">
      <c r="A585">
        <f t="shared" si="11"/>
        <v>582</v>
      </c>
    </row>
    <row r="586" spans="1:1" x14ac:dyDescent="0.35">
      <c r="A586">
        <f t="shared" si="11"/>
        <v>583</v>
      </c>
    </row>
    <row r="587" spans="1:1" x14ac:dyDescent="0.35">
      <c r="A587">
        <f t="shared" si="11"/>
        <v>584</v>
      </c>
    </row>
    <row r="588" spans="1:1" x14ac:dyDescent="0.35">
      <c r="A588">
        <f t="shared" si="11"/>
        <v>585</v>
      </c>
    </row>
    <row r="589" spans="1:1" x14ac:dyDescent="0.35">
      <c r="A589">
        <f t="shared" si="11"/>
        <v>586</v>
      </c>
    </row>
    <row r="590" spans="1:1" x14ac:dyDescent="0.35">
      <c r="A590">
        <f t="shared" si="11"/>
        <v>587</v>
      </c>
    </row>
    <row r="591" spans="1:1" x14ac:dyDescent="0.35">
      <c r="A591">
        <f t="shared" si="11"/>
        <v>588</v>
      </c>
    </row>
    <row r="592" spans="1:1" x14ac:dyDescent="0.35">
      <c r="A592">
        <f t="shared" si="11"/>
        <v>589</v>
      </c>
    </row>
    <row r="593" spans="1:1" x14ac:dyDescent="0.35">
      <c r="A593">
        <f t="shared" si="11"/>
        <v>590</v>
      </c>
    </row>
    <row r="594" spans="1:1" x14ac:dyDescent="0.35">
      <c r="A594">
        <f t="shared" si="11"/>
        <v>591</v>
      </c>
    </row>
    <row r="595" spans="1:1" x14ac:dyDescent="0.35">
      <c r="A595">
        <f t="shared" si="11"/>
        <v>592</v>
      </c>
    </row>
    <row r="596" spans="1:1" x14ac:dyDescent="0.35">
      <c r="A596">
        <f t="shared" si="11"/>
        <v>593</v>
      </c>
    </row>
    <row r="597" spans="1:1" x14ac:dyDescent="0.35">
      <c r="A597">
        <f t="shared" si="11"/>
        <v>594</v>
      </c>
    </row>
    <row r="598" spans="1:1" x14ac:dyDescent="0.35">
      <c r="A598">
        <f t="shared" si="11"/>
        <v>595</v>
      </c>
    </row>
    <row r="599" spans="1:1" x14ac:dyDescent="0.35">
      <c r="A599">
        <f t="shared" si="11"/>
        <v>596</v>
      </c>
    </row>
    <row r="600" spans="1:1" x14ac:dyDescent="0.35">
      <c r="A600">
        <f t="shared" si="11"/>
        <v>597</v>
      </c>
    </row>
    <row r="601" spans="1:1" x14ac:dyDescent="0.35">
      <c r="A601">
        <f t="shared" si="11"/>
        <v>598</v>
      </c>
    </row>
    <row r="602" spans="1:1" x14ac:dyDescent="0.35">
      <c r="A602">
        <f t="shared" si="11"/>
        <v>599</v>
      </c>
    </row>
    <row r="603" spans="1:1" x14ac:dyDescent="0.35">
      <c r="A603">
        <f t="shared" si="11"/>
        <v>600</v>
      </c>
    </row>
    <row r="604" spans="1:1" x14ac:dyDescent="0.35">
      <c r="A604">
        <f t="shared" si="11"/>
        <v>601</v>
      </c>
    </row>
    <row r="605" spans="1:1" x14ac:dyDescent="0.35">
      <c r="A605">
        <f t="shared" si="11"/>
        <v>602</v>
      </c>
    </row>
    <row r="606" spans="1:1" x14ac:dyDescent="0.35">
      <c r="A606">
        <f t="shared" si="11"/>
        <v>603</v>
      </c>
    </row>
    <row r="607" spans="1:1" x14ac:dyDescent="0.35">
      <c r="A607">
        <f t="shared" si="11"/>
        <v>604</v>
      </c>
    </row>
    <row r="608" spans="1:1" x14ac:dyDescent="0.35">
      <c r="A608">
        <f t="shared" si="11"/>
        <v>605</v>
      </c>
    </row>
    <row r="609" spans="1:1" x14ac:dyDescent="0.35">
      <c r="A609">
        <f t="shared" si="11"/>
        <v>606</v>
      </c>
    </row>
    <row r="610" spans="1:1" x14ac:dyDescent="0.35">
      <c r="A610">
        <f t="shared" si="11"/>
        <v>607</v>
      </c>
    </row>
    <row r="611" spans="1:1" x14ac:dyDescent="0.35">
      <c r="A611">
        <f t="shared" si="11"/>
        <v>608</v>
      </c>
    </row>
    <row r="612" spans="1:1" x14ac:dyDescent="0.35">
      <c r="A612">
        <f t="shared" si="11"/>
        <v>609</v>
      </c>
    </row>
    <row r="613" spans="1:1" x14ac:dyDescent="0.35">
      <c r="A613">
        <f t="shared" si="11"/>
        <v>610</v>
      </c>
    </row>
    <row r="614" spans="1:1" x14ac:dyDescent="0.35">
      <c r="A614">
        <f t="shared" si="11"/>
        <v>611</v>
      </c>
    </row>
    <row r="615" spans="1:1" x14ac:dyDescent="0.35">
      <c r="A615">
        <f t="shared" si="11"/>
        <v>612</v>
      </c>
    </row>
    <row r="616" spans="1:1" x14ac:dyDescent="0.35">
      <c r="A616">
        <f t="shared" si="11"/>
        <v>613</v>
      </c>
    </row>
    <row r="617" spans="1:1" x14ac:dyDescent="0.35">
      <c r="A617">
        <f t="shared" si="11"/>
        <v>614</v>
      </c>
    </row>
    <row r="618" spans="1:1" x14ac:dyDescent="0.35">
      <c r="A618">
        <f t="shared" si="11"/>
        <v>615</v>
      </c>
    </row>
    <row r="619" spans="1:1" x14ac:dyDescent="0.35">
      <c r="A619">
        <f t="shared" si="11"/>
        <v>616</v>
      </c>
    </row>
    <row r="620" spans="1:1" x14ac:dyDescent="0.35">
      <c r="A620">
        <f t="shared" si="11"/>
        <v>617</v>
      </c>
    </row>
    <row r="621" spans="1:1" x14ac:dyDescent="0.35">
      <c r="A621">
        <f t="shared" si="11"/>
        <v>618</v>
      </c>
    </row>
    <row r="622" spans="1:1" x14ac:dyDescent="0.35">
      <c r="A622">
        <f t="shared" si="11"/>
        <v>619</v>
      </c>
    </row>
    <row r="623" spans="1:1" x14ac:dyDescent="0.35">
      <c r="A623">
        <f t="shared" si="11"/>
        <v>620</v>
      </c>
    </row>
    <row r="624" spans="1:1" x14ac:dyDescent="0.35">
      <c r="A624">
        <f t="shared" si="11"/>
        <v>621</v>
      </c>
    </row>
    <row r="625" spans="1:1" x14ac:dyDescent="0.35">
      <c r="A625">
        <f t="shared" si="11"/>
        <v>622</v>
      </c>
    </row>
    <row r="626" spans="1:1" x14ac:dyDescent="0.35">
      <c r="A626">
        <f t="shared" si="11"/>
        <v>623</v>
      </c>
    </row>
    <row r="627" spans="1:1" x14ac:dyDescent="0.35">
      <c r="A627">
        <f t="shared" si="11"/>
        <v>624</v>
      </c>
    </row>
    <row r="628" spans="1:1" x14ac:dyDescent="0.35">
      <c r="A628">
        <f t="shared" si="11"/>
        <v>625</v>
      </c>
    </row>
    <row r="629" spans="1:1" x14ac:dyDescent="0.35">
      <c r="A629">
        <f t="shared" si="11"/>
        <v>626</v>
      </c>
    </row>
    <row r="630" spans="1:1" x14ac:dyDescent="0.35">
      <c r="A630">
        <f t="shared" si="11"/>
        <v>627</v>
      </c>
    </row>
    <row r="631" spans="1:1" x14ac:dyDescent="0.35">
      <c r="A631">
        <f t="shared" si="11"/>
        <v>628</v>
      </c>
    </row>
    <row r="632" spans="1:1" x14ac:dyDescent="0.35">
      <c r="A632">
        <f t="shared" si="11"/>
        <v>629</v>
      </c>
    </row>
    <row r="633" spans="1:1" x14ac:dyDescent="0.35">
      <c r="A633">
        <f t="shared" si="11"/>
        <v>630</v>
      </c>
    </row>
    <row r="634" spans="1:1" x14ac:dyDescent="0.35">
      <c r="A634">
        <f t="shared" si="11"/>
        <v>631</v>
      </c>
    </row>
    <row r="635" spans="1:1" x14ac:dyDescent="0.35">
      <c r="A635">
        <f t="shared" si="11"/>
        <v>632</v>
      </c>
    </row>
    <row r="636" spans="1:1" x14ac:dyDescent="0.35">
      <c r="A636">
        <f t="shared" si="11"/>
        <v>633</v>
      </c>
    </row>
    <row r="637" spans="1:1" x14ac:dyDescent="0.35">
      <c r="A637">
        <f t="shared" si="11"/>
        <v>634</v>
      </c>
    </row>
    <row r="638" spans="1:1" x14ac:dyDescent="0.35">
      <c r="A638">
        <f t="shared" si="11"/>
        <v>635</v>
      </c>
    </row>
    <row r="639" spans="1:1" x14ac:dyDescent="0.35">
      <c r="A639">
        <f t="shared" si="11"/>
        <v>636</v>
      </c>
    </row>
    <row r="640" spans="1:1" x14ac:dyDescent="0.35">
      <c r="A640">
        <f t="shared" si="11"/>
        <v>637</v>
      </c>
    </row>
    <row r="641" spans="1:1" x14ac:dyDescent="0.35">
      <c r="A641">
        <f t="shared" si="11"/>
        <v>638</v>
      </c>
    </row>
    <row r="642" spans="1:1" x14ac:dyDescent="0.35">
      <c r="A642">
        <f t="shared" si="11"/>
        <v>639</v>
      </c>
    </row>
    <row r="643" spans="1:1" x14ac:dyDescent="0.35">
      <c r="A643">
        <f t="shared" si="11"/>
        <v>640</v>
      </c>
    </row>
    <row r="644" spans="1:1" x14ac:dyDescent="0.35">
      <c r="A644">
        <f t="shared" si="11"/>
        <v>641</v>
      </c>
    </row>
    <row r="645" spans="1:1" x14ac:dyDescent="0.35">
      <c r="A645">
        <f t="shared" si="11"/>
        <v>642</v>
      </c>
    </row>
    <row r="646" spans="1:1" x14ac:dyDescent="0.35">
      <c r="A646">
        <f t="shared" ref="A646:A709" si="12">A645+1</f>
        <v>643</v>
      </c>
    </row>
    <row r="647" spans="1:1" x14ac:dyDescent="0.35">
      <c r="A647">
        <f t="shared" si="12"/>
        <v>644</v>
      </c>
    </row>
    <row r="648" spans="1:1" x14ac:dyDescent="0.35">
      <c r="A648">
        <f t="shared" si="12"/>
        <v>645</v>
      </c>
    </row>
    <row r="649" spans="1:1" x14ac:dyDescent="0.35">
      <c r="A649">
        <f t="shared" si="12"/>
        <v>646</v>
      </c>
    </row>
    <row r="650" spans="1:1" x14ac:dyDescent="0.35">
      <c r="A650">
        <f t="shared" si="12"/>
        <v>647</v>
      </c>
    </row>
    <row r="651" spans="1:1" x14ac:dyDescent="0.35">
      <c r="A651">
        <f t="shared" si="12"/>
        <v>648</v>
      </c>
    </row>
    <row r="652" spans="1:1" x14ac:dyDescent="0.35">
      <c r="A652">
        <f t="shared" si="12"/>
        <v>649</v>
      </c>
    </row>
    <row r="653" spans="1:1" x14ac:dyDescent="0.35">
      <c r="A653">
        <f t="shared" si="12"/>
        <v>650</v>
      </c>
    </row>
    <row r="654" spans="1:1" x14ac:dyDescent="0.35">
      <c r="A654">
        <f t="shared" si="12"/>
        <v>651</v>
      </c>
    </row>
    <row r="655" spans="1:1" x14ac:dyDescent="0.35">
      <c r="A655">
        <f t="shared" si="12"/>
        <v>652</v>
      </c>
    </row>
    <row r="656" spans="1:1" x14ac:dyDescent="0.35">
      <c r="A656">
        <f t="shared" si="12"/>
        <v>653</v>
      </c>
    </row>
    <row r="657" spans="1:1" x14ac:dyDescent="0.35">
      <c r="A657">
        <f t="shared" si="12"/>
        <v>654</v>
      </c>
    </row>
    <row r="658" spans="1:1" x14ac:dyDescent="0.35">
      <c r="A658">
        <f t="shared" si="12"/>
        <v>655</v>
      </c>
    </row>
    <row r="659" spans="1:1" x14ac:dyDescent="0.35">
      <c r="A659">
        <f t="shared" si="12"/>
        <v>656</v>
      </c>
    </row>
    <row r="660" spans="1:1" x14ac:dyDescent="0.35">
      <c r="A660">
        <f t="shared" si="12"/>
        <v>657</v>
      </c>
    </row>
    <row r="661" spans="1:1" x14ac:dyDescent="0.35">
      <c r="A661">
        <f t="shared" si="12"/>
        <v>658</v>
      </c>
    </row>
    <row r="662" spans="1:1" x14ac:dyDescent="0.35">
      <c r="A662">
        <f t="shared" si="12"/>
        <v>659</v>
      </c>
    </row>
    <row r="663" spans="1:1" x14ac:dyDescent="0.35">
      <c r="A663">
        <f t="shared" si="12"/>
        <v>660</v>
      </c>
    </row>
    <row r="664" spans="1:1" x14ac:dyDescent="0.35">
      <c r="A664">
        <f t="shared" si="12"/>
        <v>661</v>
      </c>
    </row>
    <row r="665" spans="1:1" x14ac:dyDescent="0.35">
      <c r="A665">
        <f t="shared" si="12"/>
        <v>662</v>
      </c>
    </row>
    <row r="666" spans="1:1" x14ac:dyDescent="0.35">
      <c r="A666">
        <f t="shared" si="12"/>
        <v>663</v>
      </c>
    </row>
    <row r="667" spans="1:1" x14ac:dyDescent="0.35">
      <c r="A667">
        <f t="shared" si="12"/>
        <v>664</v>
      </c>
    </row>
    <row r="668" spans="1:1" x14ac:dyDescent="0.35">
      <c r="A668">
        <f t="shared" si="12"/>
        <v>665</v>
      </c>
    </row>
    <row r="669" spans="1:1" x14ac:dyDescent="0.35">
      <c r="A669">
        <f t="shared" si="12"/>
        <v>666</v>
      </c>
    </row>
    <row r="670" spans="1:1" x14ac:dyDescent="0.35">
      <c r="A670">
        <f t="shared" si="12"/>
        <v>667</v>
      </c>
    </row>
    <row r="671" spans="1:1" x14ac:dyDescent="0.35">
      <c r="A671">
        <f t="shared" si="12"/>
        <v>668</v>
      </c>
    </row>
    <row r="672" spans="1:1" x14ac:dyDescent="0.35">
      <c r="A672">
        <f t="shared" si="12"/>
        <v>669</v>
      </c>
    </row>
    <row r="673" spans="1:1" x14ac:dyDescent="0.35">
      <c r="A673">
        <f t="shared" si="12"/>
        <v>670</v>
      </c>
    </row>
    <row r="674" spans="1:1" x14ac:dyDescent="0.35">
      <c r="A674">
        <f t="shared" si="12"/>
        <v>671</v>
      </c>
    </row>
    <row r="675" spans="1:1" x14ac:dyDescent="0.35">
      <c r="A675">
        <f t="shared" si="12"/>
        <v>672</v>
      </c>
    </row>
    <row r="676" spans="1:1" x14ac:dyDescent="0.35">
      <c r="A676">
        <f t="shared" si="12"/>
        <v>673</v>
      </c>
    </row>
    <row r="677" spans="1:1" x14ac:dyDescent="0.35">
      <c r="A677">
        <f t="shared" si="12"/>
        <v>674</v>
      </c>
    </row>
    <row r="678" spans="1:1" x14ac:dyDescent="0.35">
      <c r="A678">
        <f t="shared" si="12"/>
        <v>675</v>
      </c>
    </row>
    <row r="679" spans="1:1" x14ac:dyDescent="0.35">
      <c r="A679">
        <f t="shared" si="12"/>
        <v>676</v>
      </c>
    </row>
    <row r="680" spans="1:1" x14ac:dyDescent="0.35">
      <c r="A680">
        <f t="shared" si="12"/>
        <v>677</v>
      </c>
    </row>
    <row r="681" spans="1:1" x14ac:dyDescent="0.35">
      <c r="A681">
        <f t="shared" si="12"/>
        <v>678</v>
      </c>
    </row>
    <row r="682" spans="1:1" x14ac:dyDescent="0.35">
      <c r="A682">
        <f t="shared" si="12"/>
        <v>679</v>
      </c>
    </row>
    <row r="683" spans="1:1" x14ac:dyDescent="0.35">
      <c r="A683">
        <f t="shared" si="12"/>
        <v>680</v>
      </c>
    </row>
    <row r="684" spans="1:1" x14ac:dyDescent="0.35">
      <c r="A684">
        <f t="shared" si="12"/>
        <v>681</v>
      </c>
    </row>
    <row r="685" spans="1:1" x14ac:dyDescent="0.35">
      <c r="A685">
        <f t="shared" si="12"/>
        <v>682</v>
      </c>
    </row>
    <row r="686" spans="1:1" x14ac:dyDescent="0.35">
      <c r="A686">
        <f t="shared" si="12"/>
        <v>683</v>
      </c>
    </row>
    <row r="687" spans="1:1" x14ac:dyDescent="0.35">
      <c r="A687">
        <f t="shared" si="12"/>
        <v>684</v>
      </c>
    </row>
    <row r="688" spans="1:1" x14ac:dyDescent="0.35">
      <c r="A688">
        <f t="shared" si="12"/>
        <v>685</v>
      </c>
    </row>
    <row r="689" spans="1:1" x14ac:dyDescent="0.35">
      <c r="A689">
        <f t="shared" si="12"/>
        <v>686</v>
      </c>
    </row>
    <row r="690" spans="1:1" x14ac:dyDescent="0.35">
      <c r="A690">
        <f t="shared" si="12"/>
        <v>687</v>
      </c>
    </row>
    <row r="691" spans="1:1" x14ac:dyDescent="0.35">
      <c r="A691">
        <f t="shared" si="12"/>
        <v>688</v>
      </c>
    </row>
    <row r="692" spans="1:1" x14ac:dyDescent="0.35">
      <c r="A692">
        <f t="shared" si="12"/>
        <v>689</v>
      </c>
    </row>
    <row r="693" spans="1:1" x14ac:dyDescent="0.35">
      <c r="A693">
        <f t="shared" si="12"/>
        <v>690</v>
      </c>
    </row>
    <row r="694" spans="1:1" x14ac:dyDescent="0.35">
      <c r="A694">
        <f t="shared" si="12"/>
        <v>691</v>
      </c>
    </row>
    <row r="695" spans="1:1" x14ac:dyDescent="0.35">
      <c r="A695">
        <f t="shared" si="12"/>
        <v>692</v>
      </c>
    </row>
    <row r="696" spans="1:1" x14ac:dyDescent="0.35">
      <c r="A696">
        <f t="shared" si="12"/>
        <v>693</v>
      </c>
    </row>
    <row r="697" spans="1:1" x14ac:dyDescent="0.35">
      <c r="A697">
        <f t="shared" si="12"/>
        <v>694</v>
      </c>
    </row>
    <row r="698" spans="1:1" x14ac:dyDescent="0.35">
      <c r="A698">
        <f t="shared" si="12"/>
        <v>695</v>
      </c>
    </row>
    <row r="699" spans="1:1" x14ac:dyDescent="0.35">
      <c r="A699">
        <f t="shared" si="12"/>
        <v>696</v>
      </c>
    </row>
    <row r="700" spans="1:1" x14ac:dyDescent="0.35">
      <c r="A700">
        <f t="shared" si="12"/>
        <v>697</v>
      </c>
    </row>
    <row r="701" spans="1:1" x14ac:dyDescent="0.35">
      <c r="A701">
        <f t="shared" si="12"/>
        <v>698</v>
      </c>
    </row>
    <row r="702" spans="1:1" x14ac:dyDescent="0.35">
      <c r="A702">
        <f t="shared" si="12"/>
        <v>699</v>
      </c>
    </row>
    <row r="703" spans="1:1" x14ac:dyDescent="0.35">
      <c r="A703">
        <f t="shared" si="12"/>
        <v>700</v>
      </c>
    </row>
    <row r="704" spans="1:1" x14ac:dyDescent="0.35">
      <c r="A704">
        <f t="shared" si="12"/>
        <v>701</v>
      </c>
    </row>
    <row r="705" spans="1:1" x14ac:dyDescent="0.35">
      <c r="A705">
        <f t="shared" si="12"/>
        <v>702</v>
      </c>
    </row>
    <row r="706" spans="1:1" x14ac:dyDescent="0.35">
      <c r="A706">
        <f t="shared" si="12"/>
        <v>703</v>
      </c>
    </row>
    <row r="707" spans="1:1" x14ac:dyDescent="0.35">
      <c r="A707">
        <f t="shared" si="12"/>
        <v>704</v>
      </c>
    </row>
    <row r="708" spans="1:1" x14ac:dyDescent="0.35">
      <c r="A708">
        <f t="shared" si="12"/>
        <v>705</v>
      </c>
    </row>
    <row r="709" spans="1:1" x14ac:dyDescent="0.35">
      <c r="A709">
        <f t="shared" si="12"/>
        <v>706</v>
      </c>
    </row>
    <row r="710" spans="1:1" x14ac:dyDescent="0.35">
      <c r="A710">
        <f t="shared" ref="A710:A773" si="13">A709+1</f>
        <v>707</v>
      </c>
    </row>
    <row r="711" spans="1:1" x14ac:dyDescent="0.35">
      <c r="A711">
        <f t="shared" si="13"/>
        <v>708</v>
      </c>
    </row>
    <row r="712" spans="1:1" x14ac:dyDescent="0.35">
      <c r="A712">
        <f t="shared" si="13"/>
        <v>709</v>
      </c>
    </row>
    <row r="713" spans="1:1" x14ac:dyDescent="0.35">
      <c r="A713">
        <f t="shared" si="13"/>
        <v>710</v>
      </c>
    </row>
    <row r="714" spans="1:1" x14ac:dyDescent="0.35">
      <c r="A714">
        <f t="shared" si="13"/>
        <v>711</v>
      </c>
    </row>
    <row r="715" spans="1:1" x14ac:dyDescent="0.35">
      <c r="A715">
        <f t="shared" si="13"/>
        <v>712</v>
      </c>
    </row>
    <row r="716" spans="1:1" x14ac:dyDescent="0.35">
      <c r="A716">
        <f t="shared" si="13"/>
        <v>713</v>
      </c>
    </row>
    <row r="717" spans="1:1" x14ac:dyDescent="0.35">
      <c r="A717">
        <f t="shared" si="13"/>
        <v>714</v>
      </c>
    </row>
    <row r="718" spans="1:1" x14ac:dyDescent="0.35">
      <c r="A718">
        <f t="shared" si="13"/>
        <v>715</v>
      </c>
    </row>
    <row r="719" spans="1:1" x14ac:dyDescent="0.35">
      <c r="A719">
        <f t="shared" si="13"/>
        <v>716</v>
      </c>
    </row>
    <row r="720" spans="1:1" x14ac:dyDescent="0.35">
      <c r="A720">
        <f t="shared" si="13"/>
        <v>717</v>
      </c>
    </row>
    <row r="721" spans="1:1" x14ac:dyDescent="0.35">
      <c r="A721">
        <f t="shared" si="13"/>
        <v>718</v>
      </c>
    </row>
    <row r="722" spans="1:1" x14ac:dyDescent="0.35">
      <c r="A722">
        <f t="shared" si="13"/>
        <v>719</v>
      </c>
    </row>
    <row r="723" spans="1:1" x14ac:dyDescent="0.35">
      <c r="A723">
        <f t="shared" si="13"/>
        <v>720</v>
      </c>
    </row>
    <row r="724" spans="1:1" x14ac:dyDescent="0.35">
      <c r="A724">
        <f t="shared" si="13"/>
        <v>721</v>
      </c>
    </row>
    <row r="725" spans="1:1" x14ac:dyDescent="0.35">
      <c r="A725">
        <f t="shared" si="13"/>
        <v>722</v>
      </c>
    </row>
    <row r="726" spans="1:1" x14ac:dyDescent="0.35">
      <c r="A726">
        <f t="shared" si="13"/>
        <v>723</v>
      </c>
    </row>
    <row r="727" spans="1:1" x14ac:dyDescent="0.35">
      <c r="A727">
        <f t="shared" si="13"/>
        <v>724</v>
      </c>
    </row>
    <row r="728" spans="1:1" x14ac:dyDescent="0.35">
      <c r="A728">
        <f t="shared" si="13"/>
        <v>725</v>
      </c>
    </row>
    <row r="729" spans="1:1" x14ac:dyDescent="0.35">
      <c r="A729">
        <f t="shared" si="13"/>
        <v>726</v>
      </c>
    </row>
    <row r="730" spans="1:1" x14ac:dyDescent="0.35">
      <c r="A730">
        <f t="shared" si="13"/>
        <v>727</v>
      </c>
    </row>
    <row r="731" spans="1:1" x14ac:dyDescent="0.35">
      <c r="A731">
        <f t="shared" si="13"/>
        <v>728</v>
      </c>
    </row>
    <row r="732" spans="1:1" x14ac:dyDescent="0.35">
      <c r="A732">
        <f t="shared" si="13"/>
        <v>729</v>
      </c>
    </row>
    <row r="733" spans="1:1" x14ac:dyDescent="0.35">
      <c r="A733">
        <f t="shared" si="13"/>
        <v>730</v>
      </c>
    </row>
    <row r="734" spans="1:1" x14ac:dyDescent="0.35">
      <c r="A734">
        <f t="shared" si="13"/>
        <v>731</v>
      </c>
    </row>
    <row r="735" spans="1:1" x14ac:dyDescent="0.35">
      <c r="A735">
        <f t="shared" si="13"/>
        <v>732</v>
      </c>
    </row>
    <row r="736" spans="1:1" x14ac:dyDescent="0.35">
      <c r="A736">
        <f t="shared" si="13"/>
        <v>733</v>
      </c>
    </row>
    <row r="737" spans="1:1" x14ac:dyDescent="0.35">
      <c r="A737">
        <f t="shared" si="13"/>
        <v>734</v>
      </c>
    </row>
    <row r="738" spans="1:1" x14ac:dyDescent="0.35">
      <c r="A738">
        <f t="shared" si="13"/>
        <v>735</v>
      </c>
    </row>
    <row r="739" spans="1:1" x14ac:dyDescent="0.35">
      <c r="A739">
        <f t="shared" si="13"/>
        <v>736</v>
      </c>
    </row>
    <row r="740" spans="1:1" x14ac:dyDescent="0.35">
      <c r="A740">
        <f t="shared" si="13"/>
        <v>737</v>
      </c>
    </row>
    <row r="741" spans="1:1" x14ac:dyDescent="0.35">
      <c r="A741">
        <f t="shared" si="13"/>
        <v>738</v>
      </c>
    </row>
    <row r="742" spans="1:1" x14ac:dyDescent="0.35">
      <c r="A742">
        <f t="shared" si="13"/>
        <v>739</v>
      </c>
    </row>
    <row r="743" spans="1:1" x14ac:dyDescent="0.35">
      <c r="A743">
        <f t="shared" si="13"/>
        <v>740</v>
      </c>
    </row>
    <row r="744" spans="1:1" x14ac:dyDescent="0.35">
      <c r="A744">
        <f t="shared" si="13"/>
        <v>741</v>
      </c>
    </row>
    <row r="745" spans="1:1" x14ac:dyDescent="0.35">
      <c r="A745">
        <f t="shared" si="13"/>
        <v>742</v>
      </c>
    </row>
    <row r="746" spans="1:1" x14ac:dyDescent="0.35">
      <c r="A746">
        <f t="shared" si="13"/>
        <v>743</v>
      </c>
    </row>
    <row r="747" spans="1:1" x14ac:dyDescent="0.35">
      <c r="A747">
        <f t="shared" si="13"/>
        <v>744</v>
      </c>
    </row>
    <row r="748" spans="1:1" x14ac:dyDescent="0.35">
      <c r="A748">
        <f t="shared" si="13"/>
        <v>745</v>
      </c>
    </row>
    <row r="749" spans="1:1" x14ac:dyDescent="0.35">
      <c r="A749">
        <f t="shared" si="13"/>
        <v>746</v>
      </c>
    </row>
    <row r="750" spans="1:1" x14ac:dyDescent="0.35">
      <c r="A750">
        <f t="shared" si="13"/>
        <v>747</v>
      </c>
    </row>
    <row r="751" spans="1:1" x14ac:dyDescent="0.35">
      <c r="A751">
        <f t="shared" si="13"/>
        <v>748</v>
      </c>
    </row>
    <row r="752" spans="1:1" x14ac:dyDescent="0.35">
      <c r="A752">
        <f t="shared" si="13"/>
        <v>749</v>
      </c>
    </row>
    <row r="753" spans="1:1" x14ac:dyDescent="0.35">
      <c r="A753">
        <f t="shared" si="13"/>
        <v>750</v>
      </c>
    </row>
    <row r="754" spans="1:1" x14ac:dyDescent="0.35">
      <c r="A754">
        <f t="shared" si="13"/>
        <v>751</v>
      </c>
    </row>
    <row r="755" spans="1:1" x14ac:dyDescent="0.35">
      <c r="A755">
        <f t="shared" si="13"/>
        <v>752</v>
      </c>
    </row>
    <row r="756" spans="1:1" x14ac:dyDescent="0.35">
      <c r="A756">
        <f t="shared" si="13"/>
        <v>753</v>
      </c>
    </row>
    <row r="757" spans="1:1" x14ac:dyDescent="0.35">
      <c r="A757">
        <f t="shared" si="13"/>
        <v>754</v>
      </c>
    </row>
    <row r="758" spans="1:1" x14ac:dyDescent="0.35">
      <c r="A758">
        <f t="shared" si="13"/>
        <v>755</v>
      </c>
    </row>
    <row r="759" spans="1:1" x14ac:dyDescent="0.35">
      <c r="A759">
        <f t="shared" si="13"/>
        <v>756</v>
      </c>
    </row>
    <row r="760" spans="1:1" x14ac:dyDescent="0.35">
      <c r="A760">
        <f t="shared" si="13"/>
        <v>757</v>
      </c>
    </row>
    <row r="761" spans="1:1" x14ac:dyDescent="0.35">
      <c r="A761">
        <f t="shared" si="13"/>
        <v>758</v>
      </c>
    </row>
    <row r="762" spans="1:1" x14ac:dyDescent="0.35">
      <c r="A762">
        <f t="shared" si="13"/>
        <v>759</v>
      </c>
    </row>
    <row r="763" spans="1:1" x14ac:dyDescent="0.35">
      <c r="A763">
        <f t="shared" si="13"/>
        <v>760</v>
      </c>
    </row>
    <row r="764" spans="1:1" x14ac:dyDescent="0.35">
      <c r="A764">
        <f t="shared" si="13"/>
        <v>761</v>
      </c>
    </row>
    <row r="765" spans="1:1" x14ac:dyDescent="0.35">
      <c r="A765">
        <f t="shared" si="13"/>
        <v>762</v>
      </c>
    </row>
    <row r="766" spans="1:1" x14ac:dyDescent="0.35">
      <c r="A766">
        <f t="shared" si="13"/>
        <v>763</v>
      </c>
    </row>
    <row r="767" spans="1:1" x14ac:dyDescent="0.35">
      <c r="A767">
        <f t="shared" si="13"/>
        <v>764</v>
      </c>
    </row>
    <row r="768" spans="1:1" x14ac:dyDescent="0.35">
      <c r="A768">
        <f t="shared" si="13"/>
        <v>765</v>
      </c>
    </row>
    <row r="769" spans="1:1" x14ac:dyDescent="0.35">
      <c r="A769">
        <f t="shared" si="13"/>
        <v>766</v>
      </c>
    </row>
    <row r="770" spans="1:1" x14ac:dyDescent="0.35">
      <c r="A770">
        <f t="shared" si="13"/>
        <v>767</v>
      </c>
    </row>
    <row r="771" spans="1:1" x14ac:dyDescent="0.35">
      <c r="A771">
        <f t="shared" si="13"/>
        <v>768</v>
      </c>
    </row>
    <row r="772" spans="1:1" x14ac:dyDescent="0.35">
      <c r="A772">
        <f t="shared" si="13"/>
        <v>769</v>
      </c>
    </row>
    <row r="773" spans="1:1" x14ac:dyDescent="0.35">
      <c r="A773">
        <f t="shared" si="13"/>
        <v>770</v>
      </c>
    </row>
    <row r="774" spans="1:1" x14ac:dyDescent="0.35">
      <c r="A774">
        <f t="shared" ref="A774:A837" si="14">A773+1</f>
        <v>771</v>
      </c>
    </row>
    <row r="775" spans="1:1" x14ac:dyDescent="0.35">
      <c r="A775">
        <f t="shared" si="14"/>
        <v>772</v>
      </c>
    </row>
    <row r="776" spans="1:1" x14ac:dyDescent="0.35">
      <c r="A776">
        <f t="shared" si="14"/>
        <v>773</v>
      </c>
    </row>
    <row r="777" spans="1:1" x14ac:dyDescent="0.35">
      <c r="A777">
        <f t="shared" si="14"/>
        <v>774</v>
      </c>
    </row>
    <row r="778" spans="1:1" x14ac:dyDescent="0.35">
      <c r="A778">
        <f t="shared" si="14"/>
        <v>775</v>
      </c>
    </row>
    <row r="779" spans="1:1" x14ac:dyDescent="0.35">
      <c r="A779">
        <f t="shared" si="14"/>
        <v>776</v>
      </c>
    </row>
    <row r="780" spans="1:1" x14ac:dyDescent="0.35">
      <c r="A780">
        <f t="shared" si="14"/>
        <v>777</v>
      </c>
    </row>
    <row r="781" spans="1:1" x14ac:dyDescent="0.35">
      <c r="A781">
        <f t="shared" si="14"/>
        <v>778</v>
      </c>
    </row>
    <row r="782" spans="1:1" x14ac:dyDescent="0.35">
      <c r="A782">
        <f t="shared" si="14"/>
        <v>779</v>
      </c>
    </row>
    <row r="783" spans="1:1" x14ac:dyDescent="0.35">
      <c r="A783">
        <f t="shared" si="14"/>
        <v>780</v>
      </c>
    </row>
    <row r="784" spans="1:1" x14ac:dyDescent="0.35">
      <c r="A784">
        <f t="shared" si="14"/>
        <v>781</v>
      </c>
    </row>
    <row r="785" spans="1:1" x14ac:dyDescent="0.35">
      <c r="A785">
        <f t="shared" si="14"/>
        <v>782</v>
      </c>
    </row>
    <row r="786" spans="1:1" x14ac:dyDescent="0.35">
      <c r="A786">
        <f t="shared" si="14"/>
        <v>783</v>
      </c>
    </row>
    <row r="787" spans="1:1" x14ac:dyDescent="0.35">
      <c r="A787">
        <f t="shared" si="14"/>
        <v>784</v>
      </c>
    </row>
    <row r="788" spans="1:1" x14ac:dyDescent="0.35">
      <c r="A788">
        <f t="shared" si="14"/>
        <v>785</v>
      </c>
    </row>
    <row r="789" spans="1:1" x14ac:dyDescent="0.35">
      <c r="A789">
        <f t="shared" si="14"/>
        <v>786</v>
      </c>
    </row>
    <row r="790" spans="1:1" x14ac:dyDescent="0.35">
      <c r="A790">
        <f t="shared" si="14"/>
        <v>787</v>
      </c>
    </row>
    <row r="791" spans="1:1" x14ac:dyDescent="0.35">
      <c r="A791">
        <f t="shared" si="14"/>
        <v>788</v>
      </c>
    </row>
    <row r="792" spans="1:1" x14ac:dyDescent="0.35">
      <c r="A792">
        <f t="shared" si="14"/>
        <v>789</v>
      </c>
    </row>
    <row r="793" spans="1:1" x14ac:dyDescent="0.35">
      <c r="A793">
        <f t="shared" si="14"/>
        <v>790</v>
      </c>
    </row>
    <row r="794" spans="1:1" x14ac:dyDescent="0.35">
      <c r="A794">
        <f t="shared" si="14"/>
        <v>791</v>
      </c>
    </row>
    <row r="795" spans="1:1" x14ac:dyDescent="0.35">
      <c r="A795">
        <f t="shared" si="14"/>
        <v>792</v>
      </c>
    </row>
    <row r="796" spans="1:1" x14ac:dyDescent="0.35">
      <c r="A796">
        <f t="shared" si="14"/>
        <v>793</v>
      </c>
    </row>
    <row r="797" spans="1:1" x14ac:dyDescent="0.35">
      <c r="A797">
        <f t="shared" si="14"/>
        <v>794</v>
      </c>
    </row>
    <row r="798" spans="1:1" x14ac:dyDescent="0.35">
      <c r="A798">
        <f t="shared" si="14"/>
        <v>795</v>
      </c>
    </row>
    <row r="799" spans="1:1" x14ac:dyDescent="0.35">
      <c r="A799">
        <f t="shared" si="14"/>
        <v>796</v>
      </c>
    </row>
    <row r="800" spans="1:1" x14ac:dyDescent="0.35">
      <c r="A800">
        <f t="shared" si="14"/>
        <v>797</v>
      </c>
    </row>
    <row r="801" spans="1:1" x14ac:dyDescent="0.35">
      <c r="A801">
        <f t="shared" si="14"/>
        <v>798</v>
      </c>
    </row>
    <row r="802" spans="1:1" x14ac:dyDescent="0.35">
      <c r="A802">
        <f t="shared" si="14"/>
        <v>799</v>
      </c>
    </row>
    <row r="803" spans="1:1" x14ac:dyDescent="0.35">
      <c r="A803">
        <f t="shared" si="14"/>
        <v>800</v>
      </c>
    </row>
    <row r="804" spans="1:1" x14ac:dyDescent="0.35">
      <c r="A804">
        <f t="shared" si="14"/>
        <v>801</v>
      </c>
    </row>
    <row r="805" spans="1:1" x14ac:dyDescent="0.35">
      <c r="A805">
        <f t="shared" si="14"/>
        <v>802</v>
      </c>
    </row>
    <row r="806" spans="1:1" x14ac:dyDescent="0.35">
      <c r="A806">
        <f t="shared" si="14"/>
        <v>803</v>
      </c>
    </row>
    <row r="807" spans="1:1" x14ac:dyDescent="0.35">
      <c r="A807">
        <f t="shared" si="14"/>
        <v>804</v>
      </c>
    </row>
    <row r="808" spans="1:1" x14ac:dyDescent="0.35">
      <c r="A808">
        <f t="shared" si="14"/>
        <v>805</v>
      </c>
    </row>
    <row r="809" spans="1:1" x14ac:dyDescent="0.35">
      <c r="A809">
        <f t="shared" si="14"/>
        <v>806</v>
      </c>
    </row>
    <row r="810" spans="1:1" x14ac:dyDescent="0.35">
      <c r="A810">
        <f t="shared" si="14"/>
        <v>807</v>
      </c>
    </row>
    <row r="811" spans="1:1" x14ac:dyDescent="0.35">
      <c r="A811">
        <f t="shared" si="14"/>
        <v>808</v>
      </c>
    </row>
    <row r="812" spans="1:1" x14ac:dyDescent="0.35">
      <c r="A812">
        <f t="shared" si="14"/>
        <v>809</v>
      </c>
    </row>
    <row r="813" spans="1:1" x14ac:dyDescent="0.35">
      <c r="A813">
        <f t="shared" si="14"/>
        <v>810</v>
      </c>
    </row>
    <row r="814" spans="1:1" x14ac:dyDescent="0.35">
      <c r="A814">
        <f t="shared" si="14"/>
        <v>811</v>
      </c>
    </row>
    <row r="815" spans="1:1" x14ac:dyDescent="0.35">
      <c r="A815">
        <f t="shared" si="14"/>
        <v>812</v>
      </c>
    </row>
    <row r="816" spans="1:1" x14ac:dyDescent="0.35">
      <c r="A816">
        <f t="shared" si="14"/>
        <v>813</v>
      </c>
    </row>
    <row r="817" spans="1:1" x14ac:dyDescent="0.35">
      <c r="A817">
        <f t="shared" si="14"/>
        <v>814</v>
      </c>
    </row>
    <row r="818" spans="1:1" x14ac:dyDescent="0.35">
      <c r="A818">
        <f t="shared" si="14"/>
        <v>815</v>
      </c>
    </row>
    <row r="819" spans="1:1" x14ac:dyDescent="0.35">
      <c r="A819">
        <f t="shared" si="14"/>
        <v>816</v>
      </c>
    </row>
    <row r="820" spans="1:1" x14ac:dyDescent="0.35">
      <c r="A820">
        <f t="shared" si="14"/>
        <v>817</v>
      </c>
    </row>
    <row r="821" spans="1:1" x14ac:dyDescent="0.35">
      <c r="A821">
        <f t="shared" si="14"/>
        <v>818</v>
      </c>
    </row>
    <row r="822" spans="1:1" x14ac:dyDescent="0.35">
      <c r="A822">
        <f t="shared" si="14"/>
        <v>819</v>
      </c>
    </row>
    <row r="823" spans="1:1" x14ac:dyDescent="0.35">
      <c r="A823">
        <f t="shared" si="14"/>
        <v>820</v>
      </c>
    </row>
    <row r="824" spans="1:1" x14ac:dyDescent="0.35">
      <c r="A824">
        <f t="shared" si="14"/>
        <v>821</v>
      </c>
    </row>
    <row r="825" spans="1:1" x14ac:dyDescent="0.35">
      <c r="A825">
        <f t="shared" si="14"/>
        <v>822</v>
      </c>
    </row>
    <row r="826" spans="1:1" x14ac:dyDescent="0.35">
      <c r="A826">
        <f t="shared" si="14"/>
        <v>823</v>
      </c>
    </row>
    <row r="827" spans="1:1" x14ac:dyDescent="0.35">
      <c r="A827">
        <f t="shared" si="14"/>
        <v>824</v>
      </c>
    </row>
    <row r="828" spans="1:1" x14ac:dyDescent="0.35">
      <c r="A828">
        <f t="shared" si="14"/>
        <v>825</v>
      </c>
    </row>
    <row r="829" spans="1:1" x14ac:dyDescent="0.35">
      <c r="A829">
        <f t="shared" si="14"/>
        <v>826</v>
      </c>
    </row>
    <row r="830" spans="1:1" x14ac:dyDescent="0.35">
      <c r="A830">
        <f t="shared" si="14"/>
        <v>827</v>
      </c>
    </row>
    <row r="831" spans="1:1" x14ac:dyDescent="0.35">
      <c r="A831">
        <f t="shared" si="14"/>
        <v>828</v>
      </c>
    </row>
    <row r="832" spans="1:1" x14ac:dyDescent="0.35">
      <c r="A832">
        <f t="shared" si="14"/>
        <v>829</v>
      </c>
    </row>
    <row r="833" spans="1:1" x14ac:dyDescent="0.35">
      <c r="A833">
        <f t="shared" si="14"/>
        <v>830</v>
      </c>
    </row>
    <row r="834" spans="1:1" x14ac:dyDescent="0.35">
      <c r="A834">
        <f t="shared" si="14"/>
        <v>831</v>
      </c>
    </row>
    <row r="835" spans="1:1" x14ac:dyDescent="0.35">
      <c r="A835">
        <f t="shared" si="14"/>
        <v>832</v>
      </c>
    </row>
    <row r="836" spans="1:1" x14ac:dyDescent="0.35">
      <c r="A836">
        <f t="shared" si="14"/>
        <v>833</v>
      </c>
    </row>
    <row r="837" spans="1:1" x14ac:dyDescent="0.35">
      <c r="A837">
        <f t="shared" si="14"/>
        <v>834</v>
      </c>
    </row>
    <row r="838" spans="1:1" x14ac:dyDescent="0.35">
      <c r="A838">
        <f t="shared" ref="A838:A901" si="15">A837+1</f>
        <v>835</v>
      </c>
    </row>
    <row r="839" spans="1:1" x14ac:dyDescent="0.35">
      <c r="A839">
        <f t="shared" si="15"/>
        <v>836</v>
      </c>
    </row>
    <row r="840" spans="1:1" x14ac:dyDescent="0.35">
      <c r="A840">
        <f t="shared" si="15"/>
        <v>837</v>
      </c>
    </row>
    <row r="841" spans="1:1" x14ac:dyDescent="0.35">
      <c r="A841">
        <f t="shared" si="15"/>
        <v>838</v>
      </c>
    </row>
    <row r="842" spans="1:1" x14ac:dyDescent="0.35">
      <c r="A842">
        <f t="shared" si="15"/>
        <v>839</v>
      </c>
    </row>
    <row r="843" spans="1:1" x14ac:dyDescent="0.35">
      <c r="A843">
        <f t="shared" si="15"/>
        <v>840</v>
      </c>
    </row>
    <row r="844" spans="1:1" x14ac:dyDescent="0.35">
      <c r="A844">
        <f t="shared" si="15"/>
        <v>841</v>
      </c>
    </row>
    <row r="845" spans="1:1" x14ac:dyDescent="0.35">
      <c r="A845">
        <f t="shared" si="15"/>
        <v>842</v>
      </c>
    </row>
    <row r="846" spans="1:1" x14ac:dyDescent="0.35">
      <c r="A846">
        <f t="shared" si="15"/>
        <v>843</v>
      </c>
    </row>
    <row r="847" spans="1:1" x14ac:dyDescent="0.35">
      <c r="A847">
        <f t="shared" si="15"/>
        <v>844</v>
      </c>
    </row>
    <row r="848" spans="1:1" x14ac:dyDescent="0.35">
      <c r="A848">
        <f t="shared" si="15"/>
        <v>845</v>
      </c>
    </row>
    <row r="849" spans="1:1" x14ac:dyDescent="0.35">
      <c r="A849">
        <f t="shared" si="15"/>
        <v>846</v>
      </c>
    </row>
    <row r="850" spans="1:1" x14ac:dyDescent="0.35">
      <c r="A850">
        <f t="shared" si="15"/>
        <v>847</v>
      </c>
    </row>
    <row r="851" spans="1:1" x14ac:dyDescent="0.35">
      <c r="A851">
        <f t="shared" si="15"/>
        <v>848</v>
      </c>
    </row>
    <row r="852" spans="1:1" x14ac:dyDescent="0.35">
      <c r="A852">
        <f t="shared" si="15"/>
        <v>849</v>
      </c>
    </row>
    <row r="853" spans="1:1" x14ac:dyDescent="0.35">
      <c r="A853">
        <f t="shared" si="15"/>
        <v>850</v>
      </c>
    </row>
    <row r="854" spans="1:1" x14ac:dyDescent="0.35">
      <c r="A854">
        <f t="shared" si="15"/>
        <v>851</v>
      </c>
    </row>
    <row r="855" spans="1:1" x14ac:dyDescent="0.35">
      <c r="A855">
        <f t="shared" si="15"/>
        <v>852</v>
      </c>
    </row>
    <row r="856" spans="1:1" x14ac:dyDescent="0.35">
      <c r="A856">
        <f t="shared" si="15"/>
        <v>853</v>
      </c>
    </row>
    <row r="857" spans="1:1" x14ac:dyDescent="0.35">
      <c r="A857">
        <f t="shared" si="15"/>
        <v>854</v>
      </c>
    </row>
    <row r="858" spans="1:1" x14ac:dyDescent="0.35">
      <c r="A858">
        <f t="shared" si="15"/>
        <v>855</v>
      </c>
    </row>
    <row r="859" spans="1:1" x14ac:dyDescent="0.35">
      <c r="A859">
        <f t="shared" si="15"/>
        <v>856</v>
      </c>
    </row>
    <row r="860" spans="1:1" x14ac:dyDescent="0.35">
      <c r="A860">
        <f t="shared" si="15"/>
        <v>857</v>
      </c>
    </row>
    <row r="861" spans="1:1" x14ac:dyDescent="0.35">
      <c r="A861">
        <f t="shared" si="15"/>
        <v>858</v>
      </c>
    </row>
    <row r="862" spans="1:1" x14ac:dyDescent="0.35">
      <c r="A862">
        <f t="shared" si="15"/>
        <v>859</v>
      </c>
    </row>
    <row r="863" spans="1:1" x14ac:dyDescent="0.35">
      <c r="A863">
        <f t="shared" si="15"/>
        <v>860</v>
      </c>
    </row>
    <row r="864" spans="1:1" x14ac:dyDescent="0.35">
      <c r="A864">
        <f t="shared" si="15"/>
        <v>861</v>
      </c>
    </row>
    <row r="865" spans="1:1" x14ac:dyDescent="0.35">
      <c r="A865">
        <f t="shared" si="15"/>
        <v>862</v>
      </c>
    </row>
    <row r="866" spans="1:1" x14ac:dyDescent="0.35">
      <c r="A866">
        <f t="shared" si="15"/>
        <v>863</v>
      </c>
    </row>
    <row r="867" spans="1:1" x14ac:dyDescent="0.35">
      <c r="A867">
        <f t="shared" si="15"/>
        <v>864</v>
      </c>
    </row>
    <row r="868" spans="1:1" x14ac:dyDescent="0.35">
      <c r="A868">
        <f t="shared" si="15"/>
        <v>865</v>
      </c>
    </row>
    <row r="869" spans="1:1" x14ac:dyDescent="0.35">
      <c r="A869">
        <f t="shared" si="15"/>
        <v>866</v>
      </c>
    </row>
    <row r="870" spans="1:1" x14ac:dyDescent="0.35">
      <c r="A870">
        <f t="shared" si="15"/>
        <v>867</v>
      </c>
    </row>
    <row r="871" spans="1:1" x14ac:dyDescent="0.35">
      <c r="A871">
        <f t="shared" si="15"/>
        <v>868</v>
      </c>
    </row>
    <row r="872" spans="1:1" x14ac:dyDescent="0.35">
      <c r="A872">
        <f t="shared" si="15"/>
        <v>869</v>
      </c>
    </row>
    <row r="873" spans="1:1" x14ac:dyDescent="0.35">
      <c r="A873">
        <f t="shared" si="15"/>
        <v>870</v>
      </c>
    </row>
    <row r="874" spans="1:1" x14ac:dyDescent="0.35">
      <c r="A874">
        <f t="shared" si="15"/>
        <v>871</v>
      </c>
    </row>
    <row r="875" spans="1:1" x14ac:dyDescent="0.35">
      <c r="A875">
        <f t="shared" si="15"/>
        <v>872</v>
      </c>
    </row>
    <row r="876" spans="1:1" x14ac:dyDescent="0.35">
      <c r="A876">
        <f t="shared" si="15"/>
        <v>873</v>
      </c>
    </row>
    <row r="877" spans="1:1" x14ac:dyDescent="0.35">
      <c r="A877">
        <f t="shared" si="15"/>
        <v>874</v>
      </c>
    </row>
    <row r="878" spans="1:1" x14ac:dyDescent="0.35">
      <c r="A878">
        <f t="shared" si="15"/>
        <v>875</v>
      </c>
    </row>
    <row r="879" spans="1:1" x14ac:dyDescent="0.35">
      <c r="A879">
        <f t="shared" si="15"/>
        <v>876</v>
      </c>
    </row>
    <row r="880" spans="1:1" x14ac:dyDescent="0.35">
      <c r="A880">
        <f t="shared" si="15"/>
        <v>877</v>
      </c>
    </row>
    <row r="881" spans="1:1" x14ac:dyDescent="0.35">
      <c r="A881">
        <f t="shared" si="15"/>
        <v>878</v>
      </c>
    </row>
    <row r="882" spans="1:1" x14ac:dyDescent="0.35">
      <c r="A882">
        <f t="shared" si="15"/>
        <v>879</v>
      </c>
    </row>
    <row r="883" spans="1:1" x14ac:dyDescent="0.35">
      <c r="A883">
        <f t="shared" si="15"/>
        <v>880</v>
      </c>
    </row>
    <row r="884" spans="1:1" x14ac:dyDescent="0.35">
      <c r="A884">
        <f t="shared" si="15"/>
        <v>881</v>
      </c>
    </row>
    <row r="885" spans="1:1" x14ac:dyDescent="0.35">
      <c r="A885">
        <f t="shared" si="15"/>
        <v>882</v>
      </c>
    </row>
    <row r="886" spans="1:1" x14ac:dyDescent="0.35">
      <c r="A886">
        <f t="shared" si="15"/>
        <v>883</v>
      </c>
    </row>
    <row r="887" spans="1:1" x14ac:dyDescent="0.35">
      <c r="A887">
        <f t="shared" si="15"/>
        <v>884</v>
      </c>
    </row>
    <row r="888" spans="1:1" x14ac:dyDescent="0.35">
      <c r="A888">
        <f t="shared" si="15"/>
        <v>885</v>
      </c>
    </row>
    <row r="889" spans="1:1" x14ac:dyDescent="0.35">
      <c r="A889">
        <f t="shared" si="15"/>
        <v>886</v>
      </c>
    </row>
    <row r="890" spans="1:1" x14ac:dyDescent="0.35">
      <c r="A890">
        <f t="shared" si="15"/>
        <v>887</v>
      </c>
    </row>
    <row r="891" spans="1:1" x14ac:dyDescent="0.35">
      <c r="A891">
        <f t="shared" si="15"/>
        <v>888</v>
      </c>
    </row>
    <row r="892" spans="1:1" x14ac:dyDescent="0.35">
      <c r="A892">
        <f t="shared" si="15"/>
        <v>889</v>
      </c>
    </row>
    <row r="893" spans="1:1" x14ac:dyDescent="0.35">
      <c r="A893">
        <f t="shared" si="15"/>
        <v>890</v>
      </c>
    </row>
    <row r="894" spans="1:1" x14ac:dyDescent="0.35">
      <c r="A894">
        <f t="shared" si="15"/>
        <v>891</v>
      </c>
    </row>
    <row r="895" spans="1:1" x14ac:dyDescent="0.35">
      <c r="A895">
        <f t="shared" si="15"/>
        <v>892</v>
      </c>
    </row>
    <row r="896" spans="1:1" x14ac:dyDescent="0.35">
      <c r="A896">
        <f t="shared" si="15"/>
        <v>893</v>
      </c>
    </row>
    <row r="897" spans="1:1" x14ac:dyDescent="0.35">
      <c r="A897">
        <f t="shared" si="15"/>
        <v>894</v>
      </c>
    </row>
    <row r="898" spans="1:1" x14ac:dyDescent="0.35">
      <c r="A898">
        <f t="shared" si="15"/>
        <v>895</v>
      </c>
    </row>
    <row r="899" spans="1:1" x14ac:dyDescent="0.35">
      <c r="A899">
        <f t="shared" si="15"/>
        <v>896</v>
      </c>
    </row>
    <row r="900" spans="1:1" x14ac:dyDescent="0.35">
      <c r="A900">
        <f t="shared" si="15"/>
        <v>897</v>
      </c>
    </row>
    <row r="901" spans="1:1" x14ac:dyDescent="0.35">
      <c r="A901">
        <f t="shared" si="15"/>
        <v>898</v>
      </c>
    </row>
    <row r="902" spans="1:1" x14ac:dyDescent="0.35">
      <c r="A902">
        <f t="shared" ref="A902:A965" si="16">A901+1</f>
        <v>899</v>
      </c>
    </row>
    <row r="903" spans="1:1" x14ac:dyDescent="0.35">
      <c r="A903">
        <f t="shared" si="16"/>
        <v>900</v>
      </c>
    </row>
    <row r="904" spans="1:1" x14ac:dyDescent="0.35">
      <c r="A904">
        <f t="shared" si="16"/>
        <v>901</v>
      </c>
    </row>
    <row r="905" spans="1:1" x14ac:dyDescent="0.35">
      <c r="A905">
        <f t="shared" si="16"/>
        <v>902</v>
      </c>
    </row>
    <row r="906" spans="1:1" x14ac:dyDescent="0.35">
      <c r="A906">
        <f t="shared" si="16"/>
        <v>903</v>
      </c>
    </row>
    <row r="907" spans="1:1" x14ac:dyDescent="0.35">
      <c r="A907">
        <f t="shared" si="16"/>
        <v>904</v>
      </c>
    </row>
    <row r="908" spans="1:1" x14ac:dyDescent="0.35">
      <c r="A908">
        <f t="shared" si="16"/>
        <v>905</v>
      </c>
    </row>
    <row r="909" spans="1:1" x14ac:dyDescent="0.35">
      <c r="A909">
        <f t="shared" si="16"/>
        <v>906</v>
      </c>
    </row>
    <row r="910" spans="1:1" x14ac:dyDescent="0.35">
      <c r="A910">
        <f t="shared" si="16"/>
        <v>907</v>
      </c>
    </row>
    <row r="911" spans="1:1" x14ac:dyDescent="0.35">
      <c r="A911">
        <f t="shared" si="16"/>
        <v>908</v>
      </c>
    </row>
    <row r="912" spans="1:1" x14ac:dyDescent="0.35">
      <c r="A912">
        <f t="shared" si="16"/>
        <v>909</v>
      </c>
    </row>
    <row r="913" spans="1:1" x14ac:dyDescent="0.35">
      <c r="A913">
        <f t="shared" si="16"/>
        <v>910</v>
      </c>
    </row>
    <row r="914" spans="1:1" x14ac:dyDescent="0.35">
      <c r="A914">
        <f t="shared" si="16"/>
        <v>911</v>
      </c>
    </row>
    <row r="915" spans="1:1" x14ac:dyDescent="0.35">
      <c r="A915">
        <f t="shared" si="16"/>
        <v>912</v>
      </c>
    </row>
    <row r="916" spans="1:1" x14ac:dyDescent="0.35">
      <c r="A916">
        <f t="shared" si="16"/>
        <v>913</v>
      </c>
    </row>
    <row r="917" spans="1:1" x14ac:dyDescent="0.35">
      <c r="A917">
        <f t="shared" si="16"/>
        <v>914</v>
      </c>
    </row>
    <row r="918" spans="1:1" x14ac:dyDescent="0.35">
      <c r="A918">
        <f t="shared" si="16"/>
        <v>915</v>
      </c>
    </row>
    <row r="919" spans="1:1" x14ac:dyDescent="0.35">
      <c r="A919">
        <f t="shared" si="16"/>
        <v>916</v>
      </c>
    </row>
    <row r="920" spans="1:1" x14ac:dyDescent="0.35">
      <c r="A920">
        <f t="shared" si="16"/>
        <v>917</v>
      </c>
    </row>
    <row r="921" spans="1:1" x14ac:dyDescent="0.35">
      <c r="A921">
        <f t="shared" si="16"/>
        <v>918</v>
      </c>
    </row>
    <row r="922" spans="1:1" x14ac:dyDescent="0.35">
      <c r="A922">
        <f t="shared" si="16"/>
        <v>919</v>
      </c>
    </row>
    <row r="923" spans="1:1" x14ac:dyDescent="0.35">
      <c r="A923">
        <f t="shared" si="16"/>
        <v>920</v>
      </c>
    </row>
    <row r="924" spans="1:1" x14ac:dyDescent="0.35">
      <c r="A924">
        <f t="shared" si="16"/>
        <v>921</v>
      </c>
    </row>
    <row r="925" spans="1:1" x14ac:dyDescent="0.35">
      <c r="A925">
        <f t="shared" si="16"/>
        <v>922</v>
      </c>
    </row>
    <row r="926" spans="1:1" x14ac:dyDescent="0.35">
      <c r="A926">
        <f t="shared" si="16"/>
        <v>923</v>
      </c>
    </row>
    <row r="927" spans="1:1" x14ac:dyDescent="0.35">
      <c r="A927">
        <f t="shared" si="16"/>
        <v>924</v>
      </c>
    </row>
    <row r="928" spans="1:1" x14ac:dyDescent="0.35">
      <c r="A928">
        <f t="shared" si="16"/>
        <v>925</v>
      </c>
    </row>
    <row r="929" spans="1:1" x14ac:dyDescent="0.35">
      <c r="A929">
        <f t="shared" si="16"/>
        <v>926</v>
      </c>
    </row>
    <row r="930" spans="1:1" x14ac:dyDescent="0.35">
      <c r="A930">
        <f t="shared" si="16"/>
        <v>927</v>
      </c>
    </row>
    <row r="931" spans="1:1" x14ac:dyDescent="0.35">
      <c r="A931">
        <f t="shared" si="16"/>
        <v>928</v>
      </c>
    </row>
    <row r="932" spans="1:1" x14ac:dyDescent="0.35">
      <c r="A932">
        <f t="shared" si="16"/>
        <v>929</v>
      </c>
    </row>
    <row r="933" spans="1:1" x14ac:dyDescent="0.35">
      <c r="A933">
        <f t="shared" si="16"/>
        <v>930</v>
      </c>
    </row>
    <row r="934" spans="1:1" x14ac:dyDescent="0.35">
      <c r="A934">
        <f t="shared" si="16"/>
        <v>931</v>
      </c>
    </row>
    <row r="935" spans="1:1" x14ac:dyDescent="0.35">
      <c r="A935">
        <f t="shared" si="16"/>
        <v>932</v>
      </c>
    </row>
    <row r="936" spans="1:1" x14ac:dyDescent="0.35">
      <c r="A936">
        <f t="shared" si="16"/>
        <v>933</v>
      </c>
    </row>
    <row r="937" spans="1:1" x14ac:dyDescent="0.35">
      <c r="A937">
        <f t="shared" si="16"/>
        <v>934</v>
      </c>
    </row>
    <row r="938" spans="1:1" x14ac:dyDescent="0.35">
      <c r="A938">
        <f t="shared" si="16"/>
        <v>935</v>
      </c>
    </row>
    <row r="939" spans="1:1" x14ac:dyDescent="0.35">
      <c r="A939">
        <f t="shared" si="16"/>
        <v>936</v>
      </c>
    </row>
    <row r="940" spans="1:1" x14ac:dyDescent="0.35">
      <c r="A940">
        <f t="shared" si="16"/>
        <v>937</v>
      </c>
    </row>
    <row r="941" spans="1:1" x14ac:dyDescent="0.35">
      <c r="A941">
        <f t="shared" si="16"/>
        <v>938</v>
      </c>
    </row>
    <row r="942" spans="1:1" x14ac:dyDescent="0.35">
      <c r="A942">
        <f t="shared" si="16"/>
        <v>939</v>
      </c>
    </row>
    <row r="943" spans="1:1" x14ac:dyDescent="0.35">
      <c r="A943">
        <f t="shared" si="16"/>
        <v>940</v>
      </c>
    </row>
    <row r="944" spans="1:1" x14ac:dyDescent="0.35">
      <c r="A944">
        <f t="shared" si="16"/>
        <v>941</v>
      </c>
    </row>
    <row r="945" spans="1:1" x14ac:dyDescent="0.35">
      <c r="A945">
        <f t="shared" si="16"/>
        <v>942</v>
      </c>
    </row>
    <row r="946" spans="1:1" x14ac:dyDescent="0.35">
      <c r="A946">
        <f t="shared" si="16"/>
        <v>943</v>
      </c>
    </row>
    <row r="947" spans="1:1" x14ac:dyDescent="0.35">
      <c r="A947">
        <f t="shared" si="16"/>
        <v>944</v>
      </c>
    </row>
    <row r="948" spans="1:1" x14ac:dyDescent="0.35">
      <c r="A948">
        <f t="shared" si="16"/>
        <v>945</v>
      </c>
    </row>
    <row r="949" spans="1:1" x14ac:dyDescent="0.35">
      <c r="A949">
        <f t="shared" si="16"/>
        <v>946</v>
      </c>
    </row>
    <row r="950" spans="1:1" x14ac:dyDescent="0.35">
      <c r="A950">
        <f t="shared" si="16"/>
        <v>947</v>
      </c>
    </row>
    <row r="951" spans="1:1" x14ac:dyDescent="0.35">
      <c r="A951">
        <f t="shared" si="16"/>
        <v>948</v>
      </c>
    </row>
    <row r="952" spans="1:1" x14ac:dyDescent="0.35">
      <c r="A952">
        <f t="shared" si="16"/>
        <v>949</v>
      </c>
    </row>
    <row r="953" spans="1:1" x14ac:dyDescent="0.35">
      <c r="A953">
        <f t="shared" si="16"/>
        <v>950</v>
      </c>
    </row>
    <row r="954" spans="1:1" x14ac:dyDescent="0.35">
      <c r="A954">
        <f t="shared" si="16"/>
        <v>951</v>
      </c>
    </row>
    <row r="955" spans="1:1" x14ac:dyDescent="0.35">
      <c r="A955">
        <f t="shared" si="16"/>
        <v>952</v>
      </c>
    </row>
    <row r="956" spans="1:1" x14ac:dyDescent="0.35">
      <c r="A956">
        <f t="shared" si="16"/>
        <v>953</v>
      </c>
    </row>
    <row r="957" spans="1:1" x14ac:dyDescent="0.35">
      <c r="A957">
        <f t="shared" si="16"/>
        <v>954</v>
      </c>
    </row>
    <row r="958" spans="1:1" x14ac:dyDescent="0.35">
      <c r="A958">
        <f t="shared" si="16"/>
        <v>955</v>
      </c>
    </row>
    <row r="959" spans="1:1" x14ac:dyDescent="0.35">
      <c r="A959">
        <f t="shared" si="16"/>
        <v>956</v>
      </c>
    </row>
    <row r="960" spans="1:1" x14ac:dyDescent="0.35">
      <c r="A960">
        <f t="shared" si="16"/>
        <v>957</v>
      </c>
    </row>
    <row r="961" spans="1:1" x14ac:dyDescent="0.35">
      <c r="A961">
        <f t="shared" si="16"/>
        <v>958</v>
      </c>
    </row>
    <row r="962" spans="1:1" x14ac:dyDescent="0.35">
      <c r="A962">
        <f t="shared" si="16"/>
        <v>959</v>
      </c>
    </row>
    <row r="963" spans="1:1" x14ac:dyDescent="0.35">
      <c r="A963">
        <f t="shared" si="16"/>
        <v>960</v>
      </c>
    </row>
    <row r="964" spans="1:1" x14ac:dyDescent="0.35">
      <c r="A964">
        <f t="shared" si="16"/>
        <v>961</v>
      </c>
    </row>
    <row r="965" spans="1:1" x14ac:dyDescent="0.35">
      <c r="A965">
        <f t="shared" si="16"/>
        <v>962</v>
      </c>
    </row>
    <row r="966" spans="1:1" x14ac:dyDescent="0.35">
      <c r="A966">
        <f t="shared" ref="A966:A1029" si="17">A965+1</f>
        <v>963</v>
      </c>
    </row>
    <row r="967" spans="1:1" x14ac:dyDescent="0.35">
      <c r="A967">
        <f t="shared" si="17"/>
        <v>964</v>
      </c>
    </row>
    <row r="968" spans="1:1" x14ac:dyDescent="0.35">
      <c r="A968">
        <f t="shared" si="17"/>
        <v>965</v>
      </c>
    </row>
    <row r="969" spans="1:1" x14ac:dyDescent="0.35">
      <c r="A969">
        <f t="shared" si="17"/>
        <v>966</v>
      </c>
    </row>
    <row r="970" spans="1:1" x14ac:dyDescent="0.35">
      <c r="A970">
        <f t="shared" si="17"/>
        <v>967</v>
      </c>
    </row>
    <row r="971" spans="1:1" x14ac:dyDescent="0.35">
      <c r="A971">
        <f t="shared" si="17"/>
        <v>968</v>
      </c>
    </row>
    <row r="972" spans="1:1" x14ac:dyDescent="0.35">
      <c r="A972">
        <f t="shared" si="17"/>
        <v>969</v>
      </c>
    </row>
    <row r="973" spans="1:1" x14ac:dyDescent="0.35">
      <c r="A973">
        <f t="shared" si="17"/>
        <v>970</v>
      </c>
    </row>
    <row r="974" spans="1:1" x14ac:dyDescent="0.35">
      <c r="A974">
        <f t="shared" si="17"/>
        <v>971</v>
      </c>
    </row>
    <row r="975" spans="1:1" x14ac:dyDescent="0.35">
      <c r="A975">
        <f t="shared" si="17"/>
        <v>972</v>
      </c>
    </row>
    <row r="976" spans="1:1" x14ac:dyDescent="0.35">
      <c r="A976">
        <f t="shared" si="17"/>
        <v>973</v>
      </c>
    </row>
    <row r="977" spans="1:1" x14ac:dyDescent="0.35">
      <c r="A977">
        <f t="shared" si="17"/>
        <v>974</v>
      </c>
    </row>
    <row r="978" spans="1:1" x14ac:dyDescent="0.35">
      <c r="A978">
        <f t="shared" si="17"/>
        <v>975</v>
      </c>
    </row>
    <row r="979" spans="1:1" x14ac:dyDescent="0.35">
      <c r="A979">
        <f t="shared" si="17"/>
        <v>976</v>
      </c>
    </row>
    <row r="980" spans="1:1" x14ac:dyDescent="0.35">
      <c r="A980">
        <f t="shared" si="17"/>
        <v>977</v>
      </c>
    </row>
    <row r="981" spans="1:1" x14ac:dyDescent="0.35">
      <c r="A981">
        <f t="shared" si="17"/>
        <v>978</v>
      </c>
    </row>
    <row r="982" spans="1:1" x14ac:dyDescent="0.35">
      <c r="A982">
        <f t="shared" si="17"/>
        <v>979</v>
      </c>
    </row>
    <row r="983" spans="1:1" x14ac:dyDescent="0.35">
      <c r="A983">
        <f t="shared" si="17"/>
        <v>980</v>
      </c>
    </row>
    <row r="984" spans="1:1" x14ac:dyDescent="0.35">
      <c r="A984">
        <f t="shared" si="17"/>
        <v>981</v>
      </c>
    </row>
    <row r="985" spans="1:1" x14ac:dyDescent="0.35">
      <c r="A985">
        <f t="shared" si="17"/>
        <v>982</v>
      </c>
    </row>
    <row r="986" spans="1:1" x14ac:dyDescent="0.35">
      <c r="A986">
        <f t="shared" si="17"/>
        <v>983</v>
      </c>
    </row>
    <row r="987" spans="1:1" x14ac:dyDescent="0.35">
      <c r="A987">
        <f t="shared" si="17"/>
        <v>984</v>
      </c>
    </row>
    <row r="988" spans="1:1" x14ac:dyDescent="0.35">
      <c r="A988">
        <f t="shared" si="17"/>
        <v>985</v>
      </c>
    </row>
    <row r="989" spans="1:1" x14ac:dyDescent="0.35">
      <c r="A989">
        <f t="shared" si="17"/>
        <v>986</v>
      </c>
    </row>
    <row r="990" spans="1:1" x14ac:dyDescent="0.35">
      <c r="A990">
        <f t="shared" si="17"/>
        <v>987</v>
      </c>
    </row>
    <row r="991" spans="1:1" x14ac:dyDescent="0.35">
      <c r="A991">
        <f t="shared" si="17"/>
        <v>988</v>
      </c>
    </row>
    <row r="992" spans="1:1" x14ac:dyDescent="0.35">
      <c r="A992">
        <f t="shared" si="17"/>
        <v>989</v>
      </c>
    </row>
    <row r="993" spans="1:1" x14ac:dyDescent="0.35">
      <c r="A993">
        <f t="shared" si="17"/>
        <v>990</v>
      </c>
    </row>
    <row r="994" spans="1:1" x14ac:dyDescent="0.35">
      <c r="A994">
        <f t="shared" si="17"/>
        <v>991</v>
      </c>
    </row>
    <row r="995" spans="1:1" x14ac:dyDescent="0.35">
      <c r="A995">
        <f t="shared" si="17"/>
        <v>992</v>
      </c>
    </row>
    <row r="996" spans="1:1" x14ac:dyDescent="0.35">
      <c r="A996">
        <f t="shared" si="17"/>
        <v>993</v>
      </c>
    </row>
    <row r="997" spans="1:1" x14ac:dyDescent="0.35">
      <c r="A997">
        <f t="shared" si="17"/>
        <v>994</v>
      </c>
    </row>
    <row r="998" spans="1:1" x14ac:dyDescent="0.35">
      <c r="A998">
        <f t="shared" si="17"/>
        <v>995</v>
      </c>
    </row>
    <row r="999" spans="1:1" x14ac:dyDescent="0.35">
      <c r="A999">
        <f t="shared" si="17"/>
        <v>996</v>
      </c>
    </row>
    <row r="1000" spans="1:1" x14ac:dyDescent="0.35">
      <c r="A1000">
        <f t="shared" si="17"/>
        <v>997</v>
      </c>
    </row>
    <row r="1001" spans="1:1" x14ac:dyDescent="0.35">
      <c r="A1001">
        <f t="shared" si="17"/>
        <v>998</v>
      </c>
    </row>
    <row r="1002" spans="1:1" x14ac:dyDescent="0.35">
      <c r="A1002">
        <f t="shared" si="17"/>
        <v>999</v>
      </c>
    </row>
    <row r="1003" spans="1:1" x14ac:dyDescent="0.35">
      <c r="A1003">
        <f t="shared" si="17"/>
        <v>1000</v>
      </c>
    </row>
    <row r="1004" spans="1:1" x14ac:dyDescent="0.35">
      <c r="A1004">
        <f t="shared" si="17"/>
        <v>1001</v>
      </c>
    </row>
    <row r="1005" spans="1:1" x14ac:dyDescent="0.35">
      <c r="A1005">
        <f t="shared" si="17"/>
        <v>1002</v>
      </c>
    </row>
    <row r="1006" spans="1:1" x14ac:dyDescent="0.35">
      <c r="A1006">
        <f t="shared" si="17"/>
        <v>1003</v>
      </c>
    </row>
    <row r="1007" spans="1:1" x14ac:dyDescent="0.35">
      <c r="A1007">
        <f t="shared" si="17"/>
        <v>1004</v>
      </c>
    </row>
    <row r="1008" spans="1:1" x14ac:dyDescent="0.35">
      <c r="A1008">
        <f t="shared" si="17"/>
        <v>1005</v>
      </c>
    </row>
    <row r="1009" spans="1:1" x14ac:dyDescent="0.35">
      <c r="A1009">
        <f t="shared" si="17"/>
        <v>1006</v>
      </c>
    </row>
    <row r="1010" spans="1:1" x14ac:dyDescent="0.35">
      <c r="A1010">
        <f t="shared" si="17"/>
        <v>1007</v>
      </c>
    </row>
    <row r="1011" spans="1:1" x14ac:dyDescent="0.35">
      <c r="A1011">
        <f t="shared" si="17"/>
        <v>1008</v>
      </c>
    </row>
    <row r="1012" spans="1:1" x14ac:dyDescent="0.35">
      <c r="A1012">
        <f t="shared" si="17"/>
        <v>1009</v>
      </c>
    </row>
    <row r="1013" spans="1:1" x14ac:dyDescent="0.35">
      <c r="A1013">
        <f t="shared" si="17"/>
        <v>1010</v>
      </c>
    </row>
    <row r="1014" spans="1:1" x14ac:dyDescent="0.35">
      <c r="A1014">
        <f t="shared" si="17"/>
        <v>1011</v>
      </c>
    </row>
    <row r="1015" spans="1:1" x14ac:dyDescent="0.35">
      <c r="A1015">
        <f t="shared" si="17"/>
        <v>1012</v>
      </c>
    </row>
    <row r="1016" spans="1:1" x14ac:dyDescent="0.35">
      <c r="A1016">
        <f t="shared" si="17"/>
        <v>1013</v>
      </c>
    </row>
    <row r="1017" spans="1:1" x14ac:dyDescent="0.35">
      <c r="A1017">
        <f t="shared" si="17"/>
        <v>1014</v>
      </c>
    </row>
    <row r="1018" spans="1:1" x14ac:dyDescent="0.35">
      <c r="A1018">
        <f t="shared" si="17"/>
        <v>1015</v>
      </c>
    </row>
    <row r="1019" spans="1:1" x14ac:dyDescent="0.35">
      <c r="A1019">
        <f t="shared" si="17"/>
        <v>1016</v>
      </c>
    </row>
    <row r="1020" spans="1:1" x14ac:dyDescent="0.35">
      <c r="A1020">
        <f t="shared" si="17"/>
        <v>1017</v>
      </c>
    </row>
    <row r="1021" spans="1:1" x14ac:dyDescent="0.35">
      <c r="A1021">
        <f t="shared" si="17"/>
        <v>1018</v>
      </c>
    </row>
    <row r="1022" spans="1:1" x14ac:dyDescent="0.35">
      <c r="A1022">
        <f t="shared" si="17"/>
        <v>1019</v>
      </c>
    </row>
    <row r="1023" spans="1:1" x14ac:dyDescent="0.35">
      <c r="A1023">
        <f t="shared" si="17"/>
        <v>1020</v>
      </c>
    </row>
    <row r="1024" spans="1:1" x14ac:dyDescent="0.35">
      <c r="A1024">
        <f t="shared" si="17"/>
        <v>1021</v>
      </c>
    </row>
    <row r="1025" spans="1:1" x14ac:dyDescent="0.35">
      <c r="A1025">
        <f t="shared" si="17"/>
        <v>1022</v>
      </c>
    </row>
    <row r="1026" spans="1:1" x14ac:dyDescent="0.35">
      <c r="A1026">
        <f t="shared" si="17"/>
        <v>1023</v>
      </c>
    </row>
    <row r="1027" spans="1:1" x14ac:dyDescent="0.35">
      <c r="A1027">
        <f t="shared" si="17"/>
        <v>1024</v>
      </c>
    </row>
    <row r="1028" spans="1:1" x14ac:dyDescent="0.35">
      <c r="A1028">
        <f t="shared" si="17"/>
        <v>1025</v>
      </c>
    </row>
    <row r="1029" spans="1:1" x14ac:dyDescent="0.35">
      <c r="A1029">
        <f t="shared" si="17"/>
        <v>1026</v>
      </c>
    </row>
    <row r="1030" spans="1:1" x14ac:dyDescent="0.35">
      <c r="A1030">
        <f t="shared" ref="A1030:A1093" si="18">A1029+1</f>
        <v>1027</v>
      </c>
    </row>
    <row r="1031" spans="1:1" x14ac:dyDescent="0.35">
      <c r="A1031">
        <f t="shared" si="18"/>
        <v>1028</v>
      </c>
    </row>
    <row r="1032" spans="1:1" x14ac:dyDescent="0.35">
      <c r="A1032">
        <f t="shared" si="18"/>
        <v>1029</v>
      </c>
    </row>
    <row r="1033" spans="1:1" x14ac:dyDescent="0.35">
      <c r="A1033">
        <f t="shared" si="18"/>
        <v>1030</v>
      </c>
    </row>
    <row r="1034" spans="1:1" x14ac:dyDescent="0.35">
      <c r="A1034">
        <f t="shared" si="18"/>
        <v>1031</v>
      </c>
    </row>
    <row r="1035" spans="1:1" x14ac:dyDescent="0.35">
      <c r="A1035">
        <f t="shared" si="18"/>
        <v>1032</v>
      </c>
    </row>
    <row r="1036" spans="1:1" x14ac:dyDescent="0.35">
      <c r="A1036">
        <f t="shared" si="18"/>
        <v>1033</v>
      </c>
    </row>
    <row r="1037" spans="1:1" x14ac:dyDescent="0.35">
      <c r="A1037">
        <f t="shared" si="18"/>
        <v>1034</v>
      </c>
    </row>
    <row r="1038" spans="1:1" x14ac:dyDescent="0.35">
      <c r="A1038">
        <f t="shared" si="18"/>
        <v>1035</v>
      </c>
    </row>
    <row r="1039" spans="1:1" x14ac:dyDescent="0.35">
      <c r="A1039">
        <f t="shared" si="18"/>
        <v>1036</v>
      </c>
    </row>
    <row r="1040" spans="1:1" x14ac:dyDescent="0.35">
      <c r="A1040">
        <f t="shared" si="18"/>
        <v>1037</v>
      </c>
    </row>
    <row r="1041" spans="1:1" x14ac:dyDescent="0.35">
      <c r="A1041">
        <f t="shared" si="18"/>
        <v>1038</v>
      </c>
    </row>
    <row r="1042" spans="1:1" x14ac:dyDescent="0.35">
      <c r="A1042">
        <f t="shared" si="18"/>
        <v>1039</v>
      </c>
    </row>
    <row r="1043" spans="1:1" x14ac:dyDescent="0.35">
      <c r="A1043">
        <f t="shared" si="18"/>
        <v>1040</v>
      </c>
    </row>
    <row r="1044" spans="1:1" x14ac:dyDescent="0.35">
      <c r="A1044">
        <f t="shared" si="18"/>
        <v>1041</v>
      </c>
    </row>
    <row r="1045" spans="1:1" x14ac:dyDescent="0.35">
      <c r="A1045">
        <f t="shared" si="18"/>
        <v>1042</v>
      </c>
    </row>
    <row r="1046" spans="1:1" x14ac:dyDescent="0.35">
      <c r="A1046">
        <f t="shared" si="18"/>
        <v>1043</v>
      </c>
    </row>
    <row r="1047" spans="1:1" x14ac:dyDescent="0.35">
      <c r="A1047">
        <f t="shared" si="18"/>
        <v>1044</v>
      </c>
    </row>
    <row r="1048" spans="1:1" x14ac:dyDescent="0.35">
      <c r="A1048">
        <f t="shared" si="18"/>
        <v>1045</v>
      </c>
    </row>
    <row r="1049" spans="1:1" x14ac:dyDescent="0.35">
      <c r="A1049">
        <f t="shared" si="18"/>
        <v>1046</v>
      </c>
    </row>
    <row r="1050" spans="1:1" x14ac:dyDescent="0.35">
      <c r="A1050">
        <f t="shared" si="18"/>
        <v>1047</v>
      </c>
    </row>
    <row r="1051" spans="1:1" x14ac:dyDescent="0.35">
      <c r="A1051">
        <f t="shared" si="18"/>
        <v>1048</v>
      </c>
    </row>
    <row r="1052" spans="1:1" x14ac:dyDescent="0.35">
      <c r="A1052">
        <f t="shared" si="18"/>
        <v>1049</v>
      </c>
    </row>
    <row r="1053" spans="1:1" x14ac:dyDescent="0.35">
      <c r="A1053">
        <f t="shared" si="18"/>
        <v>1050</v>
      </c>
    </row>
    <row r="1054" spans="1:1" x14ac:dyDescent="0.35">
      <c r="A1054">
        <f t="shared" si="18"/>
        <v>1051</v>
      </c>
    </row>
    <row r="1055" spans="1:1" x14ac:dyDescent="0.35">
      <c r="A1055">
        <f t="shared" si="18"/>
        <v>1052</v>
      </c>
    </row>
    <row r="1056" spans="1:1" x14ac:dyDescent="0.35">
      <c r="A1056">
        <f t="shared" si="18"/>
        <v>1053</v>
      </c>
    </row>
    <row r="1057" spans="1:1" x14ac:dyDescent="0.35">
      <c r="A1057">
        <f t="shared" si="18"/>
        <v>1054</v>
      </c>
    </row>
    <row r="1058" spans="1:1" x14ac:dyDescent="0.35">
      <c r="A1058">
        <f t="shared" si="18"/>
        <v>1055</v>
      </c>
    </row>
    <row r="1059" spans="1:1" x14ac:dyDescent="0.35">
      <c r="A1059">
        <f t="shared" si="18"/>
        <v>1056</v>
      </c>
    </row>
    <row r="1060" spans="1:1" x14ac:dyDescent="0.35">
      <c r="A1060">
        <f t="shared" si="18"/>
        <v>1057</v>
      </c>
    </row>
    <row r="1061" spans="1:1" x14ac:dyDescent="0.35">
      <c r="A1061">
        <f t="shared" si="18"/>
        <v>1058</v>
      </c>
    </row>
    <row r="1062" spans="1:1" x14ac:dyDescent="0.35">
      <c r="A1062">
        <f t="shared" si="18"/>
        <v>1059</v>
      </c>
    </row>
    <row r="1063" spans="1:1" x14ac:dyDescent="0.35">
      <c r="A1063">
        <f t="shared" si="18"/>
        <v>1060</v>
      </c>
    </row>
    <row r="1064" spans="1:1" x14ac:dyDescent="0.35">
      <c r="A1064">
        <f t="shared" si="18"/>
        <v>1061</v>
      </c>
    </row>
    <row r="1065" spans="1:1" x14ac:dyDescent="0.35">
      <c r="A1065">
        <f t="shared" si="18"/>
        <v>1062</v>
      </c>
    </row>
    <row r="1066" spans="1:1" x14ac:dyDescent="0.35">
      <c r="A1066">
        <f t="shared" si="18"/>
        <v>1063</v>
      </c>
    </row>
    <row r="1067" spans="1:1" x14ac:dyDescent="0.35">
      <c r="A1067">
        <f t="shared" si="18"/>
        <v>1064</v>
      </c>
    </row>
    <row r="1068" spans="1:1" x14ac:dyDescent="0.35">
      <c r="A1068">
        <f t="shared" si="18"/>
        <v>1065</v>
      </c>
    </row>
    <row r="1069" spans="1:1" x14ac:dyDescent="0.35">
      <c r="A1069">
        <f t="shared" si="18"/>
        <v>1066</v>
      </c>
    </row>
    <row r="1070" spans="1:1" x14ac:dyDescent="0.35">
      <c r="A1070">
        <f t="shared" si="18"/>
        <v>1067</v>
      </c>
    </row>
    <row r="1071" spans="1:1" x14ac:dyDescent="0.35">
      <c r="A1071">
        <f t="shared" si="18"/>
        <v>1068</v>
      </c>
    </row>
    <row r="1072" spans="1:1" x14ac:dyDescent="0.35">
      <c r="A1072">
        <f t="shared" si="18"/>
        <v>1069</v>
      </c>
    </row>
    <row r="1073" spans="1:1" x14ac:dyDescent="0.35">
      <c r="A1073">
        <f t="shared" si="18"/>
        <v>1070</v>
      </c>
    </row>
    <row r="1074" spans="1:1" x14ac:dyDescent="0.35">
      <c r="A1074">
        <f t="shared" si="18"/>
        <v>1071</v>
      </c>
    </row>
    <row r="1075" spans="1:1" x14ac:dyDescent="0.35">
      <c r="A1075">
        <f t="shared" si="18"/>
        <v>1072</v>
      </c>
    </row>
    <row r="1076" spans="1:1" x14ac:dyDescent="0.35">
      <c r="A1076">
        <f t="shared" si="18"/>
        <v>1073</v>
      </c>
    </row>
    <row r="1077" spans="1:1" x14ac:dyDescent="0.35">
      <c r="A1077">
        <f t="shared" si="18"/>
        <v>1074</v>
      </c>
    </row>
    <row r="1078" spans="1:1" x14ac:dyDescent="0.35">
      <c r="A1078">
        <f t="shared" si="18"/>
        <v>1075</v>
      </c>
    </row>
    <row r="1079" spans="1:1" x14ac:dyDescent="0.35">
      <c r="A1079">
        <f t="shared" si="18"/>
        <v>1076</v>
      </c>
    </row>
    <row r="1080" spans="1:1" x14ac:dyDescent="0.35">
      <c r="A1080">
        <f t="shared" si="18"/>
        <v>1077</v>
      </c>
    </row>
    <row r="1081" spans="1:1" x14ac:dyDescent="0.35">
      <c r="A1081">
        <f t="shared" si="18"/>
        <v>1078</v>
      </c>
    </row>
    <row r="1082" spans="1:1" x14ac:dyDescent="0.35">
      <c r="A1082">
        <f t="shared" si="18"/>
        <v>1079</v>
      </c>
    </row>
    <row r="1083" spans="1:1" x14ac:dyDescent="0.35">
      <c r="A1083">
        <f t="shared" si="18"/>
        <v>1080</v>
      </c>
    </row>
    <row r="1084" spans="1:1" x14ac:dyDescent="0.35">
      <c r="A1084">
        <f t="shared" si="18"/>
        <v>1081</v>
      </c>
    </row>
    <row r="1085" spans="1:1" x14ac:dyDescent="0.35">
      <c r="A1085">
        <f t="shared" si="18"/>
        <v>1082</v>
      </c>
    </row>
    <row r="1086" spans="1:1" x14ac:dyDescent="0.35">
      <c r="A1086">
        <f t="shared" si="18"/>
        <v>1083</v>
      </c>
    </row>
    <row r="1087" spans="1:1" x14ac:dyDescent="0.35">
      <c r="A1087">
        <f t="shared" si="18"/>
        <v>1084</v>
      </c>
    </row>
    <row r="1088" spans="1:1" x14ac:dyDescent="0.35">
      <c r="A1088">
        <f t="shared" si="18"/>
        <v>1085</v>
      </c>
    </row>
    <row r="1089" spans="1:1" x14ac:dyDescent="0.35">
      <c r="A1089">
        <f t="shared" si="18"/>
        <v>1086</v>
      </c>
    </row>
    <row r="1090" spans="1:1" x14ac:dyDescent="0.35">
      <c r="A1090">
        <f t="shared" si="18"/>
        <v>1087</v>
      </c>
    </row>
    <row r="1091" spans="1:1" x14ac:dyDescent="0.35">
      <c r="A1091">
        <f t="shared" si="18"/>
        <v>1088</v>
      </c>
    </row>
    <row r="1092" spans="1:1" x14ac:dyDescent="0.35">
      <c r="A1092">
        <f t="shared" si="18"/>
        <v>1089</v>
      </c>
    </row>
    <row r="1093" spans="1:1" x14ac:dyDescent="0.35">
      <c r="A1093">
        <f t="shared" si="18"/>
        <v>1090</v>
      </c>
    </row>
    <row r="1094" spans="1:1" x14ac:dyDescent="0.35">
      <c r="A1094">
        <f t="shared" ref="A1094:A1103" si="19">A1093+1</f>
        <v>1091</v>
      </c>
    </row>
    <row r="1095" spans="1:1" x14ac:dyDescent="0.35">
      <c r="A1095">
        <f t="shared" si="19"/>
        <v>1092</v>
      </c>
    </row>
    <row r="1096" spans="1:1" x14ac:dyDescent="0.35">
      <c r="A1096">
        <f t="shared" si="19"/>
        <v>1093</v>
      </c>
    </row>
    <row r="1097" spans="1:1" x14ac:dyDescent="0.35">
      <c r="A1097">
        <f t="shared" si="19"/>
        <v>1094</v>
      </c>
    </row>
    <row r="1098" spans="1:1" x14ac:dyDescent="0.35">
      <c r="A1098">
        <f t="shared" si="19"/>
        <v>1095</v>
      </c>
    </row>
    <row r="1099" spans="1:1" x14ac:dyDescent="0.35">
      <c r="A1099">
        <f t="shared" si="19"/>
        <v>1096</v>
      </c>
    </row>
    <row r="1100" spans="1:1" x14ac:dyDescent="0.35">
      <c r="A1100">
        <f t="shared" si="19"/>
        <v>1097</v>
      </c>
    </row>
    <row r="1101" spans="1:1" x14ac:dyDescent="0.35">
      <c r="A1101">
        <f t="shared" si="19"/>
        <v>1098</v>
      </c>
    </row>
    <row r="1102" spans="1:1" x14ac:dyDescent="0.35">
      <c r="A1102">
        <f t="shared" si="19"/>
        <v>1099</v>
      </c>
    </row>
    <row r="1103" spans="1:1" x14ac:dyDescent="0.35">
      <c r="A1103">
        <f t="shared" si="19"/>
        <v>1100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21250-BF15-47C0-A21C-8160774D5FD3}">
  <dimension ref="A1:K1103"/>
  <sheetViews>
    <sheetView workbookViewId="0">
      <selection activeCell="E6" sqref="E6"/>
    </sheetView>
  </sheetViews>
  <sheetFormatPr baseColWidth="10" defaultColWidth="11.453125" defaultRowHeight="14.5" x14ac:dyDescent="0.35"/>
  <sheetData>
    <row r="1" spans="1:11" x14ac:dyDescent="0.35">
      <c r="A1" s="1" t="s">
        <v>43</v>
      </c>
    </row>
    <row r="3" spans="1:11" x14ac:dyDescent="0.35">
      <c r="A3" t="s">
        <v>34</v>
      </c>
      <c r="B3" t="s">
        <v>10</v>
      </c>
      <c r="C3" t="s">
        <v>5</v>
      </c>
      <c r="D3" t="s">
        <v>6</v>
      </c>
      <c r="E3" t="s">
        <v>17</v>
      </c>
      <c r="F3" t="s">
        <v>16</v>
      </c>
      <c r="G3" t="s">
        <v>18</v>
      </c>
      <c r="H3" t="s">
        <v>11</v>
      </c>
      <c r="I3" t="s">
        <v>12</v>
      </c>
      <c r="J3" t="s">
        <v>13</v>
      </c>
      <c r="K3" t="s">
        <v>14</v>
      </c>
    </row>
    <row r="4" spans="1:11" x14ac:dyDescent="0.35">
      <c r="A4">
        <v>1</v>
      </c>
      <c r="B4">
        <f>Settings!$H$7</f>
        <v>1</v>
      </c>
      <c r="C4">
        <f>Settings!H8-Settings!H11</f>
        <v>0.99</v>
      </c>
      <c r="D4" s="2">
        <f>Settings!H9+Settings!H11</f>
        <v>1.01</v>
      </c>
      <c r="E4">
        <f>(C4^Settings!$B$8)*(D4^(1-Settings!$B$8))</f>
        <v>0.9999499987499374</v>
      </c>
      <c r="F4">
        <f>(B4^Settings!$B$7)*(E4^(1-Settings!$B$7))</f>
        <v>0.99997499906244525</v>
      </c>
      <c r="G4">
        <f>(Settings!$E$10/100)*F4</f>
        <v>0.19999499981248905</v>
      </c>
      <c r="H4">
        <f t="shared" ref="H4:H5" si="0">(F4-G4)/B4</f>
        <v>0.79997999924995622</v>
      </c>
      <c r="I4">
        <f>LN(1+H4)</f>
        <v>0.58777555331258335</v>
      </c>
      <c r="J4">
        <f>(B4*I4)/((1+(Settings!$E$11/100))^(A4-1))</f>
        <v>0.58777555331258335</v>
      </c>
      <c r="K4">
        <f>J4</f>
        <v>0.58777555331258335</v>
      </c>
    </row>
    <row r="5" spans="1:11" x14ac:dyDescent="0.35">
      <c r="A5">
        <f>A4+1</f>
        <v>2</v>
      </c>
      <c r="B5">
        <f>B4*(1+(Settings!$E$7/100))</f>
        <v>1.01</v>
      </c>
      <c r="C5">
        <f>C4*(1-(Settings!$E$8/100))+(Settings!$B$9*G4)</f>
        <v>1.15019549983124</v>
      </c>
      <c r="D5">
        <f>D4*(1-(Settings!$E$9/100))+(Settings!$B$10*G4)</f>
        <v>1.009799499981249</v>
      </c>
      <c r="E5">
        <f>(C5^Settings!$B$8)*(D5^(1-Settings!$B$8))</f>
        <v>1.0777137099481795</v>
      </c>
      <c r="F5">
        <f>(B5^Settings!$B$7)*(E5^(1-Settings!$B$7))</f>
        <v>1.0433076473637397</v>
      </c>
      <c r="G5">
        <f>(Settings!$E$10/100)*F5</f>
        <v>0.20866152947274796</v>
      </c>
      <c r="H5">
        <f t="shared" si="0"/>
        <v>0.826382294941576</v>
      </c>
      <c r="I5">
        <f t="shared" ref="I5" si="1">LN(1+H5)</f>
        <v>0.6023371222210524</v>
      </c>
      <c r="J5">
        <f>(B5*I5)/((1+(Settings!$E$11/100))^(A5-1))</f>
        <v>0.59643185631692441</v>
      </c>
      <c r="K5">
        <f>K4+J5</f>
        <v>1.1842074096295079</v>
      </c>
    </row>
    <row r="6" spans="1:11" x14ac:dyDescent="0.35">
      <c r="A6">
        <f t="shared" ref="A6:A69" si="2">A5+1</f>
        <v>3</v>
      </c>
    </row>
    <row r="7" spans="1:11" x14ac:dyDescent="0.35">
      <c r="A7">
        <f t="shared" si="2"/>
        <v>4</v>
      </c>
    </row>
    <row r="8" spans="1:11" x14ac:dyDescent="0.35">
      <c r="A8">
        <f t="shared" si="2"/>
        <v>5</v>
      </c>
    </row>
    <row r="9" spans="1:11" x14ac:dyDescent="0.35">
      <c r="A9">
        <f t="shared" si="2"/>
        <v>6</v>
      </c>
    </row>
    <row r="10" spans="1:11" x14ac:dyDescent="0.35">
      <c r="A10">
        <f t="shared" si="2"/>
        <v>7</v>
      </c>
    </row>
    <row r="11" spans="1:11" x14ac:dyDescent="0.35">
      <c r="A11">
        <f t="shared" si="2"/>
        <v>8</v>
      </c>
    </row>
    <row r="12" spans="1:11" x14ac:dyDescent="0.35">
      <c r="A12">
        <f t="shared" si="2"/>
        <v>9</v>
      </c>
    </row>
    <row r="13" spans="1:11" x14ac:dyDescent="0.35">
      <c r="A13">
        <f t="shared" si="2"/>
        <v>10</v>
      </c>
    </row>
    <row r="14" spans="1:11" x14ac:dyDescent="0.35">
      <c r="A14">
        <f t="shared" si="2"/>
        <v>11</v>
      </c>
    </row>
    <row r="15" spans="1:11" x14ac:dyDescent="0.35">
      <c r="A15">
        <f t="shared" si="2"/>
        <v>12</v>
      </c>
    </row>
    <row r="16" spans="1:11" x14ac:dyDescent="0.35">
      <c r="A16">
        <f t="shared" si="2"/>
        <v>13</v>
      </c>
    </row>
    <row r="17" spans="1:1" x14ac:dyDescent="0.35">
      <c r="A17">
        <f t="shared" si="2"/>
        <v>14</v>
      </c>
    </row>
    <row r="18" spans="1:1" x14ac:dyDescent="0.35">
      <c r="A18">
        <f t="shared" si="2"/>
        <v>15</v>
      </c>
    </row>
    <row r="19" spans="1:1" x14ac:dyDescent="0.35">
      <c r="A19">
        <f t="shared" si="2"/>
        <v>16</v>
      </c>
    </row>
    <row r="20" spans="1:1" x14ac:dyDescent="0.35">
      <c r="A20">
        <f t="shared" si="2"/>
        <v>17</v>
      </c>
    </row>
    <row r="21" spans="1:1" x14ac:dyDescent="0.35">
      <c r="A21">
        <f t="shared" si="2"/>
        <v>18</v>
      </c>
    </row>
    <row r="22" spans="1:1" x14ac:dyDescent="0.35">
      <c r="A22">
        <f t="shared" si="2"/>
        <v>19</v>
      </c>
    </row>
    <row r="23" spans="1:1" x14ac:dyDescent="0.35">
      <c r="A23">
        <f t="shared" si="2"/>
        <v>20</v>
      </c>
    </row>
    <row r="24" spans="1:1" x14ac:dyDescent="0.35">
      <c r="A24">
        <f t="shared" si="2"/>
        <v>21</v>
      </c>
    </row>
    <row r="25" spans="1:1" x14ac:dyDescent="0.35">
      <c r="A25">
        <f t="shared" si="2"/>
        <v>22</v>
      </c>
    </row>
    <row r="26" spans="1:1" x14ac:dyDescent="0.35">
      <c r="A26">
        <f t="shared" si="2"/>
        <v>23</v>
      </c>
    </row>
    <row r="27" spans="1:1" x14ac:dyDescent="0.35">
      <c r="A27">
        <f t="shared" si="2"/>
        <v>24</v>
      </c>
    </row>
    <row r="28" spans="1:1" x14ac:dyDescent="0.35">
      <c r="A28">
        <f t="shared" si="2"/>
        <v>25</v>
      </c>
    </row>
    <row r="29" spans="1:1" x14ac:dyDescent="0.35">
      <c r="A29">
        <f t="shared" si="2"/>
        <v>26</v>
      </c>
    </row>
    <row r="30" spans="1:1" x14ac:dyDescent="0.35">
      <c r="A30">
        <f t="shared" si="2"/>
        <v>27</v>
      </c>
    </row>
    <row r="31" spans="1:1" x14ac:dyDescent="0.35">
      <c r="A31">
        <f t="shared" si="2"/>
        <v>28</v>
      </c>
    </row>
    <row r="32" spans="1:1" x14ac:dyDescent="0.35">
      <c r="A32">
        <f t="shared" si="2"/>
        <v>29</v>
      </c>
    </row>
    <row r="33" spans="1:1" x14ac:dyDescent="0.35">
      <c r="A33">
        <f t="shared" si="2"/>
        <v>30</v>
      </c>
    </row>
    <row r="34" spans="1:1" x14ac:dyDescent="0.35">
      <c r="A34">
        <f t="shared" si="2"/>
        <v>31</v>
      </c>
    </row>
    <row r="35" spans="1:1" x14ac:dyDescent="0.35">
      <c r="A35">
        <f t="shared" si="2"/>
        <v>32</v>
      </c>
    </row>
    <row r="36" spans="1:1" x14ac:dyDescent="0.35">
      <c r="A36">
        <f t="shared" si="2"/>
        <v>33</v>
      </c>
    </row>
    <row r="37" spans="1:1" x14ac:dyDescent="0.35">
      <c r="A37">
        <f t="shared" si="2"/>
        <v>34</v>
      </c>
    </row>
    <row r="38" spans="1:1" x14ac:dyDescent="0.35">
      <c r="A38">
        <f t="shared" si="2"/>
        <v>35</v>
      </c>
    </row>
    <row r="39" spans="1:1" x14ac:dyDescent="0.35">
      <c r="A39">
        <f t="shared" si="2"/>
        <v>36</v>
      </c>
    </row>
    <row r="40" spans="1:1" x14ac:dyDescent="0.35">
      <c r="A40">
        <f t="shared" si="2"/>
        <v>37</v>
      </c>
    </row>
    <row r="41" spans="1:1" x14ac:dyDescent="0.35">
      <c r="A41">
        <f t="shared" si="2"/>
        <v>38</v>
      </c>
    </row>
    <row r="42" spans="1:1" x14ac:dyDescent="0.35">
      <c r="A42">
        <f t="shared" si="2"/>
        <v>39</v>
      </c>
    </row>
    <row r="43" spans="1:1" x14ac:dyDescent="0.35">
      <c r="A43">
        <f t="shared" si="2"/>
        <v>40</v>
      </c>
    </row>
    <row r="44" spans="1:1" x14ac:dyDescent="0.35">
      <c r="A44">
        <f t="shared" si="2"/>
        <v>41</v>
      </c>
    </row>
    <row r="45" spans="1:1" x14ac:dyDescent="0.35">
      <c r="A45">
        <f t="shared" si="2"/>
        <v>42</v>
      </c>
    </row>
    <row r="46" spans="1:1" x14ac:dyDescent="0.35">
      <c r="A46">
        <f t="shared" si="2"/>
        <v>43</v>
      </c>
    </row>
    <row r="47" spans="1:1" x14ac:dyDescent="0.35">
      <c r="A47">
        <f t="shared" si="2"/>
        <v>44</v>
      </c>
    </row>
    <row r="48" spans="1:1" x14ac:dyDescent="0.35">
      <c r="A48">
        <f t="shared" si="2"/>
        <v>45</v>
      </c>
    </row>
    <row r="49" spans="1:1" x14ac:dyDescent="0.35">
      <c r="A49">
        <f t="shared" si="2"/>
        <v>46</v>
      </c>
    </row>
    <row r="50" spans="1:1" x14ac:dyDescent="0.35">
      <c r="A50">
        <f t="shared" si="2"/>
        <v>47</v>
      </c>
    </row>
    <row r="51" spans="1:1" x14ac:dyDescent="0.35">
      <c r="A51">
        <f t="shared" si="2"/>
        <v>48</v>
      </c>
    </row>
    <row r="52" spans="1:1" x14ac:dyDescent="0.35">
      <c r="A52">
        <f t="shared" si="2"/>
        <v>49</v>
      </c>
    </row>
    <row r="53" spans="1:1" x14ac:dyDescent="0.35">
      <c r="A53">
        <f t="shared" si="2"/>
        <v>50</v>
      </c>
    </row>
    <row r="54" spans="1:1" x14ac:dyDescent="0.35">
      <c r="A54">
        <f t="shared" si="2"/>
        <v>51</v>
      </c>
    </row>
    <row r="55" spans="1:1" x14ac:dyDescent="0.35">
      <c r="A55">
        <f t="shared" si="2"/>
        <v>52</v>
      </c>
    </row>
    <row r="56" spans="1:1" x14ac:dyDescent="0.35">
      <c r="A56">
        <f t="shared" si="2"/>
        <v>53</v>
      </c>
    </row>
    <row r="57" spans="1:1" x14ac:dyDescent="0.35">
      <c r="A57">
        <f t="shared" si="2"/>
        <v>54</v>
      </c>
    </row>
    <row r="58" spans="1:1" x14ac:dyDescent="0.35">
      <c r="A58">
        <f t="shared" si="2"/>
        <v>55</v>
      </c>
    </row>
    <row r="59" spans="1:1" x14ac:dyDescent="0.35">
      <c r="A59">
        <f t="shared" si="2"/>
        <v>56</v>
      </c>
    </row>
    <row r="60" spans="1:1" x14ac:dyDescent="0.35">
      <c r="A60">
        <f t="shared" si="2"/>
        <v>57</v>
      </c>
    </row>
    <row r="61" spans="1:1" x14ac:dyDescent="0.35">
      <c r="A61">
        <f t="shared" si="2"/>
        <v>58</v>
      </c>
    </row>
    <row r="62" spans="1:1" x14ac:dyDescent="0.35">
      <c r="A62">
        <f t="shared" si="2"/>
        <v>59</v>
      </c>
    </row>
    <row r="63" spans="1:1" x14ac:dyDescent="0.35">
      <c r="A63">
        <f t="shared" si="2"/>
        <v>60</v>
      </c>
    </row>
    <row r="64" spans="1:1" x14ac:dyDescent="0.35">
      <c r="A64">
        <f t="shared" si="2"/>
        <v>61</v>
      </c>
    </row>
    <row r="65" spans="1:1" x14ac:dyDescent="0.35">
      <c r="A65">
        <f t="shared" si="2"/>
        <v>62</v>
      </c>
    </row>
    <row r="66" spans="1:1" x14ac:dyDescent="0.35">
      <c r="A66">
        <f t="shared" si="2"/>
        <v>63</v>
      </c>
    </row>
    <row r="67" spans="1:1" x14ac:dyDescent="0.35">
      <c r="A67">
        <f t="shared" si="2"/>
        <v>64</v>
      </c>
    </row>
    <row r="68" spans="1:1" x14ac:dyDescent="0.35">
      <c r="A68">
        <f t="shared" si="2"/>
        <v>65</v>
      </c>
    </row>
    <row r="69" spans="1:1" x14ac:dyDescent="0.35">
      <c r="A69">
        <f t="shared" si="2"/>
        <v>66</v>
      </c>
    </row>
    <row r="70" spans="1:1" x14ac:dyDescent="0.35">
      <c r="A70">
        <f t="shared" ref="A70:A133" si="3">A69+1</f>
        <v>67</v>
      </c>
    </row>
    <row r="71" spans="1:1" x14ac:dyDescent="0.35">
      <c r="A71">
        <f t="shared" si="3"/>
        <v>68</v>
      </c>
    </row>
    <row r="72" spans="1:1" x14ac:dyDescent="0.35">
      <c r="A72">
        <f t="shared" si="3"/>
        <v>69</v>
      </c>
    </row>
    <row r="73" spans="1:1" x14ac:dyDescent="0.35">
      <c r="A73">
        <f t="shared" si="3"/>
        <v>70</v>
      </c>
    </row>
    <row r="74" spans="1:1" x14ac:dyDescent="0.35">
      <c r="A74">
        <f t="shared" si="3"/>
        <v>71</v>
      </c>
    </row>
    <row r="75" spans="1:1" x14ac:dyDescent="0.35">
      <c r="A75">
        <f t="shared" si="3"/>
        <v>72</v>
      </c>
    </row>
    <row r="76" spans="1:1" x14ac:dyDescent="0.35">
      <c r="A76">
        <f t="shared" si="3"/>
        <v>73</v>
      </c>
    </row>
    <row r="77" spans="1:1" x14ac:dyDescent="0.35">
      <c r="A77">
        <f t="shared" si="3"/>
        <v>74</v>
      </c>
    </row>
    <row r="78" spans="1:1" x14ac:dyDescent="0.35">
      <c r="A78">
        <f t="shared" si="3"/>
        <v>75</v>
      </c>
    </row>
    <row r="79" spans="1:1" x14ac:dyDescent="0.35">
      <c r="A79">
        <f t="shared" si="3"/>
        <v>76</v>
      </c>
    </row>
    <row r="80" spans="1:1" x14ac:dyDescent="0.35">
      <c r="A80">
        <f t="shared" si="3"/>
        <v>77</v>
      </c>
    </row>
    <row r="81" spans="1:1" x14ac:dyDescent="0.35">
      <c r="A81">
        <f t="shared" si="3"/>
        <v>78</v>
      </c>
    </row>
    <row r="82" spans="1:1" x14ac:dyDescent="0.35">
      <c r="A82">
        <f t="shared" si="3"/>
        <v>79</v>
      </c>
    </row>
    <row r="83" spans="1:1" x14ac:dyDescent="0.35">
      <c r="A83">
        <f t="shared" si="3"/>
        <v>80</v>
      </c>
    </row>
    <row r="84" spans="1:1" x14ac:dyDescent="0.35">
      <c r="A84">
        <f t="shared" si="3"/>
        <v>81</v>
      </c>
    </row>
    <row r="85" spans="1:1" x14ac:dyDescent="0.35">
      <c r="A85">
        <f t="shared" si="3"/>
        <v>82</v>
      </c>
    </row>
    <row r="86" spans="1:1" x14ac:dyDescent="0.35">
      <c r="A86">
        <f t="shared" si="3"/>
        <v>83</v>
      </c>
    </row>
    <row r="87" spans="1:1" x14ac:dyDescent="0.35">
      <c r="A87">
        <f t="shared" si="3"/>
        <v>84</v>
      </c>
    </row>
    <row r="88" spans="1:1" x14ac:dyDescent="0.35">
      <c r="A88">
        <f t="shared" si="3"/>
        <v>85</v>
      </c>
    </row>
    <row r="89" spans="1:1" x14ac:dyDescent="0.35">
      <c r="A89">
        <f t="shared" si="3"/>
        <v>86</v>
      </c>
    </row>
    <row r="90" spans="1:1" x14ac:dyDescent="0.35">
      <c r="A90">
        <f t="shared" si="3"/>
        <v>87</v>
      </c>
    </row>
    <row r="91" spans="1:1" x14ac:dyDescent="0.35">
      <c r="A91">
        <f t="shared" si="3"/>
        <v>88</v>
      </c>
    </row>
    <row r="92" spans="1:1" x14ac:dyDescent="0.35">
      <c r="A92">
        <f t="shared" si="3"/>
        <v>89</v>
      </c>
    </row>
    <row r="93" spans="1:1" x14ac:dyDescent="0.35">
      <c r="A93">
        <f t="shared" si="3"/>
        <v>90</v>
      </c>
    </row>
    <row r="94" spans="1:1" x14ac:dyDescent="0.35">
      <c r="A94">
        <f t="shared" si="3"/>
        <v>91</v>
      </c>
    </row>
    <row r="95" spans="1:1" x14ac:dyDescent="0.35">
      <c r="A95">
        <f t="shared" si="3"/>
        <v>92</v>
      </c>
    </row>
    <row r="96" spans="1:1" x14ac:dyDescent="0.35">
      <c r="A96">
        <f t="shared" si="3"/>
        <v>93</v>
      </c>
    </row>
    <row r="97" spans="1:1" x14ac:dyDescent="0.35">
      <c r="A97">
        <f t="shared" si="3"/>
        <v>94</v>
      </c>
    </row>
    <row r="98" spans="1:1" x14ac:dyDescent="0.35">
      <c r="A98">
        <f t="shared" si="3"/>
        <v>95</v>
      </c>
    </row>
    <row r="99" spans="1:1" x14ac:dyDescent="0.35">
      <c r="A99">
        <f t="shared" si="3"/>
        <v>96</v>
      </c>
    </row>
    <row r="100" spans="1:1" x14ac:dyDescent="0.35">
      <c r="A100">
        <f t="shared" si="3"/>
        <v>97</v>
      </c>
    </row>
    <row r="101" spans="1:1" x14ac:dyDescent="0.35">
      <c r="A101">
        <f t="shared" si="3"/>
        <v>98</v>
      </c>
    </row>
    <row r="102" spans="1:1" x14ac:dyDescent="0.35">
      <c r="A102">
        <f t="shared" si="3"/>
        <v>99</v>
      </c>
    </row>
    <row r="103" spans="1:1" x14ac:dyDescent="0.35">
      <c r="A103">
        <f t="shared" si="3"/>
        <v>100</v>
      </c>
    </row>
    <row r="104" spans="1:1" x14ac:dyDescent="0.35">
      <c r="A104">
        <f t="shared" si="3"/>
        <v>101</v>
      </c>
    </row>
    <row r="105" spans="1:1" x14ac:dyDescent="0.35">
      <c r="A105">
        <f t="shared" si="3"/>
        <v>102</v>
      </c>
    </row>
    <row r="106" spans="1:1" x14ac:dyDescent="0.35">
      <c r="A106">
        <f t="shared" si="3"/>
        <v>103</v>
      </c>
    </row>
    <row r="107" spans="1:1" x14ac:dyDescent="0.35">
      <c r="A107">
        <f t="shared" si="3"/>
        <v>104</v>
      </c>
    </row>
    <row r="108" spans="1:1" x14ac:dyDescent="0.35">
      <c r="A108">
        <f t="shared" si="3"/>
        <v>105</v>
      </c>
    </row>
    <row r="109" spans="1:1" x14ac:dyDescent="0.35">
      <c r="A109">
        <f t="shared" si="3"/>
        <v>106</v>
      </c>
    </row>
    <row r="110" spans="1:1" x14ac:dyDescent="0.35">
      <c r="A110">
        <f t="shared" si="3"/>
        <v>107</v>
      </c>
    </row>
    <row r="111" spans="1:1" x14ac:dyDescent="0.35">
      <c r="A111">
        <f t="shared" si="3"/>
        <v>108</v>
      </c>
    </row>
    <row r="112" spans="1:1" x14ac:dyDescent="0.35">
      <c r="A112">
        <f t="shared" si="3"/>
        <v>109</v>
      </c>
    </row>
    <row r="113" spans="1:1" x14ac:dyDescent="0.35">
      <c r="A113">
        <f t="shared" si="3"/>
        <v>110</v>
      </c>
    </row>
    <row r="114" spans="1:1" x14ac:dyDescent="0.35">
      <c r="A114">
        <f t="shared" si="3"/>
        <v>111</v>
      </c>
    </row>
    <row r="115" spans="1:1" x14ac:dyDescent="0.35">
      <c r="A115">
        <f t="shared" si="3"/>
        <v>112</v>
      </c>
    </row>
    <row r="116" spans="1:1" x14ac:dyDescent="0.35">
      <c r="A116">
        <f t="shared" si="3"/>
        <v>113</v>
      </c>
    </row>
    <row r="117" spans="1:1" x14ac:dyDescent="0.35">
      <c r="A117">
        <f t="shared" si="3"/>
        <v>114</v>
      </c>
    </row>
    <row r="118" spans="1:1" x14ac:dyDescent="0.35">
      <c r="A118">
        <f t="shared" si="3"/>
        <v>115</v>
      </c>
    </row>
    <row r="119" spans="1:1" x14ac:dyDescent="0.35">
      <c r="A119">
        <f t="shared" si="3"/>
        <v>116</v>
      </c>
    </row>
    <row r="120" spans="1:1" x14ac:dyDescent="0.35">
      <c r="A120">
        <f t="shared" si="3"/>
        <v>117</v>
      </c>
    </row>
    <row r="121" spans="1:1" x14ac:dyDescent="0.35">
      <c r="A121">
        <f t="shared" si="3"/>
        <v>118</v>
      </c>
    </row>
    <row r="122" spans="1:1" x14ac:dyDescent="0.35">
      <c r="A122">
        <f t="shared" si="3"/>
        <v>119</v>
      </c>
    </row>
    <row r="123" spans="1:1" x14ac:dyDescent="0.35">
      <c r="A123">
        <f t="shared" si="3"/>
        <v>120</v>
      </c>
    </row>
    <row r="124" spans="1:1" x14ac:dyDescent="0.35">
      <c r="A124">
        <f t="shared" si="3"/>
        <v>121</v>
      </c>
    </row>
    <row r="125" spans="1:1" x14ac:dyDescent="0.35">
      <c r="A125">
        <f t="shared" si="3"/>
        <v>122</v>
      </c>
    </row>
    <row r="126" spans="1:1" x14ac:dyDescent="0.35">
      <c r="A126">
        <f t="shared" si="3"/>
        <v>123</v>
      </c>
    </row>
    <row r="127" spans="1:1" x14ac:dyDescent="0.35">
      <c r="A127">
        <f t="shared" si="3"/>
        <v>124</v>
      </c>
    </row>
    <row r="128" spans="1:1" x14ac:dyDescent="0.35">
      <c r="A128">
        <f t="shared" si="3"/>
        <v>125</v>
      </c>
    </row>
    <row r="129" spans="1:1" x14ac:dyDescent="0.35">
      <c r="A129">
        <f t="shared" si="3"/>
        <v>126</v>
      </c>
    </row>
    <row r="130" spans="1:1" x14ac:dyDescent="0.35">
      <c r="A130">
        <f t="shared" si="3"/>
        <v>127</v>
      </c>
    </row>
    <row r="131" spans="1:1" x14ac:dyDescent="0.35">
      <c r="A131">
        <f t="shared" si="3"/>
        <v>128</v>
      </c>
    </row>
    <row r="132" spans="1:1" x14ac:dyDescent="0.35">
      <c r="A132">
        <f t="shared" si="3"/>
        <v>129</v>
      </c>
    </row>
    <row r="133" spans="1:1" x14ac:dyDescent="0.35">
      <c r="A133">
        <f t="shared" si="3"/>
        <v>130</v>
      </c>
    </row>
    <row r="134" spans="1:1" x14ac:dyDescent="0.35">
      <c r="A134">
        <f t="shared" ref="A134:A197" si="4">A133+1</f>
        <v>131</v>
      </c>
    </row>
    <row r="135" spans="1:1" x14ac:dyDescent="0.35">
      <c r="A135">
        <f t="shared" si="4"/>
        <v>132</v>
      </c>
    </row>
    <row r="136" spans="1:1" x14ac:dyDescent="0.35">
      <c r="A136">
        <f t="shared" si="4"/>
        <v>133</v>
      </c>
    </row>
    <row r="137" spans="1:1" x14ac:dyDescent="0.35">
      <c r="A137">
        <f t="shared" si="4"/>
        <v>134</v>
      </c>
    </row>
    <row r="138" spans="1:1" x14ac:dyDescent="0.35">
      <c r="A138">
        <f t="shared" si="4"/>
        <v>135</v>
      </c>
    </row>
    <row r="139" spans="1:1" x14ac:dyDescent="0.35">
      <c r="A139">
        <f t="shared" si="4"/>
        <v>136</v>
      </c>
    </row>
    <row r="140" spans="1:1" x14ac:dyDescent="0.35">
      <c r="A140">
        <f t="shared" si="4"/>
        <v>137</v>
      </c>
    </row>
    <row r="141" spans="1:1" x14ac:dyDescent="0.35">
      <c r="A141">
        <f t="shared" si="4"/>
        <v>138</v>
      </c>
    </row>
    <row r="142" spans="1:1" x14ac:dyDescent="0.35">
      <c r="A142">
        <f t="shared" si="4"/>
        <v>139</v>
      </c>
    </row>
    <row r="143" spans="1:1" x14ac:dyDescent="0.35">
      <c r="A143">
        <f t="shared" si="4"/>
        <v>140</v>
      </c>
    </row>
    <row r="144" spans="1:1" x14ac:dyDescent="0.35">
      <c r="A144">
        <f t="shared" si="4"/>
        <v>141</v>
      </c>
    </row>
    <row r="145" spans="1:1" x14ac:dyDescent="0.35">
      <c r="A145">
        <f t="shared" si="4"/>
        <v>142</v>
      </c>
    </row>
    <row r="146" spans="1:1" x14ac:dyDescent="0.35">
      <c r="A146">
        <f t="shared" si="4"/>
        <v>143</v>
      </c>
    </row>
    <row r="147" spans="1:1" x14ac:dyDescent="0.35">
      <c r="A147">
        <f t="shared" si="4"/>
        <v>144</v>
      </c>
    </row>
    <row r="148" spans="1:1" x14ac:dyDescent="0.35">
      <c r="A148">
        <f t="shared" si="4"/>
        <v>145</v>
      </c>
    </row>
    <row r="149" spans="1:1" x14ac:dyDescent="0.35">
      <c r="A149">
        <f t="shared" si="4"/>
        <v>146</v>
      </c>
    </row>
    <row r="150" spans="1:1" x14ac:dyDescent="0.35">
      <c r="A150">
        <f t="shared" si="4"/>
        <v>147</v>
      </c>
    </row>
    <row r="151" spans="1:1" x14ac:dyDescent="0.35">
      <c r="A151">
        <f t="shared" si="4"/>
        <v>148</v>
      </c>
    </row>
    <row r="152" spans="1:1" x14ac:dyDescent="0.35">
      <c r="A152">
        <f t="shared" si="4"/>
        <v>149</v>
      </c>
    </row>
    <row r="153" spans="1:1" x14ac:dyDescent="0.35">
      <c r="A153">
        <f t="shared" si="4"/>
        <v>150</v>
      </c>
    </row>
    <row r="154" spans="1:1" x14ac:dyDescent="0.35">
      <c r="A154">
        <f t="shared" si="4"/>
        <v>151</v>
      </c>
    </row>
    <row r="155" spans="1:1" x14ac:dyDescent="0.35">
      <c r="A155">
        <f t="shared" si="4"/>
        <v>152</v>
      </c>
    </row>
    <row r="156" spans="1:1" x14ac:dyDescent="0.35">
      <c r="A156">
        <f t="shared" si="4"/>
        <v>153</v>
      </c>
    </row>
    <row r="157" spans="1:1" x14ac:dyDescent="0.35">
      <c r="A157">
        <f t="shared" si="4"/>
        <v>154</v>
      </c>
    </row>
    <row r="158" spans="1:1" x14ac:dyDescent="0.35">
      <c r="A158">
        <f t="shared" si="4"/>
        <v>155</v>
      </c>
    </row>
    <row r="159" spans="1:1" x14ac:dyDescent="0.35">
      <c r="A159">
        <f t="shared" si="4"/>
        <v>156</v>
      </c>
    </row>
    <row r="160" spans="1:1" x14ac:dyDescent="0.35">
      <c r="A160">
        <f t="shared" si="4"/>
        <v>157</v>
      </c>
    </row>
    <row r="161" spans="1:1" x14ac:dyDescent="0.35">
      <c r="A161">
        <f t="shared" si="4"/>
        <v>158</v>
      </c>
    </row>
    <row r="162" spans="1:1" x14ac:dyDescent="0.35">
      <c r="A162">
        <f t="shared" si="4"/>
        <v>159</v>
      </c>
    </row>
    <row r="163" spans="1:1" x14ac:dyDescent="0.35">
      <c r="A163">
        <f t="shared" si="4"/>
        <v>160</v>
      </c>
    </row>
    <row r="164" spans="1:1" x14ac:dyDescent="0.35">
      <c r="A164">
        <f t="shared" si="4"/>
        <v>161</v>
      </c>
    </row>
    <row r="165" spans="1:1" x14ac:dyDescent="0.35">
      <c r="A165">
        <f t="shared" si="4"/>
        <v>162</v>
      </c>
    </row>
    <row r="166" spans="1:1" x14ac:dyDescent="0.35">
      <c r="A166">
        <f t="shared" si="4"/>
        <v>163</v>
      </c>
    </row>
    <row r="167" spans="1:1" x14ac:dyDescent="0.35">
      <c r="A167">
        <f t="shared" si="4"/>
        <v>164</v>
      </c>
    </row>
    <row r="168" spans="1:1" x14ac:dyDescent="0.35">
      <c r="A168">
        <f t="shared" si="4"/>
        <v>165</v>
      </c>
    </row>
    <row r="169" spans="1:1" x14ac:dyDescent="0.35">
      <c r="A169">
        <f t="shared" si="4"/>
        <v>166</v>
      </c>
    </row>
    <row r="170" spans="1:1" x14ac:dyDescent="0.35">
      <c r="A170">
        <f t="shared" si="4"/>
        <v>167</v>
      </c>
    </row>
    <row r="171" spans="1:1" x14ac:dyDescent="0.35">
      <c r="A171">
        <f t="shared" si="4"/>
        <v>168</v>
      </c>
    </row>
    <row r="172" spans="1:1" x14ac:dyDescent="0.35">
      <c r="A172">
        <f t="shared" si="4"/>
        <v>169</v>
      </c>
    </row>
    <row r="173" spans="1:1" x14ac:dyDescent="0.35">
      <c r="A173">
        <f t="shared" si="4"/>
        <v>170</v>
      </c>
    </row>
    <row r="174" spans="1:1" x14ac:dyDescent="0.35">
      <c r="A174">
        <f t="shared" si="4"/>
        <v>171</v>
      </c>
    </row>
    <row r="175" spans="1:1" x14ac:dyDescent="0.35">
      <c r="A175">
        <f t="shared" si="4"/>
        <v>172</v>
      </c>
    </row>
    <row r="176" spans="1:1" x14ac:dyDescent="0.35">
      <c r="A176">
        <f t="shared" si="4"/>
        <v>173</v>
      </c>
    </row>
    <row r="177" spans="1:1" x14ac:dyDescent="0.35">
      <c r="A177">
        <f t="shared" si="4"/>
        <v>174</v>
      </c>
    </row>
    <row r="178" spans="1:1" x14ac:dyDescent="0.35">
      <c r="A178">
        <f t="shared" si="4"/>
        <v>175</v>
      </c>
    </row>
    <row r="179" spans="1:1" x14ac:dyDescent="0.35">
      <c r="A179">
        <f t="shared" si="4"/>
        <v>176</v>
      </c>
    </row>
    <row r="180" spans="1:1" x14ac:dyDescent="0.35">
      <c r="A180">
        <f t="shared" si="4"/>
        <v>177</v>
      </c>
    </row>
    <row r="181" spans="1:1" x14ac:dyDescent="0.35">
      <c r="A181">
        <f t="shared" si="4"/>
        <v>178</v>
      </c>
    </row>
    <row r="182" spans="1:1" x14ac:dyDescent="0.35">
      <c r="A182">
        <f t="shared" si="4"/>
        <v>179</v>
      </c>
    </row>
    <row r="183" spans="1:1" x14ac:dyDescent="0.35">
      <c r="A183">
        <f t="shared" si="4"/>
        <v>180</v>
      </c>
    </row>
    <row r="184" spans="1:1" x14ac:dyDescent="0.35">
      <c r="A184">
        <f t="shared" si="4"/>
        <v>181</v>
      </c>
    </row>
    <row r="185" spans="1:1" x14ac:dyDescent="0.35">
      <c r="A185">
        <f t="shared" si="4"/>
        <v>182</v>
      </c>
    </row>
    <row r="186" spans="1:1" x14ac:dyDescent="0.35">
      <c r="A186">
        <f t="shared" si="4"/>
        <v>183</v>
      </c>
    </row>
    <row r="187" spans="1:1" x14ac:dyDescent="0.35">
      <c r="A187">
        <f t="shared" si="4"/>
        <v>184</v>
      </c>
    </row>
    <row r="188" spans="1:1" x14ac:dyDescent="0.35">
      <c r="A188">
        <f t="shared" si="4"/>
        <v>185</v>
      </c>
    </row>
    <row r="189" spans="1:1" x14ac:dyDescent="0.35">
      <c r="A189">
        <f t="shared" si="4"/>
        <v>186</v>
      </c>
    </row>
    <row r="190" spans="1:1" x14ac:dyDescent="0.35">
      <c r="A190">
        <f t="shared" si="4"/>
        <v>187</v>
      </c>
    </row>
    <row r="191" spans="1:1" x14ac:dyDescent="0.35">
      <c r="A191">
        <f t="shared" si="4"/>
        <v>188</v>
      </c>
    </row>
    <row r="192" spans="1:1" x14ac:dyDescent="0.35">
      <c r="A192">
        <f t="shared" si="4"/>
        <v>189</v>
      </c>
    </row>
    <row r="193" spans="1:1" x14ac:dyDescent="0.35">
      <c r="A193">
        <f t="shared" si="4"/>
        <v>190</v>
      </c>
    </row>
    <row r="194" spans="1:1" x14ac:dyDescent="0.35">
      <c r="A194">
        <f t="shared" si="4"/>
        <v>191</v>
      </c>
    </row>
    <row r="195" spans="1:1" x14ac:dyDescent="0.35">
      <c r="A195">
        <f t="shared" si="4"/>
        <v>192</v>
      </c>
    </row>
    <row r="196" spans="1:1" x14ac:dyDescent="0.35">
      <c r="A196">
        <f t="shared" si="4"/>
        <v>193</v>
      </c>
    </row>
    <row r="197" spans="1:1" x14ac:dyDescent="0.35">
      <c r="A197">
        <f t="shared" si="4"/>
        <v>194</v>
      </c>
    </row>
    <row r="198" spans="1:1" x14ac:dyDescent="0.35">
      <c r="A198">
        <f t="shared" ref="A198:A261" si="5">A197+1</f>
        <v>195</v>
      </c>
    </row>
    <row r="199" spans="1:1" x14ac:dyDescent="0.35">
      <c r="A199">
        <f t="shared" si="5"/>
        <v>196</v>
      </c>
    </row>
    <row r="200" spans="1:1" x14ac:dyDescent="0.35">
      <c r="A200">
        <f t="shared" si="5"/>
        <v>197</v>
      </c>
    </row>
    <row r="201" spans="1:1" x14ac:dyDescent="0.35">
      <c r="A201">
        <f t="shared" si="5"/>
        <v>198</v>
      </c>
    </row>
    <row r="202" spans="1:1" x14ac:dyDescent="0.35">
      <c r="A202">
        <f t="shared" si="5"/>
        <v>199</v>
      </c>
    </row>
    <row r="203" spans="1:1" x14ac:dyDescent="0.35">
      <c r="A203">
        <f t="shared" si="5"/>
        <v>200</v>
      </c>
    </row>
    <row r="204" spans="1:1" x14ac:dyDescent="0.35">
      <c r="A204">
        <f t="shared" si="5"/>
        <v>201</v>
      </c>
    </row>
    <row r="205" spans="1:1" x14ac:dyDescent="0.35">
      <c r="A205">
        <f t="shared" si="5"/>
        <v>202</v>
      </c>
    </row>
    <row r="206" spans="1:1" x14ac:dyDescent="0.35">
      <c r="A206">
        <f t="shared" si="5"/>
        <v>203</v>
      </c>
    </row>
    <row r="207" spans="1:1" x14ac:dyDescent="0.35">
      <c r="A207">
        <f t="shared" si="5"/>
        <v>204</v>
      </c>
    </row>
    <row r="208" spans="1:1" x14ac:dyDescent="0.35">
      <c r="A208">
        <f t="shared" si="5"/>
        <v>205</v>
      </c>
    </row>
    <row r="209" spans="1:1" x14ac:dyDescent="0.35">
      <c r="A209">
        <f t="shared" si="5"/>
        <v>206</v>
      </c>
    </row>
    <row r="210" spans="1:1" x14ac:dyDescent="0.35">
      <c r="A210">
        <f t="shared" si="5"/>
        <v>207</v>
      </c>
    </row>
    <row r="211" spans="1:1" x14ac:dyDescent="0.35">
      <c r="A211">
        <f t="shared" si="5"/>
        <v>208</v>
      </c>
    </row>
    <row r="212" spans="1:1" x14ac:dyDescent="0.35">
      <c r="A212">
        <f t="shared" si="5"/>
        <v>209</v>
      </c>
    </row>
    <row r="213" spans="1:1" x14ac:dyDescent="0.35">
      <c r="A213">
        <f t="shared" si="5"/>
        <v>210</v>
      </c>
    </row>
    <row r="214" spans="1:1" x14ac:dyDescent="0.35">
      <c r="A214">
        <f t="shared" si="5"/>
        <v>211</v>
      </c>
    </row>
    <row r="215" spans="1:1" x14ac:dyDescent="0.35">
      <c r="A215">
        <f t="shared" si="5"/>
        <v>212</v>
      </c>
    </row>
    <row r="216" spans="1:1" x14ac:dyDescent="0.35">
      <c r="A216">
        <f t="shared" si="5"/>
        <v>213</v>
      </c>
    </row>
    <row r="217" spans="1:1" x14ac:dyDescent="0.35">
      <c r="A217">
        <f t="shared" si="5"/>
        <v>214</v>
      </c>
    </row>
    <row r="218" spans="1:1" x14ac:dyDescent="0.35">
      <c r="A218">
        <f t="shared" si="5"/>
        <v>215</v>
      </c>
    </row>
    <row r="219" spans="1:1" x14ac:dyDescent="0.35">
      <c r="A219">
        <f t="shared" si="5"/>
        <v>216</v>
      </c>
    </row>
    <row r="220" spans="1:1" x14ac:dyDescent="0.35">
      <c r="A220">
        <f t="shared" si="5"/>
        <v>217</v>
      </c>
    </row>
    <row r="221" spans="1:1" x14ac:dyDescent="0.35">
      <c r="A221">
        <f t="shared" si="5"/>
        <v>218</v>
      </c>
    </row>
    <row r="222" spans="1:1" x14ac:dyDescent="0.35">
      <c r="A222">
        <f t="shared" si="5"/>
        <v>219</v>
      </c>
    </row>
    <row r="223" spans="1:1" x14ac:dyDescent="0.35">
      <c r="A223">
        <f t="shared" si="5"/>
        <v>220</v>
      </c>
    </row>
    <row r="224" spans="1:1" x14ac:dyDescent="0.35">
      <c r="A224">
        <f t="shared" si="5"/>
        <v>221</v>
      </c>
    </row>
    <row r="225" spans="1:1" x14ac:dyDescent="0.35">
      <c r="A225">
        <f t="shared" si="5"/>
        <v>222</v>
      </c>
    </row>
    <row r="226" spans="1:1" x14ac:dyDescent="0.35">
      <c r="A226">
        <f t="shared" si="5"/>
        <v>223</v>
      </c>
    </row>
    <row r="227" spans="1:1" x14ac:dyDescent="0.35">
      <c r="A227">
        <f t="shared" si="5"/>
        <v>224</v>
      </c>
    </row>
    <row r="228" spans="1:1" x14ac:dyDescent="0.35">
      <c r="A228">
        <f t="shared" si="5"/>
        <v>225</v>
      </c>
    </row>
    <row r="229" spans="1:1" x14ac:dyDescent="0.35">
      <c r="A229">
        <f t="shared" si="5"/>
        <v>226</v>
      </c>
    </row>
    <row r="230" spans="1:1" x14ac:dyDescent="0.35">
      <c r="A230">
        <f t="shared" si="5"/>
        <v>227</v>
      </c>
    </row>
    <row r="231" spans="1:1" x14ac:dyDescent="0.35">
      <c r="A231">
        <f t="shared" si="5"/>
        <v>228</v>
      </c>
    </row>
    <row r="232" spans="1:1" x14ac:dyDescent="0.35">
      <c r="A232">
        <f t="shared" si="5"/>
        <v>229</v>
      </c>
    </row>
    <row r="233" spans="1:1" x14ac:dyDescent="0.35">
      <c r="A233">
        <f t="shared" si="5"/>
        <v>230</v>
      </c>
    </row>
    <row r="234" spans="1:1" x14ac:dyDescent="0.35">
      <c r="A234">
        <f t="shared" si="5"/>
        <v>231</v>
      </c>
    </row>
    <row r="235" spans="1:1" x14ac:dyDescent="0.35">
      <c r="A235">
        <f t="shared" si="5"/>
        <v>232</v>
      </c>
    </row>
    <row r="236" spans="1:1" x14ac:dyDescent="0.35">
      <c r="A236">
        <f t="shared" si="5"/>
        <v>233</v>
      </c>
    </row>
    <row r="237" spans="1:1" x14ac:dyDescent="0.35">
      <c r="A237">
        <f t="shared" si="5"/>
        <v>234</v>
      </c>
    </row>
    <row r="238" spans="1:1" x14ac:dyDescent="0.35">
      <c r="A238">
        <f t="shared" si="5"/>
        <v>235</v>
      </c>
    </row>
    <row r="239" spans="1:1" x14ac:dyDescent="0.35">
      <c r="A239">
        <f t="shared" si="5"/>
        <v>236</v>
      </c>
    </row>
    <row r="240" spans="1:1" x14ac:dyDescent="0.35">
      <c r="A240">
        <f t="shared" si="5"/>
        <v>237</v>
      </c>
    </row>
    <row r="241" spans="1:1" x14ac:dyDescent="0.35">
      <c r="A241">
        <f t="shared" si="5"/>
        <v>238</v>
      </c>
    </row>
    <row r="242" spans="1:1" x14ac:dyDescent="0.35">
      <c r="A242">
        <f t="shared" si="5"/>
        <v>239</v>
      </c>
    </row>
    <row r="243" spans="1:1" x14ac:dyDescent="0.35">
      <c r="A243">
        <f t="shared" si="5"/>
        <v>240</v>
      </c>
    </row>
    <row r="244" spans="1:1" x14ac:dyDescent="0.35">
      <c r="A244">
        <f t="shared" si="5"/>
        <v>241</v>
      </c>
    </row>
    <row r="245" spans="1:1" x14ac:dyDescent="0.35">
      <c r="A245">
        <f t="shared" si="5"/>
        <v>242</v>
      </c>
    </row>
    <row r="246" spans="1:1" x14ac:dyDescent="0.35">
      <c r="A246">
        <f t="shared" si="5"/>
        <v>243</v>
      </c>
    </row>
    <row r="247" spans="1:1" x14ac:dyDescent="0.35">
      <c r="A247">
        <f t="shared" si="5"/>
        <v>244</v>
      </c>
    </row>
    <row r="248" spans="1:1" x14ac:dyDescent="0.35">
      <c r="A248">
        <f t="shared" si="5"/>
        <v>245</v>
      </c>
    </row>
    <row r="249" spans="1:1" x14ac:dyDescent="0.35">
      <c r="A249">
        <f t="shared" si="5"/>
        <v>246</v>
      </c>
    </row>
    <row r="250" spans="1:1" x14ac:dyDescent="0.35">
      <c r="A250">
        <f t="shared" si="5"/>
        <v>247</v>
      </c>
    </row>
    <row r="251" spans="1:1" x14ac:dyDescent="0.35">
      <c r="A251">
        <f t="shared" si="5"/>
        <v>248</v>
      </c>
    </row>
    <row r="252" spans="1:1" x14ac:dyDescent="0.35">
      <c r="A252">
        <f t="shared" si="5"/>
        <v>249</v>
      </c>
    </row>
    <row r="253" spans="1:1" x14ac:dyDescent="0.35">
      <c r="A253">
        <f t="shared" si="5"/>
        <v>250</v>
      </c>
    </row>
    <row r="254" spans="1:1" x14ac:dyDescent="0.35">
      <c r="A254">
        <f t="shared" si="5"/>
        <v>251</v>
      </c>
    </row>
    <row r="255" spans="1:1" x14ac:dyDescent="0.35">
      <c r="A255">
        <f t="shared" si="5"/>
        <v>252</v>
      </c>
    </row>
    <row r="256" spans="1:1" x14ac:dyDescent="0.35">
      <c r="A256">
        <f t="shared" si="5"/>
        <v>253</v>
      </c>
    </row>
    <row r="257" spans="1:1" x14ac:dyDescent="0.35">
      <c r="A257">
        <f t="shared" si="5"/>
        <v>254</v>
      </c>
    </row>
    <row r="258" spans="1:1" x14ac:dyDescent="0.35">
      <c r="A258">
        <f t="shared" si="5"/>
        <v>255</v>
      </c>
    </row>
    <row r="259" spans="1:1" x14ac:dyDescent="0.35">
      <c r="A259">
        <f t="shared" si="5"/>
        <v>256</v>
      </c>
    </row>
    <row r="260" spans="1:1" x14ac:dyDescent="0.35">
      <c r="A260">
        <f t="shared" si="5"/>
        <v>257</v>
      </c>
    </row>
    <row r="261" spans="1:1" x14ac:dyDescent="0.35">
      <c r="A261">
        <f t="shared" si="5"/>
        <v>258</v>
      </c>
    </row>
    <row r="262" spans="1:1" x14ac:dyDescent="0.35">
      <c r="A262">
        <f t="shared" ref="A262:A325" si="6">A261+1</f>
        <v>259</v>
      </c>
    </row>
    <row r="263" spans="1:1" x14ac:dyDescent="0.35">
      <c r="A263">
        <f t="shared" si="6"/>
        <v>260</v>
      </c>
    </row>
    <row r="264" spans="1:1" x14ac:dyDescent="0.35">
      <c r="A264">
        <f t="shared" si="6"/>
        <v>261</v>
      </c>
    </row>
    <row r="265" spans="1:1" x14ac:dyDescent="0.35">
      <c r="A265">
        <f t="shared" si="6"/>
        <v>262</v>
      </c>
    </row>
    <row r="266" spans="1:1" x14ac:dyDescent="0.35">
      <c r="A266">
        <f t="shared" si="6"/>
        <v>263</v>
      </c>
    </row>
    <row r="267" spans="1:1" x14ac:dyDescent="0.35">
      <c r="A267">
        <f t="shared" si="6"/>
        <v>264</v>
      </c>
    </row>
    <row r="268" spans="1:1" x14ac:dyDescent="0.35">
      <c r="A268">
        <f t="shared" si="6"/>
        <v>265</v>
      </c>
    </row>
    <row r="269" spans="1:1" x14ac:dyDescent="0.35">
      <c r="A269">
        <f t="shared" si="6"/>
        <v>266</v>
      </c>
    </row>
    <row r="270" spans="1:1" x14ac:dyDescent="0.35">
      <c r="A270">
        <f t="shared" si="6"/>
        <v>267</v>
      </c>
    </row>
    <row r="271" spans="1:1" x14ac:dyDescent="0.35">
      <c r="A271">
        <f t="shared" si="6"/>
        <v>268</v>
      </c>
    </row>
    <row r="272" spans="1:1" x14ac:dyDescent="0.35">
      <c r="A272">
        <f t="shared" si="6"/>
        <v>269</v>
      </c>
    </row>
    <row r="273" spans="1:1" x14ac:dyDescent="0.35">
      <c r="A273">
        <f t="shared" si="6"/>
        <v>270</v>
      </c>
    </row>
    <row r="274" spans="1:1" x14ac:dyDescent="0.35">
      <c r="A274">
        <f t="shared" si="6"/>
        <v>271</v>
      </c>
    </row>
    <row r="275" spans="1:1" x14ac:dyDescent="0.35">
      <c r="A275">
        <f t="shared" si="6"/>
        <v>272</v>
      </c>
    </row>
    <row r="276" spans="1:1" x14ac:dyDescent="0.35">
      <c r="A276">
        <f t="shared" si="6"/>
        <v>273</v>
      </c>
    </row>
    <row r="277" spans="1:1" x14ac:dyDescent="0.35">
      <c r="A277">
        <f t="shared" si="6"/>
        <v>274</v>
      </c>
    </row>
    <row r="278" spans="1:1" x14ac:dyDescent="0.35">
      <c r="A278">
        <f t="shared" si="6"/>
        <v>275</v>
      </c>
    </row>
    <row r="279" spans="1:1" x14ac:dyDescent="0.35">
      <c r="A279">
        <f t="shared" si="6"/>
        <v>276</v>
      </c>
    </row>
    <row r="280" spans="1:1" x14ac:dyDescent="0.35">
      <c r="A280">
        <f t="shared" si="6"/>
        <v>277</v>
      </c>
    </row>
    <row r="281" spans="1:1" x14ac:dyDescent="0.35">
      <c r="A281">
        <f t="shared" si="6"/>
        <v>278</v>
      </c>
    </row>
    <row r="282" spans="1:1" x14ac:dyDescent="0.35">
      <c r="A282">
        <f t="shared" si="6"/>
        <v>279</v>
      </c>
    </row>
    <row r="283" spans="1:1" x14ac:dyDescent="0.35">
      <c r="A283">
        <f t="shared" si="6"/>
        <v>280</v>
      </c>
    </row>
    <row r="284" spans="1:1" x14ac:dyDescent="0.35">
      <c r="A284">
        <f t="shared" si="6"/>
        <v>281</v>
      </c>
    </row>
    <row r="285" spans="1:1" x14ac:dyDescent="0.35">
      <c r="A285">
        <f t="shared" si="6"/>
        <v>282</v>
      </c>
    </row>
    <row r="286" spans="1:1" x14ac:dyDescent="0.35">
      <c r="A286">
        <f t="shared" si="6"/>
        <v>283</v>
      </c>
    </row>
    <row r="287" spans="1:1" x14ac:dyDescent="0.35">
      <c r="A287">
        <f t="shared" si="6"/>
        <v>284</v>
      </c>
    </row>
    <row r="288" spans="1:1" x14ac:dyDescent="0.35">
      <c r="A288">
        <f t="shared" si="6"/>
        <v>285</v>
      </c>
    </row>
    <row r="289" spans="1:1" x14ac:dyDescent="0.35">
      <c r="A289">
        <f t="shared" si="6"/>
        <v>286</v>
      </c>
    </row>
    <row r="290" spans="1:1" x14ac:dyDescent="0.35">
      <c r="A290">
        <f t="shared" si="6"/>
        <v>287</v>
      </c>
    </row>
    <row r="291" spans="1:1" x14ac:dyDescent="0.35">
      <c r="A291">
        <f t="shared" si="6"/>
        <v>288</v>
      </c>
    </row>
    <row r="292" spans="1:1" x14ac:dyDescent="0.35">
      <c r="A292">
        <f t="shared" si="6"/>
        <v>289</v>
      </c>
    </row>
    <row r="293" spans="1:1" x14ac:dyDescent="0.35">
      <c r="A293">
        <f t="shared" si="6"/>
        <v>290</v>
      </c>
    </row>
    <row r="294" spans="1:1" x14ac:dyDescent="0.35">
      <c r="A294">
        <f t="shared" si="6"/>
        <v>291</v>
      </c>
    </row>
    <row r="295" spans="1:1" x14ac:dyDescent="0.35">
      <c r="A295">
        <f t="shared" si="6"/>
        <v>292</v>
      </c>
    </row>
    <row r="296" spans="1:1" x14ac:dyDescent="0.35">
      <c r="A296">
        <f t="shared" si="6"/>
        <v>293</v>
      </c>
    </row>
    <row r="297" spans="1:1" x14ac:dyDescent="0.35">
      <c r="A297">
        <f t="shared" si="6"/>
        <v>294</v>
      </c>
    </row>
    <row r="298" spans="1:1" x14ac:dyDescent="0.35">
      <c r="A298">
        <f t="shared" si="6"/>
        <v>295</v>
      </c>
    </row>
    <row r="299" spans="1:1" x14ac:dyDescent="0.35">
      <c r="A299">
        <f t="shared" si="6"/>
        <v>296</v>
      </c>
    </row>
    <row r="300" spans="1:1" x14ac:dyDescent="0.35">
      <c r="A300">
        <f t="shared" si="6"/>
        <v>297</v>
      </c>
    </row>
    <row r="301" spans="1:1" x14ac:dyDescent="0.35">
      <c r="A301">
        <f t="shared" si="6"/>
        <v>298</v>
      </c>
    </row>
    <row r="302" spans="1:1" x14ac:dyDescent="0.35">
      <c r="A302">
        <f t="shared" si="6"/>
        <v>299</v>
      </c>
    </row>
    <row r="303" spans="1:1" x14ac:dyDescent="0.35">
      <c r="A303">
        <f t="shared" si="6"/>
        <v>300</v>
      </c>
    </row>
    <row r="304" spans="1:1" x14ac:dyDescent="0.35">
      <c r="A304">
        <f t="shared" si="6"/>
        <v>301</v>
      </c>
    </row>
    <row r="305" spans="1:1" x14ac:dyDescent="0.35">
      <c r="A305">
        <f t="shared" si="6"/>
        <v>302</v>
      </c>
    </row>
    <row r="306" spans="1:1" x14ac:dyDescent="0.35">
      <c r="A306">
        <f t="shared" si="6"/>
        <v>303</v>
      </c>
    </row>
    <row r="307" spans="1:1" x14ac:dyDescent="0.35">
      <c r="A307">
        <f t="shared" si="6"/>
        <v>304</v>
      </c>
    </row>
    <row r="308" spans="1:1" x14ac:dyDescent="0.35">
      <c r="A308">
        <f t="shared" si="6"/>
        <v>305</v>
      </c>
    </row>
    <row r="309" spans="1:1" x14ac:dyDescent="0.35">
      <c r="A309">
        <f t="shared" si="6"/>
        <v>306</v>
      </c>
    </row>
    <row r="310" spans="1:1" x14ac:dyDescent="0.35">
      <c r="A310">
        <f t="shared" si="6"/>
        <v>307</v>
      </c>
    </row>
    <row r="311" spans="1:1" x14ac:dyDescent="0.35">
      <c r="A311">
        <f t="shared" si="6"/>
        <v>308</v>
      </c>
    </row>
    <row r="312" spans="1:1" x14ac:dyDescent="0.35">
      <c r="A312">
        <f t="shared" si="6"/>
        <v>309</v>
      </c>
    </row>
    <row r="313" spans="1:1" x14ac:dyDescent="0.35">
      <c r="A313">
        <f t="shared" si="6"/>
        <v>310</v>
      </c>
    </row>
    <row r="314" spans="1:1" x14ac:dyDescent="0.35">
      <c r="A314">
        <f t="shared" si="6"/>
        <v>311</v>
      </c>
    </row>
    <row r="315" spans="1:1" x14ac:dyDescent="0.35">
      <c r="A315">
        <f t="shared" si="6"/>
        <v>312</v>
      </c>
    </row>
    <row r="316" spans="1:1" x14ac:dyDescent="0.35">
      <c r="A316">
        <f t="shared" si="6"/>
        <v>313</v>
      </c>
    </row>
    <row r="317" spans="1:1" x14ac:dyDescent="0.35">
      <c r="A317">
        <f t="shared" si="6"/>
        <v>314</v>
      </c>
    </row>
    <row r="318" spans="1:1" x14ac:dyDescent="0.35">
      <c r="A318">
        <f t="shared" si="6"/>
        <v>315</v>
      </c>
    </row>
    <row r="319" spans="1:1" x14ac:dyDescent="0.35">
      <c r="A319">
        <f t="shared" si="6"/>
        <v>316</v>
      </c>
    </row>
    <row r="320" spans="1:1" x14ac:dyDescent="0.35">
      <c r="A320">
        <f t="shared" si="6"/>
        <v>317</v>
      </c>
    </row>
    <row r="321" spans="1:1" x14ac:dyDescent="0.35">
      <c r="A321">
        <f t="shared" si="6"/>
        <v>318</v>
      </c>
    </row>
    <row r="322" spans="1:1" x14ac:dyDescent="0.35">
      <c r="A322">
        <f t="shared" si="6"/>
        <v>319</v>
      </c>
    </row>
    <row r="323" spans="1:1" x14ac:dyDescent="0.35">
      <c r="A323">
        <f t="shared" si="6"/>
        <v>320</v>
      </c>
    </row>
    <row r="324" spans="1:1" x14ac:dyDescent="0.35">
      <c r="A324">
        <f t="shared" si="6"/>
        <v>321</v>
      </c>
    </row>
    <row r="325" spans="1:1" x14ac:dyDescent="0.35">
      <c r="A325">
        <f t="shared" si="6"/>
        <v>322</v>
      </c>
    </row>
    <row r="326" spans="1:1" x14ac:dyDescent="0.35">
      <c r="A326">
        <f t="shared" ref="A326:A389" si="7">A325+1</f>
        <v>323</v>
      </c>
    </row>
    <row r="327" spans="1:1" x14ac:dyDescent="0.35">
      <c r="A327">
        <f t="shared" si="7"/>
        <v>324</v>
      </c>
    </row>
    <row r="328" spans="1:1" x14ac:dyDescent="0.35">
      <c r="A328">
        <f t="shared" si="7"/>
        <v>325</v>
      </c>
    </row>
    <row r="329" spans="1:1" x14ac:dyDescent="0.35">
      <c r="A329">
        <f t="shared" si="7"/>
        <v>326</v>
      </c>
    </row>
    <row r="330" spans="1:1" x14ac:dyDescent="0.35">
      <c r="A330">
        <f t="shared" si="7"/>
        <v>327</v>
      </c>
    </row>
    <row r="331" spans="1:1" x14ac:dyDescent="0.35">
      <c r="A331">
        <f t="shared" si="7"/>
        <v>328</v>
      </c>
    </row>
    <row r="332" spans="1:1" x14ac:dyDescent="0.35">
      <c r="A332">
        <f t="shared" si="7"/>
        <v>329</v>
      </c>
    </row>
    <row r="333" spans="1:1" x14ac:dyDescent="0.35">
      <c r="A333">
        <f t="shared" si="7"/>
        <v>330</v>
      </c>
    </row>
    <row r="334" spans="1:1" x14ac:dyDescent="0.35">
      <c r="A334">
        <f t="shared" si="7"/>
        <v>331</v>
      </c>
    </row>
    <row r="335" spans="1:1" x14ac:dyDescent="0.35">
      <c r="A335">
        <f t="shared" si="7"/>
        <v>332</v>
      </c>
    </row>
    <row r="336" spans="1:1" x14ac:dyDescent="0.35">
      <c r="A336">
        <f t="shared" si="7"/>
        <v>333</v>
      </c>
    </row>
    <row r="337" spans="1:1" x14ac:dyDescent="0.35">
      <c r="A337">
        <f t="shared" si="7"/>
        <v>334</v>
      </c>
    </row>
    <row r="338" spans="1:1" x14ac:dyDescent="0.35">
      <c r="A338">
        <f t="shared" si="7"/>
        <v>335</v>
      </c>
    </row>
    <row r="339" spans="1:1" x14ac:dyDescent="0.35">
      <c r="A339">
        <f t="shared" si="7"/>
        <v>336</v>
      </c>
    </row>
    <row r="340" spans="1:1" x14ac:dyDescent="0.35">
      <c r="A340">
        <f t="shared" si="7"/>
        <v>337</v>
      </c>
    </row>
    <row r="341" spans="1:1" x14ac:dyDescent="0.35">
      <c r="A341">
        <f t="shared" si="7"/>
        <v>338</v>
      </c>
    </row>
    <row r="342" spans="1:1" x14ac:dyDescent="0.35">
      <c r="A342">
        <f t="shared" si="7"/>
        <v>339</v>
      </c>
    </row>
    <row r="343" spans="1:1" x14ac:dyDescent="0.35">
      <c r="A343">
        <f t="shared" si="7"/>
        <v>340</v>
      </c>
    </row>
    <row r="344" spans="1:1" x14ac:dyDescent="0.35">
      <c r="A344">
        <f t="shared" si="7"/>
        <v>341</v>
      </c>
    </row>
    <row r="345" spans="1:1" x14ac:dyDescent="0.35">
      <c r="A345">
        <f t="shared" si="7"/>
        <v>342</v>
      </c>
    </row>
    <row r="346" spans="1:1" x14ac:dyDescent="0.35">
      <c r="A346">
        <f t="shared" si="7"/>
        <v>343</v>
      </c>
    </row>
    <row r="347" spans="1:1" x14ac:dyDescent="0.35">
      <c r="A347">
        <f t="shared" si="7"/>
        <v>344</v>
      </c>
    </row>
    <row r="348" spans="1:1" x14ac:dyDescent="0.35">
      <c r="A348">
        <f t="shared" si="7"/>
        <v>345</v>
      </c>
    </row>
    <row r="349" spans="1:1" x14ac:dyDescent="0.35">
      <c r="A349">
        <f t="shared" si="7"/>
        <v>346</v>
      </c>
    </row>
    <row r="350" spans="1:1" x14ac:dyDescent="0.35">
      <c r="A350">
        <f t="shared" si="7"/>
        <v>347</v>
      </c>
    </row>
    <row r="351" spans="1:1" x14ac:dyDescent="0.35">
      <c r="A351">
        <f t="shared" si="7"/>
        <v>348</v>
      </c>
    </row>
    <row r="352" spans="1:1" x14ac:dyDescent="0.35">
      <c r="A352">
        <f t="shared" si="7"/>
        <v>349</v>
      </c>
    </row>
    <row r="353" spans="1:1" x14ac:dyDescent="0.35">
      <c r="A353">
        <f t="shared" si="7"/>
        <v>350</v>
      </c>
    </row>
    <row r="354" spans="1:1" x14ac:dyDescent="0.35">
      <c r="A354">
        <f t="shared" si="7"/>
        <v>351</v>
      </c>
    </row>
    <row r="355" spans="1:1" x14ac:dyDescent="0.35">
      <c r="A355">
        <f t="shared" si="7"/>
        <v>352</v>
      </c>
    </row>
    <row r="356" spans="1:1" x14ac:dyDescent="0.35">
      <c r="A356">
        <f t="shared" si="7"/>
        <v>353</v>
      </c>
    </row>
    <row r="357" spans="1:1" x14ac:dyDescent="0.35">
      <c r="A357">
        <f t="shared" si="7"/>
        <v>354</v>
      </c>
    </row>
    <row r="358" spans="1:1" x14ac:dyDescent="0.35">
      <c r="A358">
        <f t="shared" si="7"/>
        <v>355</v>
      </c>
    </row>
    <row r="359" spans="1:1" x14ac:dyDescent="0.35">
      <c r="A359">
        <f t="shared" si="7"/>
        <v>356</v>
      </c>
    </row>
    <row r="360" spans="1:1" x14ac:dyDescent="0.35">
      <c r="A360">
        <f t="shared" si="7"/>
        <v>357</v>
      </c>
    </row>
    <row r="361" spans="1:1" x14ac:dyDescent="0.35">
      <c r="A361">
        <f t="shared" si="7"/>
        <v>358</v>
      </c>
    </row>
    <row r="362" spans="1:1" x14ac:dyDescent="0.35">
      <c r="A362">
        <f t="shared" si="7"/>
        <v>359</v>
      </c>
    </row>
    <row r="363" spans="1:1" x14ac:dyDescent="0.35">
      <c r="A363">
        <f t="shared" si="7"/>
        <v>360</v>
      </c>
    </row>
    <row r="364" spans="1:1" x14ac:dyDescent="0.35">
      <c r="A364">
        <f t="shared" si="7"/>
        <v>361</v>
      </c>
    </row>
    <row r="365" spans="1:1" x14ac:dyDescent="0.35">
      <c r="A365">
        <f t="shared" si="7"/>
        <v>362</v>
      </c>
    </row>
    <row r="366" spans="1:1" x14ac:dyDescent="0.35">
      <c r="A366">
        <f t="shared" si="7"/>
        <v>363</v>
      </c>
    </row>
    <row r="367" spans="1:1" x14ac:dyDescent="0.35">
      <c r="A367">
        <f t="shared" si="7"/>
        <v>364</v>
      </c>
    </row>
    <row r="368" spans="1:1" x14ac:dyDescent="0.35">
      <c r="A368">
        <f t="shared" si="7"/>
        <v>365</v>
      </c>
    </row>
    <row r="369" spans="1:1" x14ac:dyDescent="0.35">
      <c r="A369">
        <f t="shared" si="7"/>
        <v>366</v>
      </c>
    </row>
    <row r="370" spans="1:1" x14ac:dyDescent="0.35">
      <c r="A370">
        <f t="shared" si="7"/>
        <v>367</v>
      </c>
    </row>
    <row r="371" spans="1:1" x14ac:dyDescent="0.35">
      <c r="A371">
        <f t="shared" si="7"/>
        <v>368</v>
      </c>
    </row>
    <row r="372" spans="1:1" x14ac:dyDescent="0.35">
      <c r="A372">
        <f t="shared" si="7"/>
        <v>369</v>
      </c>
    </row>
    <row r="373" spans="1:1" x14ac:dyDescent="0.35">
      <c r="A373">
        <f t="shared" si="7"/>
        <v>370</v>
      </c>
    </row>
    <row r="374" spans="1:1" x14ac:dyDescent="0.35">
      <c r="A374">
        <f t="shared" si="7"/>
        <v>371</v>
      </c>
    </row>
    <row r="375" spans="1:1" x14ac:dyDescent="0.35">
      <c r="A375">
        <f t="shared" si="7"/>
        <v>372</v>
      </c>
    </row>
    <row r="376" spans="1:1" x14ac:dyDescent="0.35">
      <c r="A376">
        <f t="shared" si="7"/>
        <v>373</v>
      </c>
    </row>
    <row r="377" spans="1:1" x14ac:dyDescent="0.35">
      <c r="A377">
        <f t="shared" si="7"/>
        <v>374</v>
      </c>
    </row>
    <row r="378" spans="1:1" x14ac:dyDescent="0.35">
      <c r="A378">
        <f t="shared" si="7"/>
        <v>375</v>
      </c>
    </row>
    <row r="379" spans="1:1" x14ac:dyDescent="0.35">
      <c r="A379">
        <f t="shared" si="7"/>
        <v>376</v>
      </c>
    </row>
    <row r="380" spans="1:1" x14ac:dyDescent="0.35">
      <c r="A380">
        <f t="shared" si="7"/>
        <v>377</v>
      </c>
    </row>
    <row r="381" spans="1:1" x14ac:dyDescent="0.35">
      <c r="A381">
        <f t="shared" si="7"/>
        <v>378</v>
      </c>
    </row>
    <row r="382" spans="1:1" x14ac:dyDescent="0.35">
      <c r="A382">
        <f t="shared" si="7"/>
        <v>379</v>
      </c>
    </row>
    <row r="383" spans="1:1" x14ac:dyDescent="0.35">
      <c r="A383">
        <f t="shared" si="7"/>
        <v>380</v>
      </c>
    </row>
    <row r="384" spans="1:1" x14ac:dyDescent="0.35">
      <c r="A384">
        <f t="shared" si="7"/>
        <v>381</v>
      </c>
    </row>
    <row r="385" spans="1:1" x14ac:dyDescent="0.35">
      <c r="A385">
        <f t="shared" si="7"/>
        <v>382</v>
      </c>
    </row>
    <row r="386" spans="1:1" x14ac:dyDescent="0.35">
      <c r="A386">
        <f t="shared" si="7"/>
        <v>383</v>
      </c>
    </row>
    <row r="387" spans="1:1" x14ac:dyDescent="0.35">
      <c r="A387">
        <f t="shared" si="7"/>
        <v>384</v>
      </c>
    </row>
    <row r="388" spans="1:1" x14ac:dyDescent="0.35">
      <c r="A388">
        <f t="shared" si="7"/>
        <v>385</v>
      </c>
    </row>
    <row r="389" spans="1:1" x14ac:dyDescent="0.35">
      <c r="A389">
        <f t="shared" si="7"/>
        <v>386</v>
      </c>
    </row>
    <row r="390" spans="1:1" x14ac:dyDescent="0.35">
      <c r="A390">
        <f t="shared" ref="A390:A453" si="8">A389+1</f>
        <v>387</v>
      </c>
    </row>
    <row r="391" spans="1:1" x14ac:dyDescent="0.35">
      <c r="A391">
        <f t="shared" si="8"/>
        <v>388</v>
      </c>
    </row>
    <row r="392" spans="1:1" x14ac:dyDescent="0.35">
      <c r="A392">
        <f t="shared" si="8"/>
        <v>389</v>
      </c>
    </row>
    <row r="393" spans="1:1" x14ac:dyDescent="0.35">
      <c r="A393">
        <f t="shared" si="8"/>
        <v>390</v>
      </c>
    </row>
    <row r="394" spans="1:1" x14ac:dyDescent="0.35">
      <c r="A394">
        <f t="shared" si="8"/>
        <v>391</v>
      </c>
    </row>
    <row r="395" spans="1:1" x14ac:dyDescent="0.35">
      <c r="A395">
        <f t="shared" si="8"/>
        <v>392</v>
      </c>
    </row>
    <row r="396" spans="1:1" x14ac:dyDescent="0.35">
      <c r="A396">
        <f t="shared" si="8"/>
        <v>393</v>
      </c>
    </row>
    <row r="397" spans="1:1" x14ac:dyDescent="0.35">
      <c r="A397">
        <f t="shared" si="8"/>
        <v>394</v>
      </c>
    </row>
    <row r="398" spans="1:1" x14ac:dyDescent="0.35">
      <c r="A398">
        <f t="shared" si="8"/>
        <v>395</v>
      </c>
    </row>
    <row r="399" spans="1:1" x14ac:dyDescent="0.35">
      <c r="A399">
        <f t="shared" si="8"/>
        <v>396</v>
      </c>
    </row>
    <row r="400" spans="1:1" x14ac:dyDescent="0.35">
      <c r="A400">
        <f t="shared" si="8"/>
        <v>397</v>
      </c>
    </row>
    <row r="401" spans="1:1" x14ac:dyDescent="0.35">
      <c r="A401">
        <f t="shared" si="8"/>
        <v>398</v>
      </c>
    </row>
    <row r="402" spans="1:1" x14ac:dyDescent="0.35">
      <c r="A402">
        <f t="shared" si="8"/>
        <v>399</v>
      </c>
    </row>
    <row r="403" spans="1:1" x14ac:dyDescent="0.35">
      <c r="A403">
        <f t="shared" si="8"/>
        <v>400</v>
      </c>
    </row>
    <row r="404" spans="1:1" x14ac:dyDescent="0.35">
      <c r="A404">
        <f t="shared" si="8"/>
        <v>401</v>
      </c>
    </row>
    <row r="405" spans="1:1" x14ac:dyDescent="0.35">
      <c r="A405">
        <f t="shared" si="8"/>
        <v>402</v>
      </c>
    </row>
    <row r="406" spans="1:1" x14ac:dyDescent="0.35">
      <c r="A406">
        <f t="shared" si="8"/>
        <v>403</v>
      </c>
    </row>
    <row r="407" spans="1:1" x14ac:dyDescent="0.35">
      <c r="A407">
        <f t="shared" si="8"/>
        <v>404</v>
      </c>
    </row>
    <row r="408" spans="1:1" x14ac:dyDescent="0.35">
      <c r="A408">
        <f t="shared" si="8"/>
        <v>405</v>
      </c>
    </row>
    <row r="409" spans="1:1" x14ac:dyDescent="0.35">
      <c r="A409">
        <f t="shared" si="8"/>
        <v>406</v>
      </c>
    </row>
    <row r="410" spans="1:1" x14ac:dyDescent="0.35">
      <c r="A410">
        <f t="shared" si="8"/>
        <v>407</v>
      </c>
    </row>
    <row r="411" spans="1:1" x14ac:dyDescent="0.35">
      <c r="A411">
        <f t="shared" si="8"/>
        <v>408</v>
      </c>
    </row>
    <row r="412" spans="1:1" x14ac:dyDescent="0.35">
      <c r="A412">
        <f t="shared" si="8"/>
        <v>409</v>
      </c>
    </row>
    <row r="413" spans="1:1" x14ac:dyDescent="0.35">
      <c r="A413">
        <f t="shared" si="8"/>
        <v>410</v>
      </c>
    </row>
    <row r="414" spans="1:1" x14ac:dyDescent="0.35">
      <c r="A414">
        <f t="shared" si="8"/>
        <v>411</v>
      </c>
    </row>
    <row r="415" spans="1:1" x14ac:dyDescent="0.35">
      <c r="A415">
        <f t="shared" si="8"/>
        <v>412</v>
      </c>
    </row>
    <row r="416" spans="1:1" x14ac:dyDescent="0.35">
      <c r="A416">
        <f t="shared" si="8"/>
        <v>413</v>
      </c>
    </row>
    <row r="417" spans="1:1" x14ac:dyDescent="0.35">
      <c r="A417">
        <f t="shared" si="8"/>
        <v>414</v>
      </c>
    </row>
    <row r="418" spans="1:1" x14ac:dyDescent="0.35">
      <c r="A418">
        <f t="shared" si="8"/>
        <v>415</v>
      </c>
    </row>
    <row r="419" spans="1:1" x14ac:dyDescent="0.35">
      <c r="A419">
        <f t="shared" si="8"/>
        <v>416</v>
      </c>
    </row>
    <row r="420" spans="1:1" x14ac:dyDescent="0.35">
      <c r="A420">
        <f t="shared" si="8"/>
        <v>417</v>
      </c>
    </row>
    <row r="421" spans="1:1" x14ac:dyDescent="0.35">
      <c r="A421">
        <f t="shared" si="8"/>
        <v>418</v>
      </c>
    </row>
    <row r="422" spans="1:1" x14ac:dyDescent="0.35">
      <c r="A422">
        <f t="shared" si="8"/>
        <v>419</v>
      </c>
    </row>
    <row r="423" spans="1:1" x14ac:dyDescent="0.35">
      <c r="A423">
        <f t="shared" si="8"/>
        <v>420</v>
      </c>
    </row>
    <row r="424" spans="1:1" x14ac:dyDescent="0.35">
      <c r="A424">
        <f t="shared" si="8"/>
        <v>421</v>
      </c>
    </row>
    <row r="425" spans="1:1" x14ac:dyDescent="0.35">
      <c r="A425">
        <f t="shared" si="8"/>
        <v>422</v>
      </c>
    </row>
    <row r="426" spans="1:1" x14ac:dyDescent="0.35">
      <c r="A426">
        <f t="shared" si="8"/>
        <v>423</v>
      </c>
    </row>
    <row r="427" spans="1:1" x14ac:dyDescent="0.35">
      <c r="A427">
        <f t="shared" si="8"/>
        <v>424</v>
      </c>
    </row>
    <row r="428" spans="1:1" x14ac:dyDescent="0.35">
      <c r="A428">
        <f t="shared" si="8"/>
        <v>425</v>
      </c>
    </row>
    <row r="429" spans="1:1" x14ac:dyDescent="0.35">
      <c r="A429">
        <f t="shared" si="8"/>
        <v>426</v>
      </c>
    </row>
    <row r="430" spans="1:1" x14ac:dyDescent="0.35">
      <c r="A430">
        <f t="shared" si="8"/>
        <v>427</v>
      </c>
    </row>
    <row r="431" spans="1:1" x14ac:dyDescent="0.35">
      <c r="A431">
        <f t="shared" si="8"/>
        <v>428</v>
      </c>
    </row>
    <row r="432" spans="1:1" x14ac:dyDescent="0.35">
      <c r="A432">
        <f t="shared" si="8"/>
        <v>429</v>
      </c>
    </row>
    <row r="433" spans="1:1" x14ac:dyDescent="0.35">
      <c r="A433">
        <f t="shared" si="8"/>
        <v>430</v>
      </c>
    </row>
    <row r="434" spans="1:1" x14ac:dyDescent="0.35">
      <c r="A434">
        <f t="shared" si="8"/>
        <v>431</v>
      </c>
    </row>
    <row r="435" spans="1:1" x14ac:dyDescent="0.35">
      <c r="A435">
        <f t="shared" si="8"/>
        <v>432</v>
      </c>
    </row>
    <row r="436" spans="1:1" x14ac:dyDescent="0.35">
      <c r="A436">
        <f t="shared" si="8"/>
        <v>433</v>
      </c>
    </row>
    <row r="437" spans="1:1" x14ac:dyDescent="0.35">
      <c r="A437">
        <f t="shared" si="8"/>
        <v>434</v>
      </c>
    </row>
    <row r="438" spans="1:1" x14ac:dyDescent="0.35">
      <c r="A438">
        <f t="shared" si="8"/>
        <v>435</v>
      </c>
    </row>
    <row r="439" spans="1:1" x14ac:dyDescent="0.35">
      <c r="A439">
        <f t="shared" si="8"/>
        <v>436</v>
      </c>
    </row>
    <row r="440" spans="1:1" x14ac:dyDescent="0.35">
      <c r="A440">
        <f t="shared" si="8"/>
        <v>437</v>
      </c>
    </row>
    <row r="441" spans="1:1" x14ac:dyDescent="0.35">
      <c r="A441">
        <f t="shared" si="8"/>
        <v>438</v>
      </c>
    </row>
    <row r="442" spans="1:1" x14ac:dyDescent="0.35">
      <c r="A442">
        <f t="shared" si="8"/>
        <v>439</v>
      </c>
    </row>
    <row r="443" spans="1:1" x14ac:dyDescent="0.35">
      <c r="A443">
        <f t="shared" si="8"/>
        <v>440</v>
      </c>
    </row>
    <row r="444" spans="1:1" x14ac:dyDescent="0.35">
      <c r="A444">
        <f t="shared" si="8"/>
        <v>441</v>
      </c>
    </row>
    <row r="445" spans="1:1" x14ac:dyDescent="0.35">
      <c r="A445">
        <f t="shared" si="8"/>
        <v>442</v>
      </c>
    </row>
    <row r="446" spans="1:1" x14ac:dyDescent="0.35">
      <c r="A446">
        <f t="shared" si="8"/>
        <v>443</v>
      </c>
    </row>
    <row r="447" spans="1:1" x14ac:dyDescent="0.35">
      <c r="A447">
        <f t="shared" si="8"/>
        <v>444</v>
      </c>
    </row>
    <row r="448" spans="1:1" x14ac:dyDescent="0.35">
      <c r="A448">
        <f t="shared" si="8"/>
        <v>445</v>
      </c>
    </row>
    <row r="449" spans="1:1" x14ac:dyDescent="0.35">
      <c r="A449">
        <f t="shared" si="8"/>
        <v>446</v>
      </c>
    </row>
    <row r="450" spans="1:1" x14ac:dyDescent="0.35">
      <c r="A450">
        <f t="shared" si="8"/>
        <v>447</v>
      </c>
    </row>
    <row r="451" spans="1:1" x14ac:dyDescent="0.35">
      <c r="A451">
        <f t="shared" si="8"/>
        <v>448</v>
      </c>
    </row>
    <row r="452" spans="1:1" x14ac:dyDescent="0.35">
      <c r="A452">
        <f t="shared" si="8"/>
        <v>449</v>
      </c>
    </row>
    <row r="453" spans="1:1" x14ac:dyDescent="0.35">
      <c r="A453">
        <f t="shared" si="8"/>
        <v>450</v>
      </c>
    </row>
    <row r="454" spans="1:1" x14ac:dyDescent="0.35">
      <c r="A454">
        <f t="shared" ref="A454:A517" si="9">A453+1</f>
        <v>451</v>
      </c>
    </row>
    <row r="455" spans="1:1" x14ac:dyDescent="0.35">
      <c r="A455">
        <f t="shared" si="9"/>
        <v>452</v>
      </c>
    </row>
    <row r="456" spans="1:1" x14ac:dyDescent="0.35">
      <c r="A456">
        <f t="shared" si="9"/>
        <v>453</v>
      </c>
    </row>
    <row r="457" spans="1:1" x14ac:dyDescent="0.35">
      <c r="A457">
        <f t="shared" si="9"/>
        <v>454</v>
      </c>
    </row>
    <row r="458" spans="1:1" x14ac:dyDescent="0.35">
      <c r="A458">
        <f t="shared" si="9"/>
        <v>455</v>
      </c>
    </row>
    <row r="459" spans="1:1" x14ac:dyDescent="0.35">
      <c r="A459">
        <f t="shared" si="9"/>
        <v>456</v>
      </c>
    </row>
    <row r="460" spans="1:1" x14ac:dyDescent="0.35">
      <c r="A460">
        <f t="shared" si="9"/>
        <v>457</v>
      </c>
    </row>
    <row r="461" spans="1:1" x14ac:dyDescent="0.35">
      <c r="A461">
        <f t="shared" si="9"/>
        <v>458</v>
      </c>
    </row>
    <row r="462" spans="1:1" x14ac:dyDescent="0.35">
      <c r="A462">
        <f t="shared" si="9"/>
        <v>459</v>
      </c>
    </row>
    <row r="463" spans="1:1" x14ac:dyDescent="0.35">
      <c r="A463">
        <f t="shared" si="9"/>
        <v>460</v>
      </c>
    </row>
    <row r="464" spans="1:1" x14ac:dyDescent="0.35">
      <c r="A464">
        <f t="shared" si="9"/>
        <v>461</v>
      </c>
    </row>
    <row r="465" spans="1:1" x14ac:dyDescent="0.35">
      <c r="A465">
        <f t="shared" si="9"/>
        <v>462</v>
      </c>
    </row>
    <row r="466" spans="1:1" x14ac:dyDescent="0.35">
      <c r="A466">
        <f t="shared" si="9"/>
        <v>463</v>
      </c>
    </row>
    <row r="467" spans="1:1" x14ac:dyDescent="0.35">
      <c r="A467">
        <f t="shared" si="9"/>
        <v>464</v>
      </c>
    </row>
    <row r="468" spans="1:1" x14ac:dyDescent="0.35">
      <c r="A468">
        <f t="shared" si="9"/>
        <v>465</v>
      </c>
    </row>
    <row r="469" spans="1:1" x14ac:dyDescent="0.35">
      <c r="A469">
        <f t="shared" si="9"/>
        <v>466</v>
      </c>
    </row>
    <row r="470" spans="1:1" x14ac:dyDescent="0.35">
      <c r="A470">
        <f t="shared" si="9"/>
        <v>467</v>
      </c>
    </row>
    <row r="471" spans="1:1" x14ac:dyDescent="0.35">
      <c r="A471">
        <f t="shared" si="9"/>
        <v>468</v>
      </c>
    </row>
    <row r="472" spans="1:1" x14ac:dyDescent="0.35">
      <c r="A472">
        <f t="shared" si="9"/>
        <v>469</v>
      </c>
    </row>
    <row r="473" spans="1:1" x14ac:dyDescent="0.35">
      <c r="A473">
        <f t="shared" si="9"/>
        <v>470</v>
      </c>
    </row>
    <row r="474" spans="1:1" x14ac:dyDescent="0.35">
      <c r="A474">
        <f t="shared" si="9"/>
        <v>471</v>
      </c>
    </row>
    <row r="475" spans="1:1" x14ac:dyDescent="0.35">
      <c r="A475">
        <f t="shared" si="9"/>
        <v>472</v>
      </c>
    </row>
    <row r="476" spans="1:1" x14ac:dyDescent="0.35">
      <c r="A476">
        <f t="shared" si="9"/>
        <v>473</v>
      </c>
    </row>
    <row r="477" spans="1:1" x14ac:dyDescent="0.35">
      <c r="A477">
        <f t="shared" si="9"/>
        <v>474</v>
      </c>
    </row>
    <row r="478" spans="1:1" x14ac:dyDescent="0.35">
      <c r="A478">
        <f t="shared" si="9"/>
        <v>475</v>
      </c>
    </row>
    <row r="479" spans="1:1" x14ac:dyDescent="0.35">
      <c r="A479">
        <f t="shared" si="9"/>
        <v>476</v>
      </c>
    </row>
    <row r="480" spans="1:1" x14ac:dyDescent="0.35">
      <c r="A480">
        <f t="shared" si="9"/>
        <v>477</v>
      </c>
    </row>
    <row r="481" spans="1:1" x14ac:dyDescent="0.35">
      <c r="A481">
        <f t="shared" si="9"/>
        <v>478</v>
      </c>
    </row>
    <row r="482" spans="1:1" x14ac:dyDescent="0.35">
      <c r="A482">
        <f t="shared" si="9"/>
        <v>479</v>
      </c>
    </row>
    <row r="483" spans="1:1" x14ac:dyDescent="0.35">
      <c r="A483">
        <f t="shared" si="9"/>
        <v>480</v>
      </c>
    </row>
    <row r="484" spans="1:1" x14ac:dyDescent="0.35">
      <c r="A484">
        <f t="shared" si="9"/>
        <v>481</v>
      </c>
    </row>
    <row r="485" spans="1:1" x14ac:dyDescent="0.35">
      <c r="A485">
        <f t="shared" si="9"/>
        <v>482</v>
      </c>
    </row>
    <row r="486" spans="1:1" x14ac:dyDescent="0.35">
      <c r="A486">
        <f t="shared" si="9"/>
        <v>483</v>
      </c>
    </row>
    <row r="487" spans="1:1" x14ac:dyDescent="0.35">
      <c r="A487">
        <f t="shared" si="9"/>
        <v>484</v>
      </c>
    </row>
    <row r="488" spans="1:1" x14ac:dyDescent="0.35">
      <c r="A488">
        <f t="shared" si="9"/>
        <v>485</v>
      </c>
    </row>
    <row r="489" spans="1:1" x14ac:dyDescent="0.35">
      <c r="A489">
        <f t="shared" si="9"/>
        <v>486</v>
      </c>
    </row>
    <row r="490" spans="1:1" x14ac:dyDescent="0.35">
      <c r="A490">
        <f t="shared" si="9"/>
        <v>487</v>
      </c>
    </row>
    <row r="491" spans="1:1" x14ac:dyDescent="0.35">
      <c r="A491">
        <f t="shared" si="9"/>
        <v>488</v>
      </c>
    </row>
    <row r="492" spans="1:1" x14ac:dyDescent="0.35">
      <c r="A492">
        <f t="shared" si="9"/>
        <v>489</v>
      </c>
    </row>
    <row r="493" spans="1:1" x14ac:dyDescent="0.35">
      <c r="A493">
        <f t="shared" si="9"/>
        <v>490</v>
      </c>
    </row>
    <row r="494" spans="1:1" x14ac:dyDescent="0.35">
      <c r="A494">
        <f t="shared" si="9"/>
        <v>491</v>
      </c>
    </row>
    <row r="495" spans="1:1" x14ac:dyDescent="0.35">
      <c r="A495">
        <f t="shared" si="9"/>
        <v>492</v>
      </c>
    </row>
    <row r="496" spans="1:1" x14ac:dyDescent="0.35">
      <c r="A496">
        <f t="shared" si="9"/>
        <v>493</v>
      </c>
    </row>
    <row r="497" spans="1:1" x14ac:dyDescent="0.35">
      <c r="A497">
        <f t="shared" si="9"/>
        <v>494</v>
      </c>
    </row>
    <row r="498" spans="1:1" x14ac:dyDescent="0.35">
      <c r="A498">
        <f t="shared" si="9"/>
        <v>495</v>
      </c>
    </row>
    <row r="499" spans="1:1" x14ac:dyDescent="0.35">
      <c r="A499">
        <f t="shared" si="9"/>
        <v>496</v>
      </c>
    </row>
    <row r="500" spans="1:1" x14ac:dyDescent="0.35">
      <c r="A500">
        <f t="shared" si="9"/>
        <v>497</v>
      </c>
    </row>
    <row r="501" spans="1:1" x14ac:dyDescent="0.35">
      <c r="A501">
        <f t="shared" si="9"/>
        <v>498</v>
      </c>
    </row>
    <row r="502" spans="1:1" x14ac:dyDescent="0.35">
      <c r="A502">
        <f t="shared" si="9"/>
        <v>499</v>
      </c>
    </row>
    <row r="503" spans="1:1" x14ac:dyDescent="0.35">
      <c r="A503">
        <f t="shared" si="9"/>
        <v>500</v>
      </c>
    </row>
    <row r="504" spans="1:1" x14ac:dyDescent="0.35">
      <c r="A504">
        <f t="shared" si="9"/>
        <v>501</v>
      </c>
    </row>
    <row r="505" spans="1:1" x14ac:dyDescent="0.35">
      <c r="A505">
        <f t="shared" si="9"/>
        <v>502</v>
      </c>
    </row>
    <row r="506" spans="1:1" x14ac:dyDescent="0.35">
      <c r="A506">
        <f t="shared" si="9"/>
        <v>503</v>
      </c>
    </row>
    <row r="507" spans="1:1" x14ac:dyDescent="0.35">
      <c r="A507">
        <f t="shared" si="9"/>
        <v>504</v>
      </c>
    </row>
    <row r="508" spans="1:1" x14ac:dyDescent="0.35">
      <c r="A508">
        <f t="shared" si="9"/>
        <v>505</v>
      </c>
    </row>
    <row r="509" spans="1:1" x14ac:dyDescent="0.35">
      <c r="A509">
        <f t="shared" si="9"/>
        <v>506</v>
      </c>
    </row>
    <row r="510" spans="1:1" x14ac:dyDescent="0.35">
      <c r="A510">
        <f t="shared" si="9"/>
        <v>507</v>
      </c>
    </row>
    <row r="511" spans="1:1" x14ac:dyDescent="0.35">
      <c r="A511">
        <f t="shared" si="9"/>
        <v>508</v>
      </c>
    </row>
    <row r="512" spans="1:1" x14ac:dyDescent="0.35">
      <c r="A512">
        <f t="shared" si="9"/>
        <v>509</v>
      </c>
    </row>
    <row r="513" spans="1:1" x14ac:dyDescent="0.35">
      <c r="A513">
        <f t="shared" si="9"/>
        <v>510</v>
      </c>
    </row>
    <row r="514" spans="1:1" x14ac:dyDescent="0.35">
      <c r="A514">
        <f t="shared" si="9"/>
        <v>511</v>
      </c>
    </row>
    <row r="515" spans="1:1" x14ac:dyDescent="0.35">
      <c r="A515">
        <f t="shared" si="9"/>
        <v>512</v>
      </c>
    </row>
    <row r="516" spans="1:1" x14ac:dyDescent="0.35">
      <c r="A516">
        <f t="shared" si="9"/>
        <v>513</v>
      </c>
    </row>
    <row r="517" spans="1:1" x14ac:dyDescent="0.35">
      <c r="A517">
        <f t="shared" si="9"/>
        <v>514</v>
      </c>
    </row>
    <row r="518" spans="1:1" x14ac:dyDescent="0.35">
      <c r="A518">
        <f t="shared" ref="A518:A581" si="10">A517+1</f>
        <v>515</v>
      </c>
    </row>
    <row r="519" spans="1:1" x14ac:dyDescent="0.35">
      <c r="A519">
        <f t="shared" si="10"/>
        <v>516</v>
      </c>
    </row>
    <row r="520" spans="1:1" x14ac:dyDescent="0.35">
      <c r="A520">
        <f t="shared" si="10"/>
        <v>517</v>
      </c>
    </row>
    <row r="521" spans="1:1" x14ac:dyDescent="0.35">
      <c r="A521">
        <f t="shared" si="10"/>
        <v>518</v>
      </c>
    </row>
    <row r="522" spans="1:1" x14ac:dyDescent="0.35">
      <c r="A522">
        <f t="shared" si="10"/>
        <v>519</v>
      </c>
    </row>
    <row r="523" spans="1:1" x14ac:dyDescent="0.35">
      <c r="A523">
        <f t="shared" si="10"/>
        <v>520</v>
      </c>
    </row>
    <row r="524" spans="1:1" x14ac:dyDescent="0.35">
      <c r="A524">
        <f t="shared" si="10"/>
        <v>521</v>
      </c>
    </row>
    <row r="525" spans="1:1" x14ac:dyDescent="0.35">
      <c r="A525">
        <f t="shared" si="10"/>
        <v>522</v>
      </c>
    </row>
    <row r="526" spans="1:1" x14ac:dyDescent="0.35">
      <c r="A526">
        <f t="shared" si="10"/>
        <v>523</v>
      </c>
    </row>
    <row r="527" spans="1:1" x14ac:dyDescent="0.35">
      <c r="A527">
        <f t="shared" si="10"/>
        <v>524</v>
      </c>
    </row>
    <row r="528" spans="1:1" x14ac:dyDescent="0.35">
      <c r="A528">
        <f t="shared" si="10"/>
        <v>525</v>
      </c>
    </row>
    <row r="529" spans="1:1" x14ac:dyDescent="0.35">
      <c r="A529">
        <f t="shared" si="10"/>
        <v>526</v>
      </c>
    </row>
    <row r="530" spans="1:1" x14ac:dyDescent="0.35">
      <c r="A530">
        <f t="shared" si="10"/>
        <v>527</v>
      </c>
    </row>
    <row r="531" spans="1:1" x14ac:dyDescent="0.35">
      <c r="A531">
        <f t="shared" si="10"/>
        <v>528</v>
      </c>
    </row>
    <row r="532" spans="1:1" x14ac:dyDescent="0.35">
      <c r="A532">
        <f t="shared" si="10"/>
        <v>529</v>
      </c>
    </row>
    <row r="533" spans="1:1" x14ac:dyDescent="0.35">
      <c r="A533">
        <f t="shared" si="10"/>
        <v>530</v>
      </c>
    </row>
    <row r="534" spans="1:1" x14ac:dyDescent="0.35">
      <c r="A534">
        <f t="shared" si="10"/>
        <v>531</v>
      </c>
    </row>
    <row r="535" spans="1:1" x14ac:dyDescent="0.35">
      <c r="A535">
        <f t="shared" si="10"/>
        <v>532</v>
      </c>
    </row>
    <row r="536" spans="1:1" x14ac:dyDescent="0.35">
      <c r="A536">
        <f t="shared" si="10"/>
        <v>533</v>
      </c>
    </row>
    <row r="537" spans="1:1" x14ac:dyDescent="0.35">
      <c r="A537">
        <f t="shared" si="10"/>
        <v>534</v>
      </c>
    </row>
    <row r="538" spans="1:1" x14ac:dyDescent="0.35">
      <c r="A538">
        <f t="shared" si="10"/>
        <v>535</v>
      </c>
    </row>
    <row r="539" spans="1:1" x14ac:dyDescent="0.35">
      <c r="A539">
        <f t="shared" si="10"/>
        <v>536</v>
      </c>
    </row>
    <row r="540" spans="1:1" x14ac:dyDescent="0.35">
      <c r="A540">
        <f t="shared" si="10"/>
        <v>537</v>
      </c>
    </row>
    <row r="541" spans="1:1" x14ac:dyDescent="0.35">
      <c r="A541">
        <f t="shared" si="10"/>
        <v>538</v>
      </c>
    </row>
    <row r="542" spans="1:1" x14ac:dyDescent="0.35">
      <c r="A542">
        <f t="shared" si="10"/>
        <v>539</v>
      </c>
    </row>
    <row r="543" spans="1:1" x14ac:dyDescent="0.35">
      <c r="A543">
        <f t="shared" si="10"/>
        <v>540</v>
      </c>
    </row>
    <row r="544" spans="1:1" x14ac:dyDescent="0.35">
      <c r="A544">
        <f t="shared" si="10"/>
        <v>541</v>
      </c>
    </row>
    <row r="545" spans="1:1" x14ac:dyDescent="0.35">
      <c r="A545">
        <f t="shared" si="10"/>
        <v>542</v>
      </c>
    </row>
    <row r="546" spans="1:1" x14ac:dyDescent="0.35">
      <c r="A546">
        <f t="shared" si="10"/>
        <v>543</v>
      </c>
    </row>
    <row r="547" spans="1:1" x14ac:dyDescent="0.35">
      <c r="A547">
        <f t="shared" si="10"/>
        <v>544</v>
      </c>
    </row>
    <row r="548" spans="1:1" x14ac:dyDescent="0.35">
      <c r="A548">
        <f t="shared" si="10"/>
        <v>545</v>
      </c>
    </row>
    <row r="549" spans="1:1" x14ac:dyDescent="0.35">
      <c r="A549">
        <f t="shared" si="10"/>
        <v>546</v>
      </c>
    </row>
    <row r="550" spans="1:1" x14ac:dyDescent="0.35">
      <c r="A550">
        <f t="shared" si="10"/>
        <v>547</v>
      </c>
    </row>
    <row r="551" spans="1:1" x14ac:dyDescent="0.35">
      <c r="A551">
        <f t="shared" si="10"/>
        <v>548</v>
      </c>
    </row>
    <row r="552" spans="1:1" x14ac:dyDescent="0.35">
      <c r="A552">
        <f t="shared" si="10"/>
        <v>549</v>
      </c>
    </row>
    <row r="553" spans="1:1" x14ac:dyDescent="0.35">
      <c r="A553">
        <f t="shared" si="10"/>
        <v>550</v>
      </c>
    </row>
    <row r="554" spans="1:1" x14ac:dyDescent="0.35">
      <c r="A554">
        <f t="shared" si="10"/>
        <v>551</v>
      </c>
    </row>
    <row r="555" spans="1:1" x14ac:dyDescent="0.35">
      <c r="A555">
        <f t="shared" si="10"/>
        <v>552</v>
      </c>
    </row>
    <row r="556" spans="1:1" x14ac:dyDescent="0.35">
      <c r="A556">
        <f t="shared" si="10"/>
        <v>553</v>
      </c>
    </row>
    <row r="557" spans="1:1" x14ac:dyDescent="0.35">
      <c r="A557">
        <f t="shared" si="10"/>
        <v>554</v>
      </c>
    </row>
    <row r="558" spans="1:1" x14ac:dyDescent="0.35">
      <c r="A558">
        <f t="shared" si="10"/>
        <v>555</v>
      </c>
    </row>
    <row r="559" spans="1:1" x14ac:dyDescent="0.35">
      <c r="A559">
        <f t="shared" si="10"/>
        <v>556</v>
      </c>
    </row>
    <row r="560" spans="1:1" x14ac:dyDescent="0.35">
      <c r="A560">
        <f t="shared" si="10"/>
        <v>557</v>
      </c>
    </row>
    <row r="561" spans="1:1" x14ac:dyDescent="0.35">
      <c r="A561">
        <f t="shared" si="10"/>
        <v>558</v>
      </c>
    </row>
    <row r="562" spans="1:1" x14ac:dyDescent="0.35">
      <c r="A562">
        <f t="shared" si="10"/>
        <v>559</v>
      </c>
    </row>
    <row r="563" spans="1:1" x14ac:dyDescent="0.35">
      <c r="A563">
        <f t="shared" si="10"/>
        <v>560</v>
      </c>
    </row>
    <row r="564" spans="1:1" x14ac:dyDescent="0.35">
      <c r="A564">
        <f t="shared" si="10"/>
        <v>561</v>
      </c>
    </row>
    <row r="565" spans="1:1" x14ac:dyDescent="0.35">
      <c r="A565">
        <f t="shared" si="10"/>
        <v>562</v>
      </c>
    </row>
    <row r="566" spans="1:1" x14ac:dyDescent="0.35">
      <c r="A566">
        <f t="shared" si="10"/>
        <v>563</v>
      </c>
    </row>
    <row r="567" spans="1:1" x14ac:dyDescent="0.35">
      <c r="A567">
        <f t="shared" si="10"/>
        <v>564</v>
      </c>
    </row>
    <row r="568" spans="1:1" x14ac:dyDescent="0.35">
      <c r="A568">
        <f t="shared" si="10"/>
        <v>565</v>
      </c>
    </row>
    <row r="569" spans="1:1" x14ac:dyDescent="0.35">
      <c r="A569">
        <f t="shared" si="10"/>
        <v>566</v>
      </c>
    </row>
    <row r="570" spans="1:1" x14ac:dyDescent="0.35">
      <c r="A570">
        <f t="shared" si="10"/>
        <v>567</v>
      </c>
    </row>
    <row r="571" spans="1:1" x14ac:dyDescent="0.35">
      <c r="A571">
        <f t="shared" si="10"/>
        <v>568</v>
      </c>
    </row>
    <row r="572" spans="1:1" x14ac:dyDescent="0.35">
      <c r="A572">
        <f t="shared" si="10"/>
        <v>569</v>
      </c>
    </row>
    <row r="573" spans="1:1" x14ac:dyDescent="0.35">
      <c r="A573">
        <f t="shared" si="10"/>
        <v>570</v>
      </c>
    </row>
    <row r="574" spans="1:1" x14ac:dyDescent="0.35">
      <c r="A574">
        <f t="shared" si="10"/>
        <v>571</v>
      </c>
    </row>
    <row r="575" spans="1:1" x14ac:dyDescent="0.35">
      <c r="A575">
        <f t="shared" si="10"/>
        <v>572</v>
      </c>
    </row>
    <row r="576" spans="1:1" x14ac:dyDescent="0.35">
      <c r="A576">
        <f t="shared" si="10"/>
        <v>573</v>
      </c>
    </row>
    <row r="577" spans="1:1" x14ac:dyDescent="0.35">
      <c r="A577">
        <f t="shared" si="10"/>
        <v>574</v>
      </c>
    </row>
    <row r="578" spans="1:1" x14ac:dyDescent="0.35">
      <c r="A578">
        <f t="shared" si="10"/>
        <v>575</v>
      </c>
    </row>
    <row r="579" spans="1:1" x14ac:dyDescent="0.35">
      <c r="A579">
        <f t="shared" si="10"/>
        <v>576</v>
      </c>
    </row>
    <row r="580" spans="1:1" x14ac:dyDescent="0.35">
      <c r="A580">
        <f t="shared" si="10"/>
        <v>577</v>
      </c>
    </row>
    <row r="581" spans="1:1" x14ac:dyDescent="0.35">
      <c r="A581">
        <f t="shared" si="10"/>
        <v>578</v>
      </c>
    </row>
    <row r="582" spans="1:1" x14ac:dyDescent="0.35">
      <c r="A582">
        <f t="shared" ref="A582:A645" si="11">A581+1</f>
        <v>579</v>
      </c>
    </row>
    <row r="583" spans="1:1" x14ac:dyDescent="0.35">
      <c r="A583">
        <f t="shared" si="11"/>
        <v>580</v>
      </c>
    </row>
    <row r="584" spans="1:1" x14ac:dyDescent="0.35">
      <c r="A584">
        <f t="shared" si="11"/>
        <v>581</v>
      </c>
    </row>
    <row r="585" spans="1:1" x14ac:dyDescent="0.35">
      <c r="A585">
        <f t="shared" si="11"/>
        <v>582</v>
      </c>
    </row>
    <row r="586" spans="1:1" x14ac:dyDescent="0.35">
      <c r="A586">
        <f t="shared" si="11"/>
        <v>583</v>
      </c>
    </row>
    <row r="587" spans="1:1" x14ac:dyDescent="0.35">
      <c r="A587">
        <f t="shared" si="11"/>
        <v>584</v>
      </c>
    </row>
    <row r="588" spans="1:1" x14ac:dyDescent="0.35">
      <c r="A588">
        <f t="shared" si="11"/>
        <v>585</v>
      </c>
    </row>
    <row r="589" spans="1:1" x14ac:dyDescent="0.35">
      <c r="A589">
        <f t="shared" si="11"/>
        <v>586</v>
      </c>
    </row>
    <row r="590" spans="1:1" x14ac:dyDescent="0.35">
      <c r="A590">
        <f t="shared" si="11"/>
        <v>587</v>
      </c>
    </row>
    <row r="591" spans="1:1" x14ac:dyDescent="0.35">
      <c r="A591">
        <f t="shared" si="11"/>
        <v>588</v>
      </c>
    </row>
    <row r="592" spans="1:1" x14ac:dyDescent="0.35">
      <c r="A592">
        <f t="shared" si="11"/>
        <v>589</v>
      </c>
    </row>
    <row r="593" spans="1:1" x14ac:dyDescent="0.35">
      <c r="A593">
        <f t="shared" si="11"/>
        <v>590</v>
      </c>
    </row>
    <row r="594" spans="1:1" x14ac:dyDescent="0.35">
      <c r="A594">
        <f t="shared" si="11"/>
        <v>591</v>
      </c>
    </row>
    <row r="595" spans="1:1" x14ac:dyDescent="0.35">
      <c r="A595">
        <f t="shared" si="11"/>
        <v>592</v>
      </c>
    </row>
    <row r="596" spans="1:1" x14ac:dyDescent="0.35">
      <c r="A596">
        <f t="shared" si="11"/>
        <v>593</v>
      </c>
    </row>
    <row r="597" spans="1:1" x14ac:dyDescent="0.35">
      <c r="A597">
        <f t="shared" si="11"/>
        <v>594</v>
      </c>
    </row>
    <row r="598" spans="1:1" x14ac:dyDescent="0.35">
      <c r="A598">
        <f t="shared" si="11"/>
        <v>595</v>
      </c>
    </row>
    <row r="599" spans="1:1" x14ac:dyDescent="0.35">
      <c r="A599">
        <f t="shared" si="11"/>
        <v>596</v>
      </c>
    </row>
    <row r="600" spans="1:1" x14ac:dyDescent="0.35">
      <c r="A600">
        <f t="shared" si="11"/>
        <v>597</v>
      </c>
    </row>
    <row r="601" spans="1:1" x14ac:dyDescent="0.35">
      <c r="A601">
        <f t="shared" si="11"/>
        <v>598</v>
      </c>
    </row>
    <row r="602" spans="1:1" x14ac:dyDescent="0.35">
      <c r="A602">
        <f t="shared" si="11"/>
        <v>599</v>
      </c>
    </row>
    <row r="603" spans="1:1" x14ac:dyDescent="0.35">
      <c r="A603">
        <f t="shared" si="11"/>
        <v>600</v>
      </c>
    </row>
    <row r="604" spans="1:1" x14ac:dyDescent="0.35">
      <c r="A604">
        <f t="shared" si="11"/>
        <v>601</v>
      </c>
    </row>
    <row r="605" spans="1:1" x14ac:dyDescent="0.35">
      <c r="A605">
        <f t="shared" si="11"/>
        <v>602</v>
      </c>
    </row>
    <row r="606" spans="1:1" x14ac:dyDescent="0.35">
      <c r="A606">
        <f t="shared" si="11"/>
        <v>603</v>
      </c>
    </row>
    <row r="607" spans="1:1" x14ac:dyDescent="0.35">
      <c r="A607">
        <f t="shared" si="11"/>
        <v>604</v>
      </c>
    </row>
    <row r="608" spans="1:1" x14ac:dyDescent="0.35">
      <c r="A608">
        <f t="shared" si="11"/>
        <v>605</v>
      </c>
    </row>
    <row r="609" spans="1:1" x14ac:dyDescent="0.35">
      <c r="A609">
        <f t="shared" si="11"/>
        <v>606</v>
      </c>
    </row>
    <row r="610" spans="1:1" x14ac:dyDescent="0.35">
      <c r="A610">
        <f t="shared" si="11"/>
        <v>607</v>
      </c>
    </row>
    <row r="611" spans="1:1" x14ac:dyDescent="0.35">
      <c r="A611">
        <f t="shared" si="11"/>
        <v>608</v>
      </c>
    </row>
    <row r="612" spans="1:1" x14ac:dyDescent="0.35">
      <c r="A612">
        <f t="shared" si="11"/>
        <v>609</v>
      </c>
    </row>
    <row r="613" spans="1:1" x14ac:dyDescent="0.35">
      <c r="A613">
        <f t="shared" si="11"/>
        <v>610</v>
      </c>
    </row>
    <row r="614" spans="1:1" x14ac:dyDescent="0.35">
      <c r="A614">
        <f t="shared" si="11"/>
        <v>611</v>
      </c>
    </row>
    <row r="615" spans="1:1" x14ac:dyDescent="0.35">
      <c r="A615">
        <f t="shared" si="11"/>
        <v>612</v>
      </c>
    </row>
    <row r="616" spans="1:1" x14ac:dyDescent="0.35">
      <c r="A616">
        <f t="shared" si="11"/>
        <v>613</v>
      </c>
    </row>
    <row r="617" spans="1:1" x14ac:dyDescent="0.35">
      <c r="A617">
        <f t="shared" si="11"/>
        <v>614</v>
      </c>
    </row>
    <row r="618" spans="1:1" x14ac:dyDescent="0.35">
      <c r="A618">
        <f t="shared" si="11"/>
        <v>615</v>
      </c>
    </row>
    <row r="619" spans="1:1" x14ac:dyDescent="0.35">
      <c r="A619">
        <f t="shared" si="11"/>
        <v>616</v>
      </c>
    </row>
    <row r="620" spans="1:1" x14ac:dyDescent="0.35">
      <c r="A620">
        <f t="shared" si="11"/>
        <v>617</v>
      </c>
    </row>
    <row r="621" spans="1:1" x14ac:dyDescent="0.35">
      <c r="A621">
        <f t="shared" si="11"/>
        <v>618</v>
      </c>
    </row>
    <row r="622" spans="1:1" x14ac:dyDescent="0.35">
      <c r="A622">
        <f t="shared" si="11"/>
        <v>619</v>
      </c>
    </row>
    <row r="623" spans="1:1" x14ac:dyDescent="0.35">
      <c r="A623">
        <f t="shared" si="11"/>
        <v>620</v>
      </c>
    </row>
    <row r="624" spans="1:1" x14ac:dyDescent="0.35">
      <c r="A624">
        <f t="shared" si="11"/>
        <v>621</v>
      </c>
    </row>
    <row r="625" spans="1:1" x14ac:dyDescent="0.35">
      <c r="A625">
        <f t="shared" si="11"/>
        <v>622</v>
      </c>
    </row>
    <row r="626" spans="1:1" x14ac:dyDescent="0.35">
      <c r="A626">
        <f t="shared" si="11"/>
        <v>623</v>
      </c>
    </row>
    <row r="627" spans="1:1" x14ac:dyDescent="0.35">
      <c r="A627">
        <f t="shared" si="11"/>
        <v>624</v>
      </c>
    </row>
    <row r="628" spans="1:1" x14ac:dyDescent="0.35">
      <c r="A628">
        <f t="shared" si="11"/>
        <v>625</v>
      </c>
    </row>
    <row r="629" spans="1:1" x14ac:dyDescent="0.35">
      <c r="A629">
        <f t="shared" si="11"/>
        <v>626</v>
      </c>
    </row>
    <row r="630" spans="1:1" x14ac:dyDescent="0.35">
      <c r="A630">
        <f t="shared" si="11"/>
        <v>627</v>
      </c>
    </row>
    <row r="631" spans="1:1" x14ac:dyDescent="0.35">
      <c r="A631">
        <f t="shared" si="11"/>
        <v>628</v>
      </c>
    </row>
    <row r="632" spans="1:1" x14ac:dyDescent="0.35">
      <c r="A632">
        <f t="shared" si="11"/>
        <v>629</v>
      </c>
    </row>
    <row r="633" spans="1:1" x14ac:dyDescent="0.35">
      <c r="A633">
        <f t="shared" si="11"/>
        <v>630</v>
      </c>
    </row>
    <row r="634" spans="1:1" x14ac:dyDescent="0.35">
      <c r="A634">
        <f t="shared" si="11"/>
        <v>631</v>
      </c>
    </row>
    <row r="635" spans="1:1" x14ac:dyDescent="0.35">
      <c r="A635">
        <f t="shared" si="11"/>
        <v>632</v>
      </c>
    </row>
    <row r="636" spans="1:1" x14ac:dyDescent="0.35">
      <c r="A636">
        <f t="shared" si="11"/>
        <v>633</v>
      </c>
    </row>
    <row r="637" spans="1:1" x14ac:dyDescent="0.35">
      <c r="A637">
        <f t="shared" si="11"/>
        <v>634</v>
      </c>
    </row>
    <row r="638" spans="1:1" x14ac:dyDescent="0.35">
      <c r="A638">
        <f t="shared" si="11"/>
        <v>635</v>
      </c>
    </row>
    <row r="639" spans="1:1" x14ac:dyDescent="0.35">
      <c r="A639">
        <f t="shared" si="11"/>
        <v>636</v>
      </c>
    </row>
    <row r="640" spans="1:1" x14ac:dyDescent="0.35">
      <c r="A640">
        <f t="shared" si="11"/>
        <v>637</v>
      </c>
    </row>
    <row r="641" spans="1:1" x14ac:dyDescent="0.35">
      <c r="A641">
        <f t="shared" si="11"/>
        <v>638</v>
      </c>
    </row>
    <row r="642" spans="1:1" x14ac:dyDescent="0.35">
      <c r="A642">
        <f t="shared" si="11"/>
        <v>639</v>
      </c>
    </row>
    <row r="643" spans="1:1" x14ac:dyDescent="0.35">
      <c r="A643">
        <f t="shared" si="11"/>
        <v>640</v>
      </c>
    </row>
    <row r="644" spans="1:1" x14ac:dyDescent="0.35">
      <c r="A644">
        <f t="shared" si="11"/>
        <v>641</v>
      </c>
    </row>
    <row r="645" spans="1:1" x14ac:dyDescent="0.35">
      <c r="A645">
        <f t="shared" si="11"/>
        <v>642</v>
      </c>
    </row>
    <row r="646" spans="1:1" x14ac:dyDescent="0.35">
      <c r="A646">
        <f t="shared" ref="A646:A709" si="12">A645+1</f>
        <v>643</v>
      </c>
    </row>
    <row r="647" spans="1:1" x14ac:dyDescent="0.35">
      <c r="A647">
        <f t="shared" si="12"/>
        <v>644</v>
      </c>
    </row>
    <row r="648" spans="1:1" x14ac:dyDescent="0.35">
      <c r="A648">
        <f t="shared" si="12"/>
        <v>645</v>
      </c>
    </row>
    <row r="649" spans="1:1" x14ac:dyDescent="0.35">
      <c r="A649">
        <f t="shared" si="12"/>
        <v>646</v>
      </c>
    </row>
    <row r="650" spans="1:1" x14ac:dyDescent="0.35">
      <c r="A650">
        <f t="shared" si="12"/>
        <v>647</v>
      </c>
    </row>
    <row r="651" spans="1:1" x14ac:dyDescent="0.35">
      <c r="A651">
        <f t="shared" si="12"/>
        <v>648</v>
      </c>
    </row>
    <row r="652" spans="1:1" x14ac:dyDescent="0.35">
      <c r="A652">
        <f t="shared" si="12"/>
        <v>649</v>
      </c>
    </row>
    <row r="653" spans="1:1" x14ac:dyDescent="0.35">
      <c r="A653">
        <f t="shared" si="12"/>
        <v>650</v>
      </c>
    </row>
    <row r="654" spans="1:1" x14ac:dyDescent="0.35">
      <c r="A654">
        <f t="shared" si="12"/>
        <v>651</v>
      </c>
    </row>
    <row r="655" spans="1:1" x14ac:dyDescent="0.35">
      <c r="A655">
        <f t="shared" si="12"/>
        <v>652</v>
      </c>
    </row>
    <row r="656" spans="1:1" x14ac:dyDescent="0.35">
      <c r="A656">
        <f t="shared" si="12"/>
        <v>653</v>
      </c>
    </row>
    <row r="657" spans="1:1" x14ac:dyDescent="0.35">
      <c r="A657">
        <f t="shared" si="12"/>
        <v>654</v>
      </c>
    </row>
    <row r="658" spans="1:1" x14ac:dyDescent="0.35">
      <c r="A658">
        <f t="shared" si="12"/>
        <v>655</v>
      </c>
    </row>
    <row r="659" spans="1:1" x14ac:dyDescent="0.35">
      <c r="A659">
        <f t="shared" si="12"/>
        <v>656</v>
      </c>
    </row>
    <row r="660" spans="1:1" x14ac:dyDescent="0.35">
      <c r="A660">
        <f t="shared" si="12"/>
        <v>657</v>
      </c>
    </row>
    <row r="661" spans="1:1" x14ac:dyDescent="0.35">
      <c r="A661">
        <f t="shared" si="12"/>
        <v>658</v>
      </c>
    </row>
    <row r="662" spans="1:1" x14ac:dyDescent="0.35">
      <c r="A662">
        <f t="shared" si="12"/>
        <v>659</v>
      </c>
    </row>
    <row r="663" spans="1:1" x14ac:dyDescent="0.35">
      <c r="A663">
        <f t="shared" si="12"/>
        <v>660</v>
      </c>
    </row>
    <row r="664" spans="1:1" x14ac:dyDescent="0.35">
      <c r="A664">
        <f t="shared" si="12"/>
        <v>661</v>
      </c>
    </row>
    <row r="665" spans="1:1" x14ac:dyDescent="0.35">
      <c r="A665">
        <f t="shared" si="12"/>
        <v>662</v>
      </c>
    </row>
    <row r="666" spans="1:1" x14ac:dyDescent="0.35">
      <c r="A666">
        <f t="shared" si="12"/>
        <v>663</v>
      </c>
    </row>
    <row r="667" spans="1:1" x14ac:dyDescent="0.35">
      <c r="A667">
        <f t="shared" si="12"/>
        <v>664</v>
      </c>
    </row>
    <row r="668" spans="1:1" x14ac:dyDescent="0.35">
      <c r="A668">
        <f t="shared" si="12"/>
        <v>665</v>
      </c>
    </row>
    <row r="669" spans="1:1" x14ac:dyDescent="0.35">
      <c r="A669">
        <f t="shared" si="12"/>
        <v>666</v>
      </c>
    </row>
    <row r="670" spans="1:1" x14ac:dyDescent="0.35">
      <c r="A670">
        <f t="shared" si="12"/>
        <v>667</v>
      </c>
    </row>
    <row r="671" spans="1:1" x14ac:dyDescent="0.35">
      <c r="A671">
        <f t="shared" si="12"/>
        <v>668</v>
      </c>
    </row>
    <row r="672" spans="1:1" x14ac:dyDescent="0.35">
      <c r="A672">
        <f t="shared" si="12"/>
        <v>669</v>
      </c>
    </row>
    <row r="673" spans="1:1" x14ac:dyDescent="0.35">
      <c r="A673">
        <f t="shared" si="12"/>
        <v>670</v>
      </c>
    </row>
    <row r="674" spans="1:1" x14ac:dyDescent="0.35">
      <c r="A674">
        <f t="shared" si="12"/>
        <v>671</v>
      </c>
    </row>
    <row r="675" spans="1:1" x14ac:dyDescent="0.35">
      <c r="A675">
        <f t="shared" si="12"/>
        <v>672</v>
      </c>
    </row>
    <row r="676" spans="1:1" x14ac:dyDescent="0.35">
      <c r="A676">
        <f t="shared" si="12"/>
        <v>673</v>
      </c>
    </row>
    <row r="677" spans="1:1" x14ac:dyDescent="0.35">
      <c r="A677">
        <f t="shared" si="12"/>
        <v>674</v>
      </c>
    </row>
    <row r="678" spans="1:1" x14ac:dyDescent="0.35">
      <c r="A678">
        <f t="shared" si="12"/>
        <v>675</v>
      </c>
    </row>
    <row r="679" spans="1:1" x14ac:dyDescent="0.35">
      <c r="A679">
        <f t="shared" si="12"/>
        <v>676</v>
      </c>
    </row>
    <row r="680" spans="1:1" x14ac:dyDescent="0.35">
      <c r="A680">
        <f t="shared" si="12"/>
        <v>677</v>
      </c>
    </row>
    <row r="681" spans="1:1" x14ac:dyDescent="0.35">
      <c r="A681">
        <f t="shared" si="12"/>
        <v>678</v>
      </c>
    </row>
    <row r="682" spans="1:1" x14ac:dyDescent="0.35">
      <c r="A682">
        <f t="shared" si="12"/>
        <v>679</v>
      </c>
    </row>
    <row r="683" spans="1:1" x14ac:dyDescent="0.35">
      <c r="A683">
        <f t="shared" si="12"/>
        <v>680</v>
      </c>
    </row>
    <row r="684" spans="1:1" x14ac:dyDescent="0.35">
      <c r="A684">
        <f t="shared" si="12"/>
        <v>681</v>
      </c>
    </row>
    <row r="685" spans="1:1" x14ac:dyDescent="0.35">
      <c r="A685">
        <f t="shared" si="12"/>
        <v>682</v>
      </c>
    </row>
    <row r="686" spans="1:1" x14ac:dyDescent="0.35">
      <c r="A686">
        <f t="shared" si="12"/>
        <v>683</v>
      </c>
    </row>
    <row r="687" spans="1:1" x14ac:dyDescent="0.35">
      <c r="A687">
        <f t="shared" si="12"/>
        <v>684</v>
      </c>
    </row>
    <row r="688" spans="1:1" x14ac:dyDescent="0.35">
      <c r="A688">
        <f t="shared" si="12"/>
        <v>685</v>
      </c>
    </row>
    <row r="689" spans="1:1" x14ac:dyDescent="0.35">
      <c r="A689">
        <f t="shared" si="12"/>
        <v>686</v>
      </c>
    </row>
    <row r="690" spans="1:1" x14ac:dyDescent="0.35">
      <c r="A690">
        <f t="shared" si="12"/>
        <v>687</v>
      </c>
    </row>
    <row r="691" spans="1:1" x14ac:dyDescent="0.35">
      <c r="A691">
        <f t="shared" si="12"/>
        <v>688</v>
      </c>
    </row>
    <row r="692" spans="1:1" x14ac:dyDescent="0.35">
      <c r="A692">
        <f t="shared" si="12"/>
        <v>689</v>
      </c>
    </row>
    <row r="693" spans="1:1" x14ac:dyDescent="0.35">
      <c r="A693">
        <f t="shared" si="12"/>
        <v>690</v>
      </c>
    </row>
    <row r="694" spans="1:1" x14ac:dyDescent="0.35">
      <c r="A694">
        <f t="shared" si="12"/>
        <v>691</v>
      </c>
    </row>
    <row r="695" spans="1:1" x14ac:dyDescent="0.35">
      <c r="A695">
        <f t="shared" si="12"/>
        <v>692</v>
      </c>
    </row>
    <row r="696" spans="1:1" x14ac:dyDescent="0.35">
      <c r="A696">
        <f t="shared" si="12"/>
        <v>693</v>
      </c>
    </row>
    <row r="697" spans="1:1" x14ac:dyDescent="0.35">
      <c r="A697">
        <f t="shared" si="12"/>
        <v>694</v>
      </c>
    </row>
    <row r="698" spans="1:1" x14ac:dyDescent="0.35">
      <c r="A698">
        <f t="shared" si="12"/>
        <v>695</v>
      </c>
    </row>
    <row r="699" spans="1:1" x14ac:dyDescent="0.35">
      <c r="A699">
        <f t="shared" si="12"/>
        <v>696</v>
      </c>
    </row>
    <row r="700" spans="1:1" x14ac:dyDescent="0.35">
      <c r="A700">
        <f t="shared" si="12"/>
        <v>697</v>
      </c>
    </row>
    <row r="701" spans="1:1" x14ac:dyDescent="0.35">
      <c r="A701">
        <f t="shared" si="12"/>
        <v>698</v>
      </c>
    </row>
    <row r="702" spans="1:1" x14ac:dyDescent="0.35">
      <c r="A702">
        <f t="shared" si="12"/>
        <v>699</v>
      </c>
    </row>
    <row r="703" spans="1:1" x14ac:dyDescent="0.35">
      <c r="A703">
        <f t="shared" si="12"/>
        <v>700</v>
      </c>
    </row>
    <row r="704" spans="1:1" x14ac:dyDescent="0.35">
      <c r="A704">
        <f t="shared" si="12"/>
        <v>701</v>
      </c>
    </row>
    <row r="705" spans="1:1" x14ac:dyDescent="0.35">
      <c r="A705">
        <f t="shared" si="12"/>
        <v>702</v>
      </c>
    </row>
    <row r="706" spans="1:1" x14ac:dyDescent="0.35">
      <c r="A706">
        <f t="shared" si="12"/>
        <v>703</v>
      </c>
    </row>
    <row r="707" spans="1:1" x14ac:dyDescent="0.35">
      <c r="A707">
        <f t="shared" si="12"/>
        <v>704</v>
      </c>
    </row>
    <row r="708" spans="1:1" x14ac:dyDescent="0.35">
      <c r="A708">
        <f t="shared" si="12"/>
        <v>705</v>
      </c>
    </row>
    <row r="709" spans="1:1" x14ac:dyDescent="0.35">
      <c r="A709">
        <f t="shared" si="12"/>
        <v>706</v>
      </c>
    </row>
    <row r="710" spans="1:1" x14ac:dyDescent="0.35">
      <c r="A710">
        <f t="shared" ref="A710:A773" si="13">A709+1</f>
        <v>707</v>
      </c>
    </row>
    <row r="711" spans="1:1" x14ac:dyDescent="0.35">
      <c r="A711">
        <f t="shared" si="13"/>
        <v>708</v>
      </c>
    </row>
    <row r="712" spans="1:1" x14ac:dyDescent="0.35">
      <c r="A712">
        <f t="shared" si="13"/>
        <v>709</v>
      </c>
    </row>
    <row r="713" spans="1:1" x14ac:dyDescent="0.35">
      <c r="A713">
        <f t="shared" si="13"/>
        <v>710</v>
      </c>
    </row>
    <row r="714" spans="1:1" x14ac:dyDescent="0.35">
      <c r="A714">
        <f t="shared" si="13"/>
        <v>711</v>
      </c>
    </row>
    <row r="715" spans="1:1" x14ac:dyDescent="0.35">
      <c r="A715">
        <f t="shared" si="13"/>
        <v>712</v>
      </c>
    </row>
    <row r="716" spans="1:1" x14ac:dyDescent="0.35">
      <c r="A716">
        <f t="shared" si="13"/>
        <v>713</v>
      </c>
    </row>
    <row r="717" spans="1:1" x14ac:dyDescent="0.35">
      <c r="A717">
        <f t="shared" si="13"/>
        <v>714</v>
      </c>
    </row>
    <row r="718" spans="1:1" x14ac:dyDescent="0.35">
      <c r="A718">
        <f t="shared" si="13"/>
        <v>715</v>
      </c>
    </row>
    <row r="719" spans="1:1" x14ac:dyDescent="0.35">
      <c r="A719">
        <f t="shared" si="13"/>
        <v>716</v>
      </c>
    </row>
    <row r="720" spans="1:1" x14ac:dyDescent="0.35">
      <c r="A720">
        <f t="shared" si="13"/>
        <v>717</v>
      </c>
    </row>
    <row r="721" spans="1:1" x14ac:dyDescent="0.35">
      <c r="A721">
        <f t="shared" si="13"/>
        <v>718</v>
      </c>
    </row>
    <row r="722" spans="1:1" x14ac:dyDescent="0.35">
      <c r="A722">
        <f t="shared" si="13"/>
        <v>719</v>
      </c>
    </row>
    <row r="723" spans="1:1" x14ac:dyDescent="0.35">
      <c r="A723">
        <f t="shared" si="13"/>
        <v>720</v>
      </c>
    </row>
    <row r="724" spans="1:1" x14ac:dyDescent="0.35">
      <c r="A724">
        <f t="shared" si="13"/>
        <v>721</v>
      </c>
    </row>
    <row r="725" spans="1:1" x14ac:dyDescent="0.35">
      <c r="A725">
        <f t="shared" si="13"/>
        <v>722</v>
      </c>
    </row>
    <row r="726" spans="1:1" x14ac:dyDescent="0.35">
      <c r="A726">
        <f t="shared" si="13"/>
        <v>723</v>
      </c>
    </row>
    <row r="727" spans="1:1" x14ac:dyDescent="0.35">
      <c r="A727">
        <f t="shared" si="13"/>
        <v>724</v>
      </c>
    </row>
    <row r="728" spans="1:1" x14ac:dyDescent="0.35">
      <c r="A728">
        <f t="shared" si="13"/>
        <v>725</v>
      </c>
    </row>
    <row r="729" spans="1:1" x14ac:dyDescent="0.35">
      <c r="A729">
        <f t="shared" si="13"/>
        <v>726</v>
      </c>
    </row>
    <row r="730" spans="1:1" x14ac:dyDescent="0.35">
      <c r="A730">
        <f t="shared" si="13"/>
        <v>727</v>
      </c>
    </row>
    <row r="731" spans="1:1" x14ac:dyDescent="0.35">
      <c r="A731">
        <f t="shared" si="13"/>
        <v>728</v>
      </c>
    </row>
    <row r="732" spans="1:1" x14ac:dyDescent="0.35">
      <c r="A732">
        <f t="shared" si="13"/>
        <v>729</v>
      </c>
    </row>
    <row r="733" spans="1:1" x14ac:dyDescent="0.35">
      <c r="A733">
        <f t="shared" si="13"/>
        <v>730</v>
      </c>
    </row>
    <row r="734" spans="1:1" x14ac:dyDescent="0.35">
      <c r="A734">
        <f t="shared" si="13"/>
        <v>731</v>
      </c>
    </row>
    <row r="735" spans="1:1" x14ac:dyDescent="0.35">
      <c r="A735">
        <f t="shared" si="13"/>
        <v>732</v>
      </c>
    </row>
    <row r="736" spans="1:1" x14ac:dyDescent="0.35">
      <c r="A736">
        <f t="shared" si="13"/>
        <v>733</v>
      </c>
    </row>
    <row r="737" spans="1:1" x14ac:dyDescent="0.35">
      <c r="A737">
        <f t="shared" si="13"/>
        <v>734</v>
      </c>
    </row>
    <row r="738" spans="1:1" x14ac:dyDescent="0.35">
      <c r="A738">
        <f t="shared" si="13"/>
        <v>735</v>
      </c>
    </row>
    <row r="739" spans="1:1" x14ac:dyDescent="0.35">
      <c r="A739">
        <f t="shared" si="13"/>
        <v>736</v>
      </c>
    </row>
    <row r="740" spans="1:1" x14ac:dyDescent="0.35">
      <c r="A740">
        <f t="shared" si="13"/>
        <v>737</v>
      </c>
    </row>
    <row r="741" spans="1:1" x14ac:dyDescent="0.35">
      <c r="A741">
        <f t="shared" si="13"/>
        <v>738</v>
      </c>
    </row>
    <row r="742" spans="1:1" x14ac:dyDescent="0.35">
      <c r="A742">
        <f t="shared" si="13"/>
        <v>739</v>
      </c>
    </row>
    <row r="743" spans="1:1" x14ac:dyDescent="0.35">
      <c r="A743">
        <f t="shared" si="13"/>
        <v>740</v>
      </c>
    </row>
    <row r="744" spans="1:1" x14ac:dyDescent="0.35">
      <c r="A744">
        <f t="shared" si="13"/>
        <v>741</v>
      </c>
    </row>
    <row r="745" spans="1:1" x14ac:dyDescent="0.35">
      <c r="A745">
        <f t="shared" si="13"/>
        <v>742</v>
      </c>
    </row>
    <row r="746" spans="1:1" x14ac:dyDescent="0.35">
      <c r="A746">
        <f t="shared" si="13"/>
        <v>743</v>
      </c>
    </row>
    <row r="747" spans="1:1" x14ac:dyDescent="0.35">
      <c r="A747">
        <f t="shared" si="13"/>
        <v>744</v>
      </c>
    </row>
    <row r="748" spans="1:1" x14ac:dyDescent="0.35">
      <c r="A748">
        <f t="shared" si="13"/>
        <v>745</v>
      </c>
    </row>
    <row r="749" spans="1:1" x14ac:dyDescent="0.35">
      <c r="A749">
        <f t="shared" si="13"/>
        <v>746</v>
      </c>
    </row>
    <row r="750" spans="1:1" x14ac:dyDescent="0.35">
      <c r="A750">
        <f t="shared" si="13"/>
        <v>747</v>
      </c>
    </row>
    <row r="751" spans="1:1" x14ac:dyDescent="0.35">
      <c r="A751">
        <f t="shared" si="13"/>
        <v>748</v>
      </c>
    </row>
    <row r="752" spans="1:1" x14ac:dyDescent="0.35">
      <c r="A752">
        <f t="shared" si="13"/>
        <v>749</v>
      </c>
    </row>
    <row r="753" spans="1:1" x14ac:dyDescent="0.35">
      <c r="A753">
        <f t="shared" si="13"/>
        <v>750</v>
      </c>
    </row>
    <row r="754" spans="1:1" x14ac:dyDescent="0.35">
      <c r="A754">
        <f t="shared" si="13"/>
        <v>751</v>
      </c>
    </row>
    <row r="755" spans="1:1" x14ac:dyDescent="0.35">
      <c r="A755">
        <f t="shared" si="13"/>
        <v>752</v>
      </c>
    </row>
    <row r="756" spans="1:1" x14ac:dyDescent="0.35">
      <c r="A756">
        <f t="shared" si="13"/>
        <v>753</v>
      </c>
    </row>
    <row r="757" spans="1:1" x14ac:dyDescent="0.35">
      <c r="A757">
        <f t="shared" si="13"/>
        <v>754</v>
      </c>
    </row>
    <row r="758" spans="1:1" x14ac:dyDescent="0.35">
      <c r="A758">
        <f t="shared" si="13"/>
        <v>755</v>
      </c>
    </row>
    <row r="759" spans="1:1" x14ac:dyDescent="0.35">
      <c r="A759">
        <f t="shared" si="13"/>
        <v>756</v>
      </c>
    </row>
    <row r="760" spans="1:1" x14ac:dyDescent="0.35">
      <c r="A760">
        <f t="shared" si="13"/>
        <v>757</v>
      </c>
    </row>
    <row r="761" spans="1:1" x14ac:dyDescent="0.35">
      <c r="A761">
        <f t="shared" si="13"/>
        <v>758</v>
      </c>
    </row>
    <row r="762" spans="1:1" x14ac:dyDescent="0.35">
      <c r="A762">
        <f t="shared" si="13"/>
        <v>759</v>
      </c>
    </row>
    <row r="763" spans="1:1" x14ac:dyDescent="0.35">
      <c r="A763">
        <f t="shared" si="13"/>
        <v>760</v>
      </c>
    </row>
    <row r="764" spans="1:1" x14ac:dyDescent="0.35">
      <c r="A764">
        <f t="shared" si="13"/>
        <v>761</v>
      </c>
    </row>
    <row r="765" spans="1:1" x14ac:dyDescent="0.35">
      <c r="A765">
        <f t="shared" si="13"/>
        <v>762</v>
      </c>
    </row>
    <row r="766" spans="1:1" x14ac:dyDescent="0.35">
      <c r="A766">
        <f t="shared" si="13"/>
        <v>763</v>
      </c>
    </row>
    <row r="767" spans="1:1" x14ac:dyDescent="0.35">
      <c r="A767">
        <f t="shared" si="13"/>
        <v>764</v>
      </c>
    </row>
    <row r="768" spans="1:1" x14ac:dyDescent="0.35">
      <c r="A768">
        <f t="shared" si="13"/>
        <v>765</v>
      </c>
    </row>
    <row r="769" spans="1:1" x14ac:dyDescent="0.35">
      <c r="A769">
        <f t="shared" si="13"/>
        <v>766</v>
      </c>
    </row>
    <row r="770" spans="1:1" x14ac:dyDescent="0.35">
      <c r="A770">
        <f t="shared" si="13"/>
        <v>767</v>
      </c>
    </row>
    <row r="771" spans="1:1" x14ac:dyDescent="0.35">
      <c r="A771">
        <f t="shared" si="13"/>
        <v>768</v>
      </c>
    </row>
    <row r="772" spans="1:1" x14ac:dyDescent="0.35">
      <c r="A772">
        <f t="shared" si="13"/>
        <v>769</v>
      </c>
    </row>
    <row r="773" spans="1:1" x14ac:dyDescent="0.35">
      <c r="A773">
        <f t="shared" si="13"/>
        <v>770</v>
      </c>
    </row>
    <row r="774" spans="1:1" x14ac:dyDescent="0.35">
      <c r="A774">
        <f t="shared" ref="A774:A837" si="14">A773+1</f>
        <v>771</v>
      </c>
    </row>
    <row r="775" spans="1:1" x14ac:dyDescent="0.35">
      <c r="A775">
        <f t="shared" si="14"/>
        <v>772</v>
      </c>
    </row>
    <row r="776" spans="1:1" x14ac:dyDescent="0.35">
      <c r="A776">
        <f t="shared" si="14"/>
        <v>773</v>
      </c>
    </row>
    <row r="777" spans="1:1" x14ac:dyDescent="0.35">
      <c r="A777">
        <f t="shared" si="14"/>
        <v>774</v>
      </c>
    </row>
    <row r="778" spans="1:1" x14ac:dyDescent="0.35">
      <c r="A778">
        <f t="shared" si="14"/>
        <v>775</v>
      </c>
    </row>
    <row r="779" spans="1:1" x14ac:dyDescent="0.35">
      <c r="A779">
        <f t="shared" si="14"/>
        <v>776</v>
      </c>
    </row>
    <row r="780" spans="1:1" x14ac:dyDescent="0.35">
      <c r="A780">
        <f t="shared" si="14"/>
        <v>777</v>
      </c>
    </row>
    <row r="781" spans="1:1" x14ac:dyDescent="0.35">
      <c r="A781">
        <f t="shared" si="14"/>
        <v>778</v>
      </c>
    </row>
    <row r="782" spans="1:1" x14ac:dyDescent="0.35">
      <c r="A782">
        <f t="shared" si="14"/>
        <v>779</v>
      </c>
    </row>
    <row r="783" spans="1:1" x14ac:dyDescent="0.35">
      <c r="A783">
        <f t="shared" si="14"/>
        <v>780</v>
      </c>
    </row>
    <row r="784" spans="1:1" x14ac:dyDescent="0.35">
      <c r="A784">
        <f t="shared" si="14"/>
        <v>781</v>
      </c>
    </row>
    <row r="785" spans="1:1" x14ac:dyDescent="0.35">
      <c r="A785">
        <f t="shared" si="14"/>
        <v>782</v>
      </c>
    </row>
    <row r="786" spans="1:1" x14ac:dyDescent="0.35">
      <c r="A786">
        <f t="shared" si="14"/>
        <v>783</v>
      </c>
    </row>
    <row r="787" spans="1:1" x14ac:dyDescent="0.35">
      <c r="A787">
        <f t="shared" si="14"/>
        <v>784</v>
      </c>
    </row>
    <row r="788" spans="1:1" x14ac:dyDescent="0.35">
      <c r="A788">
        <f t="shared" si="14"/>
        <v>785</v>
      </c>
    </row>
    <row r="789" spans="1:1" x14ac:dyDescent="0.35">
      <c r="A789">
        <f t="shared" si="14"/>
        <v>786</v>
      </c>
    </row>
    <row r="790" spans="1:1" x14ac:dyDescent="0.35">
      <c r="A790">
        <f t="shared" si="14"/>
        <v>787</v>
      </c>
    </row>
    <row r="791" spans="1:1" x14ac:dyDescent="0.35">
      <c r="A791">
        <f t="shared" si="14"/>
        <v>788</v>
      </c>
    </row>
    <row r="792" spans="1:1" x14ac:dyDescent="0.35">
      <c r="A792">
        <f t="shared" si="14"/>
        <v>789</v>
      </c>
    </row>
    <row r="793" spans="1:1" x14ac:dyDescent="0.35">
      <c r="A793">
        <f t="shared" si="14"/>
        <v>790</v>
      </c>
    </row>
    <row r="794" spans="1:1" x14ac:dyDescent="0.35">
      <c r="A794">
        <f t="shared" si="14"/>
        <v>791</v>
      </c>
    </row>
    <row r="795" spans="1:1" x14ac:dyDescent="0.35">
      <c r="A795">
        <f t="shared" si="14"/>
        <v>792</v>
      </c>
    </row>
    <row r="796" spans="1:1" x14ac:dyDescent="0.35">
      <c r="A796">
        <f t="shared" si="14"/>
        <v>793</v>
      </c>
    </row>
    <row r="797" spans="1:1" x14ac:dyDescent="0.35">
      <c r="A797">
        <f t="shared" si="14"/>
        <v>794</v>
      </c>
    </row>
    <row r="798" spans="1:1" x14ac:dyDescent="0.35">
      <c r="A798">
        <f t="shared" si="14"/>
        <v>795</v>
      </c>
    </row>
    <row r="799" spans="1:1" x14ac:dyDescent="0.35">
      <c r="A799">
        <f t="shared" si="14"/>
        <v>796</v>
      </c>
    </row>
    <row r="800" spans="1:1" x14ac:dyDescent="0.35">
      <c r="A800">
        <f t="shared" si="14"/>
        <v>797</v>
      </c>
    </row>
    <row r="801" spans="1:1" x14ac:dyDescent="0.35">
      <c r="A801">
        <f t="shared" si="14"/>
        <v>798</v>
      </c>
    </row>
    <row r="802" spans="1:1" x14ac:dyDescent="0.35">
      <c r="A802">
        <f t="shared" si="14"/>
        <v>799</v>
      </c>
    </row>
    <row r="803" spans="1:1" x14ac:dyDescent="0.35">
      <c r="A803">
        <f t="shared" si="14"/>
        <v>800</v>
      </c>
    </row>
    <row r="804" spans="1:1" x14ac:dyDescent="0.35">
      <c r="A804">
        <f t="shared" si="14"/>
        <v>801</v>
      </c>
    </row>
    <row r="805" spans="1:1" x14ac:dyDescent="0.35">
      <c r="A805">
        <f t="shared" si="14"/>
        <v>802</v>
      </c>
    </row>
    <row r="806" spans="1:1" x14ac:dyDescent="0.35">
      <c r="A806">
        <f t="shared" si="14"/>
        <v>803</v>
      </c>
    </row>
    <row r="807" spans="1:1" x14ac:dyDescent="0.35">
      <c r="A807">
        <f t="shared" si="14"/>
        <v>804</v>
      </c>
    </row>
    <row r="808" spans="1:1" x14ac:dyDescent="0.35">
      <c r="A808">
        <f t="shared" si="14"/>
        <v>805</v>
      </c>
    </row>
    <row r="809" spans="1:1" x14ac:dyDescent="0.35">
      <c r="A809">
        <f t="shared" si="14"/>
        <v>806</v>
      </c>
    </row>
    <row r="810" spans="1:1" x14ac:dyDescent="0.35">
      <c r="A810">
        <f t="shared" si="14"/>
        <v>807</v>
      </c>
    </row>
    <row r="811" spans="1:1" x14ac:dyDescent="0.35">
      <c r="A811">
        <f t="shared" si="14"/>
        <v>808</v>
      </c>
    </row>
    <row r="812" spans="1:1" x14ac:dyDescent="0.35">
      <c r="A812">
        <f t="shared" si="14"/>
        <v>809</v>
      </c>
    </row>
    <row r="813" spans="1:1" x14ac:dyDescent="0.35">
      <c r="A813">
        <f t="shared" si="14"/>
        <v>810</v>
      </c>
    </row>
    <row r="814" spans="1:1" x14ac:dyDescent="0.35">
      <c r="A814">
        <f t="shared" si="14"/>
        <v>811</v>
      </c>
    </row>
    <row r="815" spans="1:1" x14ac:dyDescent="0.35">
      <c r="A815">
        <f t="shared" si="14"/>
        <v>812</v>
      </c>
    </row>
    <row r="816" spans="1:1" x14ac:dyDescent="0.35">
      <c r="A816">
        <f t="shared" si="14"/>
        <v>813</v>
      </c>
    </row>
    <row r="817" spans="1:1" x14ac:dyDescent="0.35">
      <c r="A817">
        <f t="shared" si="14"/>
        <v>814</v>
      </c>
    </row>
    <row r="818" spans="1:1" x14ac:dyDescent="0.35">
      <c r="A818">
        <f t="shared" si="14"/>
        <v>815</v>
      </c>
    </row>
    <row r="819" spans="1:1" x14ac:dyDescent="0.35">
      <c r="A819">
        <f t="shared" si="14"/>
        <v>816</v>
      </c>
    </row>
    <row r="820" spans="1:1" x14ac:dyDescent="0.35">
      <c r="A820">
        <f t="shared" si="14"/>
        <v>817</v>
      </c>
    </row>
    <row r="821" spans="1:1" x14ac:dyDescent="0.35">
      <c r="A821">
        <f t="shared" si="14"/>
        <v>818</v>
      </c>
    </row>
    <row r="822" spans="1:1" x14ac:dyDescent="0.35">
      <c r="A822">
        <f t="shared" si="14"/>
        <v>819</v>
      </c>
    </row>
    <row r="823" spans="1:1" x14ac:dyDescent="0.35">
      <c r="A823">
        <f t="shared" si="14"/>
        <v>820</v>
      </c>
    </row>
    <row r="824" spans="1:1" x14ac:dyDescent="0.35">
      <c r="A824">
        <f t="shared" si="14"/>
        <v>821</v>
      </c>
    </row>
    <row r="825" spans="1:1" x14ac:dyDescent="0.35">
      <c r="A825">
        <f t="shared" si="14"/>
        <v>822</v>
      </c>
    </row>
    <row r="826" spans="1:1" x14ac:dyDescent="0.35">
      <c r="A826">
        <f t="shared" si="14"/>
        <v>823</v>
      </c>
    </row>
    <row r="827" spans="1:1" x14ac:dyDescent="0.35">
      <c r="A827">
        <f t="shared" si="14"/>
        <v>824</v>
      </c>
    </row>
    <row r="828" spans="1:1" x14ac:dyDescent="0.35">
      <c r="A828">
        <f t="shared" si="14"/>
        <v>825</v>
      </c>
    </row>
    <row r="829" spans="1:1" x14ac:dyDescent="0.35">
      <c r="A829">
        <f t="shared" si="14"/>
        <v>826</v>
      </c>
    </row>
    <row r="830" spans="1:1" x14ac:dyDescent="0.35">
      <c r="A830">
        <f t="shared" si="14"/>
        <v>827</v>
      </c>
    </row>
    <row r="831" spans="1:1" x14ac:dyDescent="0.35">
      <c r="A831">
        <f t="shared" si="14"/>
        <v>828</v>
      </c>
    </row>
    <row r="832" spans="1:1" x14ac:dyDescent="0.35">
      <c r="A832">
        <f t="shared" si="14"/>
        <v>829</v>
      </c>
    </row>
    <row r="833" spans="1:1" x14ac:dyDescent="0.35">
      <c r="A833">
        <f t="shared" si="14"/>
        <v>830</v>
      </c>
    </row>
    <row r="834" spans="1:1" x14ac:dyDescent="0.35">
      <c r="A834">
        <f t="shared" si="14"/>
        <v>831</v>
      </c>
    </row>
    <row r="835" spans="1:1" x14ac:dyDescent="0.35">
      <c r="A835">
        <f t="shared" si="14"/>
        <v>832</v>
      </c>
    </row>
    <row r="836" spans="1:1" x14ac:dyDescent="0.35">
      <c r="A836">
        <f t="shared" si="14"/>
        <v>833</v>
      </c>
    </row>
    <row r="837" spans="1:1" x14ac:dyDescent="0.35">
      <c r="A837">
        <f t="shared" si="14"/>
        <v>834</v>
      </c>
    </row>
    <row r="838" spans="1:1" x14ac:dyDescent="0.35">
      <c r="A838">
        <f t="shared" ref="A838:A901" si="15">A837+1</f>
        <v>835</v>
      </c>
    </row>
    <row r="839" spans="1:1" x14ac:dyDescent="0.35">
      <c r="A839">
        <f t="shared" si="15"/>
        <v>836</v>
      </c>
    </row>
    <row r="840" spans="1:1" x14ac:dyDescent="0.35">
      <c r="A840">
        <f t="shared" si="15"/>
        <v>837</v>
      </c>
    </row>
    <row r="841" spans="1:1" x14ac:dyDescent="0.35">
      <c r="A841">
        <f t="shared" si="15"/>
        <v>838</v>
      </c>
    </row>
    <row r="842" spans="1:1" x14ac:dyDescent="0.35">
      <c r="A842">
        <f t="shared" si="15"/>
        <v>839</v>
      </c>
    </row>
    <row r="843" spans="1:1" x14ac:dyDescent="0.35">
      <c r="A843">
        <f t="shared" si="15"/>
        <v>840</v>
      </c>
    </row>
    <row r="844" spans="1:1" x14ac:dyDescent="0.35">
      <c r="A844">
        <f t="shared" si="15"/>
        <v>841</v>
      </c>
    </row>
    <row r="845" spans="1:1" x14ac:dyDescent="0.35">
      <c r="A845">
        <f t="shared" si="15"/>
        <v>842</v>
      </c>
    </row>
    <row r="846" spans="1:1" x14ac:dyDescent="0.35">
      <c r="A846">
        <f t="shared" si="15"/>
        <v>843</v>
      </c>
    </row>
    <row r="847" spans="1:1" x14ac:dyDescent="0.35">
      <c r="A847">
        <f t="shared" si="15"/>
        <v>844</v>
      </c>
    </row>
    <row r="848" spans="1:1" x14ac:dyDescent="0.35">
      <c r="A848">
        <f t="shared" si="15"/>
        <v>845</v>
      </c>
    </row>
    <row r="849" spans="1:1" x14ac:dyDescent="0.35">
      <c r="A849">
        <f t="shared" si="15"/>
        <v>846</v>
      </c>
    </row>
    <row r="850" spans="1:1" x14ac:dyDescent="0.35">
      <c r="A850">
        <f t="shared" si="15"/>
        <v>847</v>
      </c>
    </row>
    <row r="851" spans="1:1" x14ac:dyDescent="0.35">
      <c r="A851">
        <f t="shared" si="15"/>
        <v>848</v>
      </c>
    </row>
    <row r="852" spans="1:1" x14ac:dyDescent="0.35">
      <c r="A852">
        <f t="shared" si="15"/>
        <v>849</v>
      </c>
    </row>
    <row r="853" spans="1:1" x14ac:dyDescent="0.35">
      <c r="A853">
        <f t="shared" si="15"/>
        <v>850</v>
      </c>
    </row>
    <row r="854" spans="1:1" x14ac:dyDescent="0.35">
      <c r="A854">
        <f t="shared" si="15"/>
        <v>851</v>
      </c>
    </row>
    <row r="855" spans="1:1" x14ac:dyDescent="0.35">
      <c r="A855">
        <f t="shared" si="15"/>
        <v>852</v>
      </c>
    </row>
    <row r="856" spans="1:1" x14ac:dyDescent="0.35">
      <c r="A856">
        <f t="shared" si="15"/>
        <v>853</v>
      </c>
    </row>
    <row r="857" spans="1:1" x14ac:dyDescent="0.35">
      <c r="A857">
        <f t="shared" si="15"/>
        <v>854</v>
      </c>
    </row>
    <row r="858" spans="1:1" x14ac:dyDescent="0.35">
      <c r="A858">
        <f t="shared" si="15"/>
        <v>855</v>
      </c>
    </row>
    <row r="859" spans="1:1" x14ac:dyDescent="0.35">
      <c r="A859">
        <f t="shared" si="15"/>
        <v>856</v>
      </c>
    </row>
    <row r="860" spans="1:1" x14ac:dyDescent="0.35">
      <c r="A860">
        <f t="shared" si="15"/>
        <v>857</v>
      </c>
    </row>
    <row r="861" spans="1:1" x14ac:dyDescent="0.35">
      <c r="A861">
        <f t="shared" si="15"/>
        <v>858</v>
      </c>
    </row>
    <row r="862" spans="1:1" x14ac:dyDescent="0.35">
      <c r="A862">
        <f t="shared" si="15"/>
        <v>859</v>
      </c>
    </row>
    <row r="863" spans="1:1" x14ac:dyDescent="0.35">
      <c r="A863">
        <f t="shared" si="15"/>
        <v>860</v>
      </c>
    </row>
    <row r="864" spans="1:1" x14ac:dyDescent="0.35">
      <c r="A864">
        <f t="shared" si="15"/>
        <v>861</v>
      </c>
    </row>
    <row r="865" spans="1:1" x14ac:dyDescent="0.35">
      <c r="A865">
        <f t="shared" si="15"/>
        <v>862</v>
      </c>
    </row>
    <row r="866" spans="1:1" x14ac:dyDescent="0.35">
      <c r="A866">
        <f t="shared" si="15"/>
        <v>863</v>
      </c>
    </row>
    <row r="867" spans="1:1" x14ac:dyDescent="0.35">
      <c r="A867">
        <f t="shared" si="15"/>
        <v>864</v>
      </c>
    </row>
    <row r="868" spans="1:1" x14ac:dyDescent="0.35">
      <c r="A868">
        <f t="shared" si="15"/>
        <v>865</v>
      </c>
    </row>
    <row r="869" spans="1:1" x14ac:dyDescent="0.35">
      <c r="A869">
        <f t="shared" si="15"/>
        <v>866</v>
      </c>
    </row>
    <row r="870" spans="1:1" x14ac:dyDescent="0.35">
      <c r="A870">
        <f t="shared" si="15"/>
        <v>867</v>
      </c>
    </row>
    <row r="871" spans="1:1" x14ac:dyDescent="0.35">
      <c r="A871">
        <f t="shared" si="15"/>
        <v>868</v>
      </c>
    </row>
    <row r="872" spans="1:1" x14ac:dyDescent="0.35">
      <c r="A872">
        <f t="shared" si="15"/>
        <v>869</v>
      </c>
    </row>
    <row r="873" spans="1:1" x14ac:dyDescent="0.35">
      <c r="A873">
        <f t="shared" si="15"/>
        <v>870</v>
      </c>
    </row>
    <row r="874" spans="1:1" x14ac:dyDescent="0.35">
      <c r="A874">
        <f t="shared" si="15"/>
        <v>871</v>
      </c>
    </row>
    <row r="875" spans="1:1" x14ac:dyDescent="0.35">
      <c r="A875">
        <f t="shared" si="15"/>
        <v>872</v>
      </c>
    </row>
    <row r="876" spans="1:1" x14ac:dyDescent="0.35">
      <c r="A876">
        <f t="shared" si="15"/>
        <v>873</v>
      </c>
    </row>
    <row r="877" spans="1:1" x14ac:dyDescent="0.35">
      <c r="A877">
        <f t="shared" si="15"/>
        <v>874</v>
      </c>
    </row>
    <row r="878" spans="1:1" x14ac:dyDescent="0.35">
      <c r="A878">
        <f t="shared" si="15"/>
        <v>875</v>
      </c>
    </row>
    <row r="879" spans="1:1" x14ac:dyDescent="0.35">
      <c r="A879">
        <f t="shared" si="15"/>
        <v>876</v>
      </c>
    </row>
    <row r="880" spans="1:1" x14ac:dyDescent="0.35">
      <c r="A880">
        <f t="shared" si="15"/>
        <v>877</v>
      </c>
    </row>
    <row r="881" spans="1:1" x14ac:dyDescent="0.35">
      <c r="A881">
        <f t="shared" si="15"/>
        <v>878</v>
      </c>
    </row>
    <row r="882" spans="1:1" x14ac:dyDescent="0.35">
      <c r="A882">
        <f t="shared" si="15"/>
        <v>879</v>
      </c>
    </row>
    <row r="883" spans="1:1" x14ac:dyDescent="0.35">
      <c r="A883">
        <f t="shared" si="15"/>
        <v>880</v>
      </c>
    </row>
    <row r="884" spans="1:1" x14ac:dyDescent="0.35">
      <c r="A884">
        <f t="shared" si="15"/>
        <v>881</v>
      </c>
    </row>
    <row r="885" spans="1:1" x14ac:dyDescent="0.35">
      <c r="A885">
        <f t="shared" si="15"/>
        <v>882</v>
      </c>
    </row>
    <row r="886" spans="1:1" x14ac:dyDescent="0.35">
      <c r="A886">
        <f t="shared" si="15"/>
        <v>883</v>
      </c>
    </row>
    <row r="887" spans="1:1" x14ac:dyDescent="0.35">
      <c r="A887">
        <f t="shared" si="15"/>
        <v>884</v>
      </c>
    </row>
    <row r="888" spans="1:1" x14ac:dyDescent="0.35">
      <c r="A888">
        <f t="shared" si="15"/>
        <v>885</v>
      </c>
    </row>
    <row r="889" spans="1:1" x14ac:dyDescent="0.35">
      <c r="A889">
        <f t="shared" si="15"/>
        <v>886</v>
      </c>
    </row>
    <row r="890" spans="1:1" x14ac:dyDescent="0.35">
      <c r="A890">
        <f t="shared" si="15"/>
        <v>887</v>
      </c>
    </row>
    <row r="891" spans="1:1" x14ac:dyDescent="0.35">
      <c r="A891">
        <f t="shared" si="15"/>
        <v>888</v>
      </c>
    </row>
    <row r="892" spans="1:1" x14ac:dyDescent="0.35">
      <c r="A892">
        <f t="shared" si="15"/>
        <v>889</v>
      </c>
    </row>
    <row r="893" spans="1:1" x14ac:dyDescent="0.35">
      <c r="A893">
        <f t="shared" si="15"/>
        <v>890</v>
      </c>
    </row>
    <row r="894" spans="1:1" x14ac:dyDescent="0.35">
      <c r="A894">
        <f t="shared" si="15"/>
        <v>891</v>
      </c>
    </row>
    <row r="895" spans="1:1" x14ac:dyDescent="0.35">
      <c r="A895">
        <f t="shared" si="15"/>
        <v>892</v>
      </c>
    </row>
    <row r="896" spans="1:1" x14ac:dyDescent="0.35">
      <c r="A896">
        <f t="shared" si="15"/>
        <v>893</v>
      </c>
    </row>
    <row r="897" spans="1:1" x14ac:dyDescent="0.35">
      <c r="A897">
        <f t="shared" si="15"/>
        <v>894</v>
      </c>
    </row>
    <row r="898" spans="1:1" x14ac:dyDescent="0.35">
      <c r="A898">
        <f t="shared" si="15"/>
        <v>895</v>
      </c>
    </row>
    <row r="899" spans="1:1" x14ac:dyDescent="0.35">
      <c r="A899">
        <f t="shared" si="15"/>
        <v>896</v>
      </c>
    </row>
    <row r="900" spans="1:1" x14ac:dyDescent="0.35">
      <c r="A900">
        <f t="shared" si="15"/>
        <v>897</v>
      </c>
    </row>
    <row r="901" spans="1:1" x14ac:dyDescent="0.35">
      <c r="A901">
        <f t="shared" si="15"/>
        <v>898</v>
      </c>
    </row>
    <row r="902" spans="1:1" x14ac:dyDescent="0.35">
      <c r="A902">
        <f t="shared" ref="A902:A965" si="16">A901+1</f>
        <v>899</v>
      </c>
    </row>
    <row r="903" spans="1:1" x14ac:dyDescent="0.35">
      <c r="A903">
        <f t="shared" si="16"/>
        <v>900</v>
      </c>
    </row>
    <row r="904" spans="1:1" x14ac:dyDescent="0.35">
      <c r="A904">
        <f t="shared" si="16"/>
        <v>901</v>
      </c>
    </row>
    <row r="905" spans="1:1" x14ac:dyDescent="0.35">
      <c r="A905">
        <f t="shared" si="16"/>
        <v>902</v>
      </c>
    </row>
    <row r="906" spans="1:1" x14ac:dyDescent="0.35">
      <c r="A906">
        <f t="shared" si="16"/>
        <v>903</v>
      </c>
    </row>
    <row r="907" spans="1:1" x14ac:dyDescent="0.35">
      <c r="A907">
        <f t="shared" si="16"/>
        <v>904</v>
      </c>
    </row>
    <row r="908" spans="1:1" x14ac:dyDescent="0.35">
      <c r="A908">
        <f t="shared" si="16"/>
        <v>905</v>
      </c>
    </row>
    <row r="909" spans="1:1" x14ac:dyDescent="0.35">
      <c r="A909">
        <f t="shared" si="16"/>
        <v>906</v>
      </c>
    </row>
    <row r="910" spans="1:1" x14ac:dyDescent="0.35">
      <c r="A910">
        <f t="shared" si="16"/>
        <v>907</v>
      </c>
    </row>
    <row r="911" spans="1:1" x14ac:dyDescent="0.35">
      <c r="A911">
        <f t="shared" si="16"/>
        <v>908</v>
      </c>
    </row>
    <row r="912" spans="1:1" x14ac:dyDescent="0.35">
      <c r="A912">
        <f t="shared" si="16"/>
        <v>909</v>
      </c>
    </row>
    <row r="913" spans="1:1" x14ac:dyDescent="0.35">
      <c r="A913">
        <f t="shared" si="16"/>
        <v>910</v>
      </c>
    </row>
    <row r="914" spans="1:1" x14ac:dyDescent="0.35">
      <c r="A914">
        <f t="shared" si="16"/>
        <v>911</v>
      </c>
    </row>
    <row r="915" spans="1:1" x14ac:dyDescent="0.35">
      <c r="A915">
        <f t="shared" si="16"/>
        <v>912</v>
      </c>
    </row>
    <row r="916" spans="1:1" x14ac:dyDescent="0.35">
      <c r="A916">
        <f t="shared" si="16"/>
        <v>913</v>
      </c>
    </row>
    <row r="917" spans="1:1" x14ac:dyDescent="0.35">
      <c r="A917">
        <f t="shared" si="16"/>
        <v>914</v>
      </c>
    </row>
    <row r="918" spans="1:1" x14ac:dyDescent="0.35">
      <c r="A918">
        <f t="shared" si="16"/>
        <v>915</v>
      </c>
    </row>
    <row r="919" spans="1:1" x14ac:dyDescent="0.35">
      <c r="A919">
        <f t="shared" si="16"/>
        <v>916</v>
      </c>
    </row>
    <row r="920" spans="1:1" x14ac:dyDescent="0.35">
      <c r="A920">
        <f t="shared" si="16"/>
        <v>917</v>
      </c>
    </row>
    <row r="921" spans="1:1" x14ac:dyDescent="0.35">
      <c r="A921">
        <f t="shared" si="16"/>
        <v>918</v>
      </c>
    </row>
    <row r="922" spans="1:1" x14ac:dyDescent="0.35">
      <c r="A922">
        <f t="shared" si="16"/>
        <v>919</v>
      </c>
    </row>
    <row r="923" spans="1:1" x14ac:dyDescent="0.35">
      <c r="A923">
        <f t="shared" si="16"/>
        <v>920</v>
      </c>
    </row>
    <row r="924" spans="1:1" x14ac:dyDescent="0.35">
      <c r="A924">
        <f t="shared" si="16"/>
        <v>921</v>
      </c>
    </row>
    <row r="925" spans="1:1" x14ac:dyDescent="0.35">
      <c r="A925">
        <f t="shared" si="16"/>
        <v>922</v>
      </c>
    </row>
    <row r="926" spans="1:1" x14ac:dyDescent="0.35">
      <c r="A926">
        <f t="shared" si="16"/>
        <v>923</v>
      </c>
    </row>
    <row r="927" spans="1:1" x14ac:dyDescent="0.35">
      <c r="A927">
        <f t="shared" si="16"/>
        <v>924</v>
      </c>
    </row>
    <row r="928" spans="1:1" x14ac:dyDescent="0.35">
      <c r="A928">
        <f t="shared" si="16"/>
        <v>925</v>
      </c>
    </row>
    <row r="929" spans="1:1" x14ac:dyDescent="0.35">
      <c r="A929">
        <f t="shared" si="16"/>
        <v>926</v>
      </c>
    </row>
    <row r="930" spans="1:1" x14ac:dyDescent="0.35">
      <c r="A930">
        <f t="shared" si="16"/>
        <v>927</v>
      </c>
    </row>
    <row r="931" spans="1:1" x14ac:dyDescent="0.35">
      <c r="A931">
        <f t="shared" si="16"/>
        <v>928</v>
      </c>
    </row>
    <row r="932" spans="1:1" x14ac:dyDescent="0.35">
      <c r="A932">
        <f t="shared" si="16"/>
        <v>929</v>
      </c>
    </row>
    <row r="933" spans="1:1" x14ac:dyDescent="0.35">
      <c r="A933">
        <f t="shared" si="16"/>
        <v>930</v>
      </c>
    </row>
    <row r="934" spans="1:1" x14ac:dyDescent="0.35">
      <c r="A934">
        <f t="shared" si="16"/>
        <v>931</v>
      </c>
    </row>
    <row r="935" spans="1:1" x14ac:dyDescent="0.35">
      <c r="A935">
        <f t="shared" si="16"/>
        <v>932</v>
      </c>
    </row>
    <row r="936" spans="1:1" x14ac:dyDescent="0.35">
      <c r="A936">
        <f t="shared" si="16"/>
        <v>933</v>
      </c>
    </row>
    <row r="937" spans="1:1" x14ac:dyDescent="0.35">
      <c r="A937">
        <f t="shared" si="16"/>
        <v>934</v>
      </c>
    </row>
    <row r="938" spans="1:1" x14ac:dyDescent="0.35">
      <c r="A938">
        <f t="shared" si="16"/>
        <v>935</v>
      </c>
    </row>
    <row r="939" spans="1:1" x14ac:dyDescent="0.35">
      <c r="A939">
        <f t="shared" si="16"/>
        <v>936</v>
      </c>
    </row>
    <row r="940" spans="1:1" x14ac:dyDescent="0.35">
      <c r="A940">
        <f t="shared" si="16"/>
        <v>937</v>
      </c>
    </row>
    <row r="941" spans="1:1" x14ac:dyDescent="0.35">
      <c r="A941">
        <f t="shared" si="16"/>
        <v>938</v>
      </c>
    </row>
    <row r="942" spans="1:1" x14ac:dyDescent="0.35">
      <c r="A942">
        <f t="shared" si="16"/>
        <v>939</v>
      </c>
    </row>
    <row r="943" spans="1:1" x14ac:dyDescent="0.35">
      <c r="A943">
        <f t="shared" si="16"/>
        <v>940</v>
      </c>
    </row>
    <row r="944" spans="1:1" x14ac:dyDescent="0.35">
      <c r="A944">
        <f t="shared" si="16"/>
        <v>941</v>
      </c>
    </row>
    <row r="945" spans="1:1" x14ac:dyDescent="0.35">
      <c r="A945">
        <f t="shared" si="16"/>
        <v>942</v>
      </c>
    </row>
    <row r="946" spans="1:1" x14ac:dyDescent="0.35">
      <c r="A946">
        <f t="shared" si="16"/>
        <v>943</v>
      </c>
    </row>
    <row r="947" spans="1:1" x14ac:dyDescent="0.35">
      <c r="A947">
        <f t="shared" si="16"/>
        <v>944</v>
      </c>
    </row>
    <row r="948" spans="1:1" x14ac:dyDescent="0.35">
      <c r="A948">
        <f t="shared" si="16"/>
        <v>945</v>
      </c>
    </row>
    <row r="949" spans="1:1" x14ac:dyDescent="0.35">
      <c r="A949">
        <f t="shared" si="16"/>
        <v>946</v>
      </c>
    </row>
    <row r="950" spans="1:1" x14ac:dyDescent="0.35">
      <c r="A950">
        <f t="shared" si="16"/>
        <v>947</v>
      </c>
    </row>
    <row r="951" spans="1:1" x14ac:dyDescent="0.35">
      <c r="A951">
        <f t="shared" si="16"/>
        <v>948</v>
      </c>
    </row>
    <row r="952" spans="1:1" x14ac:dyDescent="0.35">
      <c r="A952">
        <f t="shared" si="16"/>
        <v>949</v>
      </c>
    </row>
    <row r="953" spans="1:1" x14ac:dyDescent="0.35">
      <c r="A953">
        <f t="shared" si="16"/>
        <v>950</v>
      </c>
    </row>
    <row r="954" spans="1:1" x14ac:dyDescent="0.35">
      <c r="A954">
        <f t="shared" si="16"/>
        <v>951</v>
      </c>
    </row>
    <row r="955" spans="1:1" x14ac:dyDescent="0.35">
      <c r="A955">
        <f t="shared" si="16"/>
        <v>952</v>
      </c>
    </row>
    <row r="956" spans="1:1" x14ac:dyDescent="0.35">
      <c r="A956">
        <f t="shared" si="16"/>
        <v>953</v>
      </c>
    </row>
    <row r="957" spans="1:1" x14ac:dyDescent="0.35">
      <c r="A957">
        <f t="shared" si="16"/>
        <v>954</v>
      </c>
    </row>
    <row r="958" spans="1:1" x14ac:dyDescent="0.35">
      <c r="A958">
        <f t="shared" si="16"/>
        <v>955</v>
      </c>
    </row>
    <row r="959" spans="1:1" x14ac:dyDescent="0.35">
      <c r="A959">
        <f t="shared" si="16"/>
        <v>956</v>
      </c>
    </row>
    <row r="960" spans="1:1" x14ac:dyDescent="0.35">
      <c r="A960">
        <f t="shared" si="16"/>
        <v>957</v>
      </c>
    </row>
    <row r="961" spans="1:1" x14ac:dyDescent="0.35">
      <c r="A961">
        <f t="shared" si="16"/>
        <v>958</v>
      </c>
    </row>
    <row r="962" spans="1:1" x14ac:dyDescent="0.35">
      <c r="A962">
        <f t="shared" si="16"/>
        <v>959</v>
      </c>
    </row>
    <row r="963" spans="1:1" x14ac:dyDescent="0.35">
      <c r="A963">
        <f t="shared" si="16"/>
        <v>960</v>
      </c>
    </row>
    <row r="964" spans="1:1" x14ac:dyDescent="0.35">
      <c r="A964">
        <f t="shared" si="16"/>
        <v>961</v>
      </c>
    </row>
    <row r="965" spans="1:1" x14ac:dyDescent="0.35">
      <c r="A965">
        <f t="shared" si="16"/>
        <v>962</v>
      </c>
    </row>
    <row r="966" spans="1:1" x14ac:dyDescent="0.35">
      <c r="A966">
        <f t="shared" ref="A966:A1029" si="17">A965+1</f>
        <v>963</v>
      </c>
    </row>
    <row r="967" spans="1:1" x14ac:dyDescent="0.35">
      <c r="A967">
        <f t="shared" si="17"/>
        <v>964</v>
      </c>
    </row>
    <row r="968" spans="1:1" x14ac:dyDescent="0.35">
      <c r="A968">
        <f t="shared" si="17"/>
        <v>965</v>
      </c>
    </row>
    <row r="969" spans="1:1" x14ac:dyDescent="0.35">
      <c r="A969">
        <f t="shared" si="17"/>
        <v>966</v>
      </c>
    </row>
    <row r="970" spans="1:1" x14ac:dyDescent="0.35">
      <c r="A970">
        <f t="shared" si="17"/>
        <v>967</v>
      </c>
    </row>
    <row r="971" spans="1:1" x14ac:dyDescent="0.35">
      <c r="A971">
        <f t="shared" si="17"/>
        <v>968</v>
      </c>
    </row>
    <row r="972" spans="1:1" x14ac:dyDescent="0.35">
      <c r="A972">
        <f t="shared" si="17"/>
        <v>969</v>
      </c>
    </row>
    <row r="973" spans="1:1" x14ac:dyDescent="0.35">
      <c r="A973">
        <f t="shared" si="17"/>
        <v>970</v>
      </c>
    </row>
    <row r="974" spans="1:1" x14ac:dyDescent="0.35">
      <c r="A974">
        <f t="shared" si="17"/>
        <v>971</v>
      </c>
    </row>
    <row r="975" spans="1:1" x14ac:dyDescent="0.35">
      <c r="A975">
        <f t="shared" si="17"/>
        <v>972</v>
      </c>
    </row>
    <row r="976" spans="1:1" x14ac:dyDescent="0.35">
      <c r="A976">
        <f t="shared" si="17"/>
        <v>973</v>
      </c>
    </row>
    <row r="977" spans="1:1" x14ac:dyDescent="0.35">
      <c r="A977">
        <f t="shared" si="17"/>
        <v>974</v>
      </c>
    </row>
    <row r="978" spans="1:1" x14ac:dyDescent="0.35">
      <c r="A978">
        <f t="shared" si="17"/>
        <v>975</v>
      </c>
    </row>
    <row r="979" spans="1:1" x14ac:dyDescent="0.35">
      <c r="A979">
        <f t="shared" si="17"/>
        <v>976</v>
      </c>
    </row>
    <row r="980" spans="1:1" x14ac:dyDescent="0.35">
      <c r="A980">
        <f t="shared" si="17"/>
        <v>977</v>
      </c>
    </row>
    <row r="981" spans="1:1" x14ac:dyDescent="0.35">
      <c r="A981">
        <f t="shared" si="17"/>
        <v>978</v>
      </c>
    </row>
    <row r="982" spans="1:1" x14ac:dyDescent="0.35">
      <c r="A982">
        <f t="shared" si="17"/>
        <v>979</v>
      </c>
    </row>
    <row r="983" spans="1:1" x14ac:dyDescent="0.35">
      <c r="A983">
        <f t="shared" si="17"/>
        <v>980</v>
      </c>
    </row>
    <row r="984" spans="1:1" x14ac:dyDescent="0.35">
      <c r="A984">
        <f t="shared" si="17"/>
        <v>981</v>
      </c>
    </row>
    <row r="985" spans="1:1" x14ac:dyDescent="0.35">
      <c r="A985">
        <f t="shared" si="17"/>
        <v>982</v>
      </c>
    </row>
    <row r="986" spans="1:1" x14ac:dyDescent="0.35">
      <c r="A986">
        <f t="shared" si="17"/>
        <v>983</v>
      </c>
    </row>
    <row r="987" spans="1:1" x14ac:dyDescent="0.35">
      <c r="A987">
        <f t="shared" si="17"/>
        <v>984</v>
      </c>
    </row>
    <row r="988" spans="1:1" x14ac:dyDescent="0.35">
      <c r="A988">
        <f t="shared" si="17"/>
        <v>985</v>
      </c>
    </row>
    <row r="989" spans="1:1" x14ac:dyDescent="0.35">
      <c r="A989">
        <f t="shared" si="17"/>
        <v>986</v>
      </c>
    </row>
    <row r="990" spans="1:1" x14ac:dyDescent="0.35">
      <c r="A990">
        <f t="shared" si="17"/>
        <v>987</v>
      </c>
    </row>
    <row r="991" spans="1:1" x14ac:dyDescent="0.35">
      <c r="A991">
        <f t="shared" si="17"/>
        <v>988</v>
      </c>
    </row>
    <row r="992" spans="1:1" x14ac:dyDescent="0.35">
      <c r="A992">
        <f t="shared" si="17"/>
        <v>989</v>
      </c>
    </row>
    <row r="993" spans="1:1" x14ac:dyDescent="0.35">
      <c r="A993">
        <f t="shared" si="17"/>
        <v>990</v>
      </c>
    </row>
    <row r="994" spans="1:1" x14ac:dyDescent="0.35">
      <c r="A994">
        <f t="shared" si="17"/>
        <v>991</v>
      </c>
    </row>
    <row r="995" spans="1:1" x14ac:dyDescent="0.35">
      <c r="A995">
        <f t="shared" si="17"/>
        <v>992</v>
      </c>
    </row>
    <row r="996" spans="1:1" x14ac:dyDescent="0.35">
      <c r="A996">
        <f t="shared" si="17"/>
        <v>993</v>
      </c>
    </row>
    <row r="997" spans="1:1" x14ac:dyDescent="0.35">
      <c r="A997">
        <f t="shared" si="17"/>
        <v>994</v>
      </c>
    </row>
    <row r="998" spans="1:1" x14ac:dyDescent="0.35">
      <c r="A998">
        <f t="shared" si="17"/>
        <v>995</v>
      </c>
    </row>
    <row r="999" spans="1:1" x14ac:dyDescent="0.35">
      <c r="A999">
        <f t="shared" si="17"/>
        <v>996</v>
      </c>
    </row>
    <row r="1000" spans="1:1" x14ac:dyDescent="0.35">
      <c r="A1000">
        <f t="shared" si="17"/>
        <v>997</v>
      </c>
    </row>
    <row r="1001" spans="1:1" x14ac:dyDescent="0.35">
      <c r="A1001">
        <f t="shared" si="17"/>
        <v>998</v>
      </c>
    </row>
    <row r="1002" spans="1:1" x14ac:dyDescent="0.35">
      <c r="A1002">
        <f t="shared" si="17"/>
        <v>999</v>
      </c>
    </row>
    <row r="1003" spans="1:1" x14ac:dyDescent="0.35">
      <c r="A1003">
        <f t="shared" si="17"/>
        <v>1000</v>
      </c>
    </row>
    <row r="1004" spans="1:1" x14ac:dyDescent="0.35">
      <c r="A1004">
        <f t="shared" si="17"/>
        <v>1001</v>
      </c>
    </row>
    <row r="1005" spans="1:1" x14ac:dyDescent="0.35">
      <c r="A1005">
        <f t="shared" si="17"/>
        <v>1002</v>
      </c>
    </row>
    <row r="1006" spans="1:1" x14ac:dyDescent="0.35">
      <c r="A1006">
        <f t="shared" si="17"/>
        <v>1003</v>
      </c>
    </row>
    <row r="1007" spans="1:1" x14ac:dyDescent="0.35">
      <c r="A1007">
        <f t="shared" si="17"/>
        <v>1004</v>
      </c>
    </row>
    <row r="1008" spans="1:1" x14ac:dyDescent="0.35">
      <c r="A1008">
        <f t="shared" si="17"/>
        <v>1005</v>
      </c>
    </row>
    <row r="1009" spans="1:1" x14ac:dyDescent="0.35">
      <c r="A1009">
        <f t="shared" si="17"/>
        <v>1006</v>
      </c>
    </row>
    <row r="1010" spans="1:1" x14ac:dyDescent="0.35">
      <c r="A1010">
        <f t="shared" si="17"/>
        <v>1007</v>
      </c>
    </row>
    <row r="1011" spans="1:1" x14ac:dyDescent="0.35">
      <c r="A1011">
        <f t="shared" si="17"/>
        <v>1008</v>
      </c>
    </row>
    <row r="1012" spans="1:1" x14ac:dyDescent="0.35">
      <c r="A1012">
        <f t="shared" si="17"/>
        <v>1009</v>
      </c>
    </row>
    <row r="1013" spans="1:1" x14ac:dyDescent="0.35">
      <c r="A1013">
        <f t="shared" si="17"/>
        <v>1010</v>
      </c>
    </row>
    <row r="1014" spans="1:1" x14ac:dyDescent="0.35">
      <c r="A1014">
        <f t="shared" si="17"/>
        <v>1011</v>
      </c>
    </row>
    <row r="1015" spans="1:1" x14ac:dyDescent="0.35">
      <c r="A1015">
        <f t="shared" si="17"/>
        <v>1012</v>
      </c>
    </row>
    <row r="1016" spans="1:1" x14ac:dyDescent="0.35">
      <c r="A1016">
        <f t="shared" si="17"/>
        <v>1013</v>
      </c>
    </row>
    <row r="1017" spans="1:1" x14ac:dyDescent="0.35">
      <c r="A1017">
        <f t="shared" si="17"/>
        <v>1014</v>
      </c>
    </row>
    <row r="1018" spans="1:1" x14ac:dyDescent="0.35">
      <c r="A1018">
        <f t="shared" si="17"/>
        <v>1015</v>
      </c>
    </row>
    <row r="1019" spans="1:1" x14ac:dyDescent="0.35">
      <c r="A1019">
        <f t="shared" si="17"/>
        <v>1016</v>
      </c>
    </row>
    <row r="1020" spans="1:1" x14ac:dyDescent="0.35">
      <c r="A1020">
        <f t="shared" si="17"/>
        <v>1017</v>
      </c>
    </row>
    <row r="1021" spans="1:1" x14ac:dyDescent="0.35">
      <c r="A1021">
        <f t="shared" si="17"/>
        <v>1018</v>
      </c>
    </row>
    <row r="1022" spans="1:1" x14ac:dyDescent="0.35">
      <c r="A1022">
        <f t="shared" si="17"/>
        <v>1019</v>
      </c>
    </row>
    <row r="1023" spans="1:1" x14ac:dyDescent="0.35">
      <c r="A1023">
        <f t="shared" si="17"/>
        <v>1020</v>
      </c>
    </row>
    <row r="1024" spans="1:1" x14ac:dyDescent="0.35">
      <c r="A1024">
        <f t="shared" si="17"/>
        <v>1021</v>
      </c>
    </row>
    <row r="1025" spans="1:1" x14ac:dyDescent="0.35">
      <c r="A1025">
        <f t="shared" si="17"/>
        <v>1022</v>
      </c>
    </row>
    <row r="1026" spans="1:1" x14ac:dyDescent="0.35">
      <c r="A1026">
        <f t="shared" si="17"/>
        <v>1023</v>
      </c>
    </row>
    <row r="1027" spans="1:1" x14ac:dyDescent="0.35">
      <c r="A1027">
        <f t="shared" si="17"/>
        <v>1024</v>
      </c>
    </row>
    <row r="1028" spans="1:1" x14ac:dyDescent="0.35">
      <c r="A1028">
        <f t="shared" si="17"/>
        <v>1025</v>
      </c>
    </row>
    <row r="1029" spans="1:1" x14ac:dyDescent="0.35">
      <c r="A1029">
        <f t="shared" si="17"/>
        <v>1026</v>
      </c>
    </row>
    <row r="1030" spans="1:1" x14ac:dyDescent="0.35">
      <c r="A1030">
        <f t="shared" ref="A1030:A1093" si="18">A1029+1</f>
        <v>1027</v>
      </c>
    </row>
    <row r="1031" spans="1:1" x14ac:dyDescent="0.35">
      <c r="A1031">
        <f t="shared" si="18"/>
        <v>1028</v>
      </c>
    </row>
    <row r="1032" spans="1:1" x14ac:dyDescent="0.35">
      <c r="A1032">
        <f t="shared" si="18"/>
        <v>1029</v>
      </c>
    </row>
    <row r="1033" spans="1:1" x14ac:dyDescent="0.35">
      <c r="A1033">
        <f t="shared" si="18"/>
        <v>1030</v>
      </c>
    </row>
    <row r="1034" spans="1:1" x14ac:dyDescent="0.35">
      <c r="A1034">
        <f t="shared" si="18"/>
        <v>1031</v>
      </c>
    </row>
    <row r="1035" spans="1:1" x14ac:dyDescent="0.35">
      <c r="A1035">
        <f t="shared" si="18"/>
        <v>1032</v>
      </c>
    </row>
    <row r="1036" spans="1:1" x14ac:dyDescent="0.35">
      <c r="A1036">
        <f t="shared" si="18"/>
        <v>1033</v>
      </c>
    </row>
    <row r="1037" spans="1:1" x14ac:dyDescent="0.35">
      <c r="A1037">
        <f t="shared" si="18"/>
        <v>1034</v>
      </c>
    </row>
    <row r="1038" spans="1:1" x14ac:dyDescent="0.35">
      <c r="A1038">
        <f t="shared" si="18"/>
        <v>1035</v>
      </c>
    </row>
    <row r="1039" spans="1:1" x14ac:dyDescent="0.35">
      <c r="A1039">
        <f t="shared" si="18"/>
        <v>1036</v>
      </c>
    </row>
    <row r="1040" spans="1:1" x14ac:dyDescent="0.35">
      <c r="A1040">
        <f t="shared" si="18"/>
        <v>1037</v>
      </c>
    </row>
    <row r="1041" spans="1:1" x14ac:dyDescent="0.35">
      <c r="A1041">
        <f t="shared" si="18"/>
        <v>1038</v>
      </c>
    </row>
    <row r="1042" spans="1:1" x14ac:dyDescent="0.35">
      <c r="A1042">
        <f t="shared" si="18"/>
        <v>1039</v>
      </c>
    </row>
    <row r="1043" spans="1:1" x14ac:dyDescent="0.35">
      <c r="A1043">
        <f t="shared" si="18"/>
        <v>1040</v>
      </c>
    </row>
    <row r="1044" spans="1:1" x14ac:dyDescent="0.35">
      <c r="A1044">
        <f t="shared" si="18"/>
        <v>1041</v>
      </c>
    </row>
    <row r="1045" spans="1:1" x14ac:dyDescent="0.35">
      <c r="A1045">
        <f t="shared" si="18"/>
        <v>1042</v>
      </c>
    </row>
    <row r="1046" spans="1:1" x14ac:dyDescent="0.35">
      <c r="A1046">
        <f t="shared" si="18"/>
        <v>1043</v>
      </c>
    </row>
    <row r="1047" spans="1:1" x14ac:dyDescent="0.35">
      <c r="A1047">
        <f t="shared" si="18"/>
        <v>1044</v>
      </c>
    </row>
    <row r="1048" spans="1:1" x14ac:dyDescent="0.35">
      <c r="A1048">
        <f t="shared" si="18"/>
        <v>1045</v>
      </c>
    </row>
    <row r="1049" spans="1:1" x14ac:dyDescent="0.35">
      <c r="A1049">
        <f t="shared" si="18"/>
        <v>1046</v>
      </c>
    </row>
    <row r="1050" spans="1:1" x14ac:dyDescent="0.35">
      <c r="A1050">
        <f t="shared" si="18"/>
        <v>1047</v>
      </c>
    </row>
    <row r="1051" spans="1:1" x14ac:dyDescent="0.35">
      <c r="A1051">
        <f t="shared" si="18"/>
        <v>1048</v>
      </c>
    </row>
    <row r="1052" spans="1:1" x14ac:dyDescent="0.35">
      <c r="A1052">
        <f t="shared" si="18"/>
        <v>1049</v>
      </c>
    </row>
    <row r="1053" spans="1:1" x14ac:dyDescent="0.35">
      <c r="A1053">
        <f t="shared" si="18"/>
        <v>1050</v>
      </c>
    </row>
    <row r="1054" spans="1:1" x14ac:dyDescent="0.35">
      <c r="A1054">
        <f t="shared" si="18"/>
        <v>1051</v>
      </c>
    </row>
    <row r="1055" spans="1:1" x14ac:dyDescent="0.35">
      <c r="A1055">
        <f t="shared" si="18"/>
        <v>1052</v>
      </c>
    </row>
    <row r="1056" spans="1:1" x14ac:dyDescent="0.35">
      <c r="A1056">
        <f t="shared" si="18"/>
        <v>1053</v>
      </c>
    </row>
    <row r="1057" spans="1:1" x14ac:dyDescent="0.35">
      <c r="A1057">
        <f t="shared" si="18"/>
        <v>1054</v>
      </c>
    </row>
    <row r="1058" spans="1:1" x14ac:dyDescent="0.35">
      <c r="A1058">
        <f t="shared" si="18"/>
        <v>1055</v>
      </c>
    </row>
    <row r="1059" spans="1:1" x14ac:dyDescent="0.35">
      <c r="A1059">
        <f t="shared" si="18"/>
        <v>1056</v>
      </c>
    </row>
    <row r="1060" spans="1:1" x14ac:dyDescent="0.35">
      <c r="A1060">
        <f t="shared" si="18"/>
        <v>1057</v>
      </c>
    </row>
    <row r="1061" spans="1:1" x14ac:dyDescent="0.35">
      <c r="A1061">
        <f t="shared" si="18"/>
        <v>1058</v>
      </c>
    </row>
    <row r="1062" spans="1:1" x14ac:dyDescent="0.35">
      <c r="A1062">
        <f t="shared" si="18"/>
        <v>1059</v>
      </c>
    </row>
    <row r="1063" spans="1:1" x14ac:dyDescent="0.35">
      <c r="A1063">
        <f t="shared" si="18"/>
        <v>1060</v>
      </c>
    </row>
    <row r="1064" spans="1:1" x14ac:dyDescent="0.35">
      <c r="A1064">
        <f t="shared" si="18"/>
        <v>1061</v>
      </c>
    </row>
    <row r="1065" spans="1:1" x14ac:dyDescent="0.35">
      <c r="A1065">
        <f t="shared" si="18"/>
        <v>1062</v>
      </c>
    </row>
    <row r="1066" spans="1:1" x14ac:dyDescent="0.35">
      <c r="A1066">
        <f t="shared" si="18"/>
        <v>1063</v>
      </c>
    </row>
    <row r="1067" spans="1:1" x14ac:dyDescent="0.35">
      <c r="A1067">
        <f t="shared" si="18"/>
        <v>1064</v>
      </c>
    </row>
    <row r="1068" spans="1:1" x14ac:dyDescent="0.35">
      <c r="A1068">
        <f t="shared" si="18"/>
        <v>1065</v>
      </c>
    </row>
    <row r="1069" spans="1:1" x14ac:dyDescent="0.35">
      <c r="A1069">
        <f t="shared" si="18"/>
        <v>1066</v>
      </c>
    </row>
    <row r="1070" spans="1:1" x14ac:dyDescent="0.35">
      <c r="A1070">
        <f t="shared" si="18"/>
        <v>1067</v>
      </c>
    </row>
    <row r="1071" spans="1:1" x14ac:dyDescent="0.35">
      <c r="A1071">
        <f t="shared" si="18"/>
        <v>1068</v>
      </c>
    </row>
    <row r="1072" spans="1:1" x14ac:dyDescent="0.35">
      <c r="A1072">
        <f t="shared" si="18"/>
        <v>1069</v>
      </c>
    </row>
    <row r="1073" spans="1:1" x14ac:dyDescent="0.35">
      <c r="A1073">
        <f t="shared" si="18"/>
        <v>1070</v>
      </c>
    </row>
    <row r="1074" spans="1:1" x14ac:dyDescent="0.35">
      <c r="A1074">
        <f t="shared" si="18"/>
        <v>1071</v>
      </c>
    </row>
    <row r="1075" spans="1:1" x14ac:dyDescent="0.35">
      <c r="A1075">
        <f t="shared" si="18"/>
        <v>1072</v>
      </c>
    </row>
    <row r="1076" spans="1:1" x14ac:dyDescent="0.35">
      <c r="A1076">
        <f t="shared" si="18"/>
        <v>1073</v>
      </c>
    </row>
    <row r="1077" spans="1:1" x14ac:dyDescent="0.35">
      <c r="A1077">
        <f t="shared" si="18"/>
        <v>1074</v>
      </c>
    </row>
    <row r="1078" spans="1:1" x14ac:dyDescent="0.35">
      <c r="A1078">
        <f t="shared" si="18"/>
        <v>1075</v>
      </c>
    </row>
    <row r="1079" spans="1:1" x14ac:dyDescent="0.35">
      <c r="A1079">
        <f t="shared" si="18"/>
        <v>1076</v>
      </c>
    </row>
    <row r="1080" spans="1:1" x14ac:dyDescent="0.35">
      <c r="A1080">
        <f t="shared" si="18"/>
        <v>1077</v>
      </c>
    </row>
    <row r="1081" spans="1:1" x14ac:dyDescent="0.35">
      <c r="A1081">
        <f t="shared" si="18"/>
        <v>1078</v>
      </c>
    </row>
    <row r="1082" spans="1:1" x14ac:dyDescent="0.35">
      <c r="A1082">
        <f t="shared" si="18"/>
        <v>1079</v>
      </c>
    </row>
    <row r="1083" spans="1:1" x14ac:dyDescent="0.35">
      <c r="A1083">
        <f t="shared" si="18"/>
        <v>1080</v>
      </c>
    </row>
    <row r="1084" spans="1:1" x14ac:dyDescent="0.35">
      <c r="A1084">
        <f t="shared" si="18"/>
        <v>1081</v>
      </c>
    </row>
    <row r="1085" spans="1:1" x14ac:dyDescent="0.35">
      <c r="A1085">
        <f t="shared" si="18"/>
        <v>1082</v>
      </c>
    </row>
    <row r="1086" spans="1:1" x14ac:dyDescent="0.35">
      <c r="A1086">
        <f t="shared" si="18"/>
        <v>1083</v>
      </c>
    </row>
    <row r="1087" spans="1:1" x14ac:dyDescent="0.35">
      <c r="A1087">
        <f t="shared" si="18"/>
        <v>1084</v>
      </c>
    </row>
    <row r="1088" spans="1:1" x14ac:dyDescent="0.35">
      <c r="A1088">
        <f t="shared" si="18"/>
        <v>1085</v>
      </c>
    </row>
    <row r="1089" spans="1:1" x14ac:dyDescent="0.35">
      <c r="A1089">
        <f t="shared" si="18"/>
        <v>1086</v>
      </c>
    </row>
    <row r="1090" spans="1:1" x14ac:dyDescent="0.35">
      <c r="A1090">
        <f t="shared" si="18"/>
        <v>1087</v>
      </c>
    </row>
    <row r="1091" spans="1:1" x14ac:dyDescent="0.35">
      <c r="A1091">
        <f t="shared" si="18"/>
        <v>1088</v>
      </c>
    </row>
    <row r="1092" spans="1:1" x14ac:dyDescent="0.35">
      <c r="A1092">
        <f t="shared" si="18"/>
        <v>1089</v>
      </c>
    </row>
    <row r="1093" spans="1:1" x14ac:dyDescent="0.35">
      <c r="A1093">
        <f t="shared" si="18"/>
        <v>1090</v>
      </c>
    </row>
    <row r="1094" spans="1:1" x14ac:dyDescent="0.35">
      <c r="A1094">
        <f t="shared" ref="A1094:A1103" si="19">A1093+1</f>
        <v>1091</v>
      </c>
    </row>
    <row r="1095" spans="1:1" x14ac:dyDescent="0.35">
      <c r="A1095">
        <f t="shared" si="19"/>
        <v>1092</v>
      </c>
    </row>
    <row r="1096" spans="1:1" x14ac:dyDescent="0.35">
      <c r="A1096">
        <f t="shared" si="19"/>
        <v>1093</v>
      </c>
    </row>
    <row r="1097" spans="1:1" x14ac:dyDescent="0.35">
      <c r="A1097">
        <f t="shared" si="19"/>
        <v>1094</v>
      </c>
    </row>
    <row r="1098" spans="1:1" x14ac:dyDescent="0.35">
      <c r="A1098">
        <f t="shared" si="19"/>
        <v>1095</v>
      </c>
    </row>
    <row r="1099" spans="1:1" x14ac:dyDescent="0.35">
      <c r="A1099">
        <f t="shared" si="19"/>
        <v>1096</v>
      </c>
    </row>
    <row r="1100" spans="1:1" x14ac:dyDescent="0.35">
      <c r="A1100">
        <f t="shared" si="19"/>
        <v>1097</v>
      </c>
    </row>
    <row r="1101" spans="1:1" x14ac:dyDescent="0.35">
      <c r="A1101">
        <f t="shared" si="19"/>
        <v>1098</v>
      </c>
    </row>
    <row r="1102" spans="1:1" x14ac:dyDescent="0.35">
      <c r="A1102">
        <f t="shared" si="19"/>
        <v>1099</v>
      </c>
    </row>
    <row r="1103" spans="1:1" x14ac:dyDescent="0.35">
      <c r="A1103">
        <f t="shared" si="19"/>
        <v>1100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1C2A-01B9-44CF-9835-2C495275F129}">
  <dimension ref="A1:K1103"/>
  <sheetViews>
    <sheetView workbookViewId="0">
      <selection activeCell="B6" sqref="B6:K1106"/>
    </sheetView>
  </sheetViews>
  <sheetFormatPr baseColWidth="10" defaultColWidth="11.453125" defaultRowHeight="14.5" x14ac:dyDescent="0.35"/>
  <sheetData>
    <row r="1" spans="1:11" x14ac:dyDescent="0.35">
      <c r="A1" s="1" t="s">
        <v>44</v>
      </c>
    </row>
    <row r="3" spans="1:11" x14ac:dyDescent="0.35">
      <c r="A3" t="s">
        <v>34</v>
      </c>
      <c r="B3" t="s">
        <v>10</v>
      </c>
      <c r="C3" t="s">
        <v>5</v>
      </c>
      <c r="D3" t="s">
        <v>6</v>
      </c>
      <c r="E3" t="s">
        <v>17</v>
      </c>
      <c r="F3" t="s">
        <v>16</v>
      </c>
      <c r="G3" t="s">
        <v>18</v>
      </c>
      <c r="H3" t="s">
        <v>11</v>
      </c>
      <c r="I3" t="s">
        <v>12</v>
      </c>
      <c r="J3" t="s">
        <v>13</v>
      </c>
      <c r="K3" t="s">
        <v>14</v>
      </c>
    </row>
    <row r="4" spans="1:11" x14ac:dyDescent="0.35">
      <c r="A4">
        <v>1</v>
      </c>
      <c r="B4">
        <f>Settings!$H$7</f>
        <v>1</v>
      </c>
      <c r="C4">
        <f>Settings!H8-Settings!H11</f>
        <v>0.99</v>
      </c>
      <c r="D4" s="2">
        <f>Settings!H9-Settings!H11</f>
        <v>0.99</v>
      </c>
      <c r="E4">
        <f>(C4^Settings!$B$8)*(D4^(1-Settings!$B$8))</f>
        <v>0.99</v>
      </c>
      <c r="F4">
        <f>(B4^Settings!$B$7)*(E4^(1-Settings!$B$7))</f>
        <v>0.99498743710661997</v>
      </c>
      <c r="G4">
        <f>(Settings!$E$10/100)*F4</f>
        <v>0.198997487421324</v>
      </c>
      <c r="H4">
        <f t="shared" ref="H4:H5" si="0">(F4-G4)/B4</f>
        <v>0.79598994968529602</v>
      </c>
      <c r="I4">
        <f>LN(1+H4)</f>
        <v>0.58555637392075144</v>
      </c>
      <c r="J4">
        <f>(B4*I4)/((1+(Settings!$E$11/100))^(A4-1))</f>
        <v>0.58555637392075144</v>
      </c>
      <c r="K4">
        <f>J4</f>
        <v>0.58555637392075144</v>
      </c>
    </row>
    <row r="5" spans="1:11" x14ac:dyDescent="0.35">
      <c r="A5">
        <f>A4+1</f>
        <v>2</v>
      </c>
      <c r="B5">
        <f>B4*(1+(Settings!$E$7/100))</f>
        <v>1.01</v>
      </c>
      <c r="C5">
        <f>C4*(1-(Settings!$E$8/100))+(Settings!$B$9*G4)</f>
        <v>1.1492977386791916</v>
      </c>
      <c r="D5">
        <f>D4*(1-(Settings!$E$9/100))+(Settings!$B$10*G4)</f>
        <v>0.99009974874213236</v>
      </c>
      <c r="E5">
        <f>(C5^Settings!$B$8)*(D5^(1-Settings!$B$8))</f>
        <v>1.0667330510939315</v>
      </c>
      <c r="F5">
        <f>(B5^Settings!$B$7)*(E5^(1-Settings!$B$7))</f>
        <v>1.0379789889997151</v>
      </c>
      <c r="G5">
        <f>(Settings!$E$10/100)*F5</f>
        <v>0.20759579779994303</v>
      </c>
      <c r="H5">
        <f t="shared" si="0"/>
        <v>0.82216157544531887</v>
      </c>
      <c r="I5">
        <f t="shared" ref="I5" si="1">LN(1+H5)</f>
        <v>0.60002347517227017</v>
      </c>
      <c r="J5">
        <f>(B5*I5)/((1+(Settings!$E$11/100))^(A5-1))</f>
        <v>0.59414089208234599</v>
      </c>
      <c r="K5">
        <f>K4+J5</f>
        <v>1.1796972660030973</v>
      </c>
    </row>
    <row r="6" spans="1:11" x14ac:dyDescent="0.35">
      <c r="A6">
        <f t="shared" ref="A6:A69" si="2">A5+1</f>
        <v>3</v>
      </c>
    </row>
    <row r="7" spans="1:11" x14ac:dyDescent="0.35">
      <c r="A7">
        <f t="shared" si="2"/>
        <v>4</v>
      </c>
    </row>
    <row r="8" spans="1:11" x14ac:dyDescent="0.35">
      <c r="A8">
        <f t="shared" si="2"/>
        <v>5</v>
      </c>
    </row>
    <row r="9" spans="1:11" x14ac:dyDescent="0.35">
      <c r="A9">
        <f t="shared" si="2"/>
        <v>6</v>
      </c>
    </row>
    <row r="10" spans="1:11" x14ac:dyDescent="0.35">
      <c r="A10">
        <f t="shared" si="2"/>
        <v>7</v>
      </c>
    </row>
    <row r="11" spans="1:11" x14ac:dyDescent="0.35">
      <c r="A11">
        <f t="shared" si="2"/>
        <v>8</v>
      </c>
    </row>
    <row r="12" spans="1:11" x14ac:dyDescent="0.35">
      <c r="A12">
        <f t="shared" si="2"/>
        <v>9</v>
      </c>
    </row>
    <row r="13" spans="1:11" x14ac:dyDescent="0.35">
      <c r="A13">
        <f t="shared" si="2"/>
        <v>10</v>
      </c>
    </row>
    <row r="14" spans="1:11" x14ac:dyDescent="0.35">
      <c r="A14">
        <f t="shared" si="2"/>
        <v>11</v>
      </c>
    </row>
    <row r="15" spans="1:11" x14ac:dyDescent="0.35">
      <c r="A15">
        <f t="shared" si="2"/>
        <v>12</v>
      </c>
    </row>
    <row r="16" spans="1:11" x14ac:dyDescent="0.35">
      <c r="A16">
        <f t="shared" si="2"/>
        <v>13</v>
      </c>
    </row>
    <row r="17" spans="1:1" x14ac:dyDescent="0.35">
      <c r="A17">
        <f t="shared" si="2"/>
        <v>14</v>
      </c>
    </row>
    <row r="18" spans="1:1" x14ac:dyDescent="0.35">
      <c r="A18">
        <f t="shared" si="2"/>
        <v>15</v>
      </c>
    </row>
    <row r="19" spans="1:1" x14ac:dyDescent="0.35">
      <c r="A19">
        <f t="shared" si="2"/>
        <v>16</v>
      </c>
    </row>
    <row r="20" spans="1:1" x14ac:dyDescent="0.35">
      <c r="A20">
        <f t="shared" si="2"/>
        <v>17</v>
      </c>
    </row>
    <row r="21" spans="1:1" x14ac:dyDescent="0.35">
      <c r="A21">
        <f t="shared" si="2"/>
        <v>18</v>
      </c>
    </row>
    <row r="22" spans="1:1" x14ac:dyDescent="0.35">
      <c r="A22">
        <f t="shared" si="2"/>
        <v>19</v>
      </c>
    </row>
    <row r="23" spans="1:1" x14ac:dyDescent="0.35">
      <c r="A23">
        <f t="shared" si="2"/>
        <v>20</v>
      </c>
    </row>
    <row r="24" spans="1:1" x14ac:dyDescent="0.35">
      <c r="A24">
        <f t="shared" si="2"/>
        <v>21</v>
      </c>
    </row>
    <row r="25" spans="1:1" x14ac:dyDescent="0.35">
      <c r="A25">
        <f t="shared" si="2"/>
        <v>22</v>
      </c>
    </row>
    <row r="26" spans="1:1" x14ac:dyDescent="0.35">
      <c r="A26">
        <f t="shared" si="2"/>
        <v>23</v>
      </c>
    </row>
    <row r="27" spans="1:1" x14ac:dyDescent="0.35">
      <c r="A27">
        <f t="shared" si="2"/>
        <v>24</v>
      </c>
    </row>
    <row r="28" spans="1:1" x14ac:dyDescent="0.35">
      <c r="A28">
        <f t="shared" si="2"/>
        <v>25</v>
      </c>
    </row>
    <row r="29" spans="1:1" x14ac:dyDescent="0.35">
      <c r="A29">
        <f t="shared" si="2"/>
        <v>26</v>
      </c>
    </row>
    <row r="30" spans="1:1" x14ac:dyDescent="0.35">
      <c r="A30">
        <f t="shared" si="2"/>
        <v>27</v>
      </c>
    </row>
    <row r="31" spans="1:1" x14ac:dyDescent="0.35">
      <c r="A31">
        <f t="shared" si="2"/>
        <v>28</v>
      </c>
    </row>
    <row r="32" spans="1:1" x14ac:dyDescent="0.35">
      <c r="A32">
        <f t="shared" si="2"/>
        <v>29</v>
      </c>
    </row>
    <row r="33" spans="1:1" x14ac:dyDescent="0.35">
      <c r="A33">
        <f t="shared" si="2"/>
        <v>30</v>
      </c>
    </row>
    <row r="34" spans="1:1" x14ac:dyDescent="0.35">
      <c r="A34">
        <f t="shared" si="2"/>
        <v>31</v>
      </c>
    </row>
    <row r="35" spans="1:1" x14ac:dyDescent="0.35">
      <c r="A35">
        <f t="shared" si="2"/>
        <v>32</v>
      </c>
    </row>
    <row r="36" spans="1:1" x14ac:dyDescent="0.35">
      <c r="A36">
        <f t="shared" si="2"/>
        <v>33</v>
      </c>
    </row>
    <row r="37" spans="1:1" x14ac:dyDescent="0.35">
      <c r="A37">
        <f t="shared" si="2"/>
        <v>34</v>
      </c>
    </row>
    <row r="38" spans="1:1" x14ac:dyDescent="0.35">
      <c r="A38">
        <f t="shared" si="2"/>
        <v>35</v>
      </c>
    </row>
    <row r="39" spans="1:1" x14ac:dyDescent="0.35">
      <c r="A39">
        <f t="shared" si="2"/>
        <v>36</v>
      </c>
    </row>
    <row r="40" spans="1:1" x14ac:dyDescent="0.35">
      <c r="A40">
        <f t="shared" si="2"/>
        <v>37</v>
      </c>
    </row>
    <row r="41" spans="1:1" x14ac:dyDescent="0.35">
      <c r="A41">
        <f t="shared" si="2"/>
        <v>38</v>
      </c>
    </row>
    <row r="42" spans="1:1" x14ac:dyDescent="0.35">
      <c r="A42">
        <f t="shared" si="2"/>
        <v>39</v>
      </c>
    </row>
    <row r="43" spans="1:1" x14ac:dyDescent="0.35">
      <c r="A43">
        <f t="shared" si="2"/>
        <v>40</v>
      </c>
    </row>
    <row r="44" spans="1:1" x14ac:dyDescent="0.35">
      <c r="A44">
        <f t="shared" si="2"/>
        <v>41</v>
      </c>
    </row>
    <row r="45" spans="1:1" x14ac:dyDescent="0.35">
      <c r="A45">
        <f t="shared" si="2"/>
        <v>42</v>
      </c>
    </row>
    <row r="46" spans="1:1" x14ac:dyDescent="0.35">
      <c r="A46">
        <f t="shared" si="2"/>
        <v>43</v>
      </c>
    </row>
    <row r="47" spans="1:1" x14ac:dyDescent="0.35">
      <c r="A47">
        <f t="shared" si="2"/>
        <v>44</v>
      </c>
    </row>
    <row r="48" spans="1:1" x14ac:dyDescent="0.35">
      <c r="A48">
        <f t="shared" si="2"/>
        <v>45</v>
      </c>
    </row>
    <row r="49" spans="1:1" x14ac:dyDescent="0.35">
      <c r="A49">
        <f t="shared" si="2"/>
        <v>46</v>
      </c>
    </row>
    <row r="50" spans="1:1" x14ac:dyDescent="0.35">
      <c r="A50">
        <f t="shared" si="2"/>
        <v>47</v>
      </c>
    </row>
    <row r="51" spans="1:1" x14ac:dyDescent="0.35">
      <c r="A51">
        <f t="shared" si="2"/>
        <v>48</v>
      </c>
    </row>
    <row r="52" spans="1:1" x14ac:dyDescent="0.35">
      <c r="A52">
        <f t="shared" si="2"/>
        <v>49</v>
      </c>
    </row>
    <row r="53" spans="1:1" x14ac:dyDescent="0.35">
      <c r="A53">
        <f t="shared" si="2"/>
        <v>50</v>
      </c>
    </row>
    <row r="54" spans="1:1" x14ac:dyDescent="0.35">
      <c r="A54">
        <f t="shared" si="2"/>
        <v>51</v>
      </c>
    </row>
    <row r="55" spans="1:1" x14ac:dyDescent="0.35">
      <c r="A55">
        <f t="shared" si="2"/>
        <v>52</v>
      </c>
    </row>
    <row r="56" spans="1:1" x14ac:dyDescent="0.35">
      <c r="A56">
        <f t="shared" si="2"/>
        <v>53</v>
      </c>
    </row>
    <row r="57" spans="1:1" x14ac:dyDescent="0.35">
      <c r="A57">
        <f t="shared" si="2"/>
        <v>54</v>
      </c>
    </row>
    <row r="58" spans="1:1" x14ac:dyDescent="0.35">
      <c r="A58">
        <f t="shared" si="2"/>
        <v>55</v>
      </c>
    </row>
    <row r="59" spans="1:1" x14ac:dyDescent="0.35">
      <c r="A59">
        <f t="shared" si="2"/>
        <v>56</v>
      </c>
    </row>
    <row r="60" spans="1:1" x14ac:dyDescent="0.35">
      <c r="A60">
        <f t="shared" si="2"/>
        <v>57</v>
      </c>
    </row>
    <row r="61" spans="1:1" x14ac:dyDescent="0.35">
      <c r="A61">
        <f t="shared" si="2"/>
        <v>58</v>
      </c>
    </row>
    <row r="62" spans="1:1" x14ac:dyDescent="0.35">
      <c r="A62">
        <f t="shared" si="2"/>
        <v>59</v>
      </c>
    </row>
    <row r="63" spans="1:1" x14ac:dyDescent="0.35">
      <c r="A63">
        <f t="shared" si="2"/>
        <v>60</v>
      </c>
    </row>
    <row r="64" spans="1:1" x14ac:dyDescent="0.35">
      <c r="A64">
        <f t="shared" si="2"/>
        <v>61</v>
      </c>
    </row>
    <row r="65" spans="1:1" x14ac:dyDescent="0.35">
      <c r="A65">
        <f t="shared" si="2"/>
        <v>62</v>
      </c>
    </row>
    <row r="66" spans="1:1" x14ac:dyDescent="0.35">
      <c r="A66">
        <f t="shared" si="2"/>
        <v>63</v>
      </c>
    </row>
    <row r="67" spans="1:1" x14ac:dyDescent="0.35">
      <c r="A67">
        <f t="shared" si="2"/>
        <v>64</v>
      </c>
    </row>
    <row r="68" spans="1:1" x14ac:dyDescent="0.35">
      <c r="A68">
        <f t="shared" si="2"/>
        <v>65</v>
      </c>
    </row>
    <row r="69" spans="1:1" x14ac:dyDescent="0.35">
      <c r="A69">
        <f t="shared" si="2"/>
        <v>66</v>
      </c>
    </row>
    <row r="70" spans="1:1" x14ac:dyDescent="0.35">
      <c r="A70">
        <f t="shared" ref="A70:A133" si="3">A69+1</f>
        <v>67</v>
      </c>
    </row>
    <row r="71" spans="1:1" x14ac:dyDescent="0.35">
      <c r="A71">
        <f t="shared" si="3"/>
        <v>68</v>
      </c>
    </row>
    <row r="72" spans="1:1" x14ac:dyDescent="0.35">
      <c r="A72">
        <f t="shared" si="3"/>
        <v>69</v>
      </c>
    </row>
    <row r="73" spans="1:1" x14ac:dyDescent="0.35">
      <c r="A73">
        <f t="shared" si="3"/>
        <v>70</v>
      </c>
    </row>
    <row r="74" spans="1:1" x14ac:dyDescent="0.35">
      <c r="A74">
        <f t="shared" si="3"/>
        <v>71</v>
      </c>
    </row>
    <row r="75" spans="1:1" x14ac:dyDescent="0.35">
      <c r="A75">
        <f t="shared" si="3"/>
        <v>72</v>
      </c>
    </row>
    <row r="76" spans="1:1" x14ac:dyDescent="0.35">
      <c r="A76">
        <f t="shared" si="3"/>
        <v>73</v>
      </c>
    </row>
    <row r="77" spans="1:1" x14ac:dyDescent="0.35">
      <c r="A77">
        <f t="shared" si="3"/>
        <v>74</v>
      </c>
    </row>
    <row r="78" spans="1:1" x14ac:dyDescent="0.35">
      <c r="A78">
        <f t="shared" si="3"/>
        <v>75</v>
      </c>
    </row>
    <row r="79" spans="1:1" x14ac:dyDescent="0.35">
      <c r="A79">
        <f t="shared" si="3"/>
        <v>76</v>
      </c>
    </row>
    <row r="80" spans="1:1" x14ac:dyDescent="0.35">
      <c r="A80">
        <f t="shared" si="3"/>
        <v>77</v>
      </c>
    </row>
    <row r="81" spans="1:1" x14ac:dyDescent="0.35">
      <c r="A81">
        <f t="shared" si="3"/>
        <v>78</v>
      </c>
    </row>
    <row r="82" spans="1:1" x14ac:dyDescent="0.35">
      <c r="A82">
        <f t="shared" si="3"/>
        <v>79</v>
      </c>
    </row>
    <row r="83" spans="1:1" x14ac:dyDescent="0.35">
      <c r="A83">
        <f t="shared" si="3"/>
        <v>80</v>
      </c>
    </row>
    <row r="84" spans="1:1" x14ac:dyDescent="0.35">
      <c r="A84">
        <f t="shared" si="3"/>
        <v>81</v>
      </c>
    </row>
    <row r="85" spans="1:1" x14ac:dyDescent="0.35">
      <c r="A85">
        <f t="shared" si="3"/>
        <v>82</v>
      </c>
    </row>
    <row r="86" spans="1:1" x14ac:dyDescent="0.35">
      <c r="A86">
        <f t="shared" si="3"/>
        <v>83</v>
      </c>
    </row>
    <row r="87" spans="1:1" x14ac:dyDescent="0.35">
      <c r="A87">
        <f t="shared" si="3"/>
        <v>84</v>
      </c>
    </row>
    <row r="88" spans="1:1" x14ac:dyDescent="0.35">
      <c r="A88">
        <f t="shared" si="3"/>
        <v>85</v>
      </c>
    </row>
    <row r="89" spans="1:1" x14ac:dyDescent="0.35">
      <c r="A89">
        <f t="shared" si="3"/>
        <v>86</v>
      </c>
    </row>
    <row r="90" spans="1:1" x14ac:dyDescent="0.35">
      <c r="A90">
        <f t="shared" si="3"/>
        <v>87</v>
      </c>
    </row>
    <row r="91" spans="1:1" x14ac:dyDescent="0.35">
      <c r="A91">
        <f t="shared" si="3"/>
        <v>88</v>
      </c>
    </row>
    <row r="92" spans="1:1" x14ac:dyDescent="0.35">
      <c r="A92">
        <f t="shared" si="3"/>
        <v>89</v>
      </c>
    </row>
    <row r="93" spans="1:1" x14ac:dyDescent="0.35">
      <c r="A93">
        <f t="shared" si="3"/>
        <v>90</v>
      </c>
    </row>
    <row r="94" spans="1:1" x14ac:dyDescent="0.35">
      <c r="A94">
        <f t="shared" si="3"/>
        <v>91</v>
      </c>
    </row>
    <row r="95" spans="1:1" x14ac:dyDescent="0.35">
      <c r="A95">
        <f t="shared" si="3"/>
        <v>92</v>
      </c>
    </row>
    <row r="96" spans="1:1" x14ac:dyDescent="0.35">
      <c r="A96">
        <f t="shared" si="3"/>
        <v>93</v>
      </c>
    </row>
    <row r="97" spans="1:1" x14ac:dyDescent="0.35">
      <c r="A97">
        <f t="shared" si="3"/>
        <v>94</v>
      </c>
    </row>
    <row r="98" spans="1:1" x14ac:dyDescent="0.35">
      <c r="A98">
        <f t="shared" si="3"/>
        <v>95</v>
      </c>
    </row>
    <row r="99" spans="1:1" x14ac:dyDescent="0.35">
      <c r="A99">
        <f t="shared" si="3"/>
        <v>96</v>
      </c>
    </row>
    <row r="100" spans="1:1" x14ac:dyDescent="0.35">
      <c r="A100">
        <f t="shared" si="3"/>
        <v>97</v>
      </c>
    </row>
    <row r="101" spans="1:1" x14ac:dyDescent="0.35">
      <c r="A101">
        <f t="shared" si="3"/>
        <v>98</v>
      </c>
    </row>
    <row r="102" spans="1:1" x14ac:dyDescent="0.35">
      <c r="A102">
        <f t="shared" si="3"/>
        <v>99</v>
      </c>
    </row>
    <row r="103" spans="1:1" x14ac:dyDescent="0.35">
      <c r="A103">
        <f t="shared" si="3"/>
        <v>100</v>
      </c>
    </row>
    <row r="104" spans="1:1" x14ac:dyDescent="0.35">
      <c r="A104">
        <f t="shared" si="3"/>
        <v>101</v>
      </c>
    </row>
    <row r="105" spans="1:1" x14ac:dyDescent="0.35">
      <c r="A105">
        <f t="shared" si="3"/>
        <v>102</v>
      </c>
    </row>
    <row r="106" spans="1:1" x14ac:dyDescent="0.35">
      <c r="A106">
        <f t="shared" si="3"/>
        <v>103</v>
      </c>
    </row>
    <row r="107" spans="1:1" x14ac:dyDescent="0.35">
      <c r="A107">
        <f t="shared" si="3"/>
        <v>104</v>
      </c>
    </row>
    <row r="108" spans="1:1" x14ac:dyDescent="0.35">
      <c r="A108">
        <f t="shared" si="3"/>
        <v>105</v>
      </c>
    </row>
    <row r="109" spans="1:1" x14ac:dyDescent="0.35">
      <c r="A109">
        <f t="shared" si="3"/>
        <v>106</v>
      </c>
    </row>
    <row r="110" spans="1:1" x14ac:dyDescent="0.35">
      <c r="A110">
        <f t="shared" si="3"/>
        <v>107</v>
      </c>
    </row>
    <row r="111" spans="1:1" x14ac:dyDescent="0.35">
      <c r="A111">
        <f t="shared" si="3"/>
        <v>108</v>
      </c>
    </row>
    <row r="112" spans="1:1" x14ac:dyDescent="0.35">
      <c r="A112">
        <f t="shared" si="3"/>
        <v>109</v>
      </c>
    </row>
    <row r="113" spans="1:1" x14ac:dyDescent="0.35">
      <c r="A113">
        <f t="shared" si="3"/>
        <v>110</v>
      </c>
    </row>
    <row r="114" spans="1:1" x14ac:dyDescent="0.35">
      <c r="A114">
        <f t="shared" si="3"/>
        <v>111</v>
      </c>
    </row>
    <row r="115" spans="1:1" x14ac:dyDescent="0.35">
      <c r="A115">
        <f t="shared" si="3"/>
        <v>112</v>
      </c>
    </row>
    <row r="116" spans="1:1" x14ac:dyDescent="0.35">
      <c r="A116">
        <f t="shared" si="3"/>
        <v>113</v>
      </c>
    </row>
    <row r="117" spans="1:1" x14ac:dyDescent="0.35">
      <c r="A117">
        <f t="shared" si="3"/>
        <v>114</v>
      </c>
    </row>
    <row r="118" spans="1:1" x14ac:dyDescent="0.35">
      <c r="A118">
        <f t="shared" si="3"/>
        <v>115</v>
      </c>
    </row>
    <row r="119" spans="1:1" x14ac:dyDescent="0.35">
      <c r="A119">
        <f t="shared" si="3"/>
        <v>116</v>
      </c>
    </row>
    <row r="120" spans="1:1" x14ac:dyDescent="0.35">
      <c r="A120">
        <f t="shared" si="3"/>
        <v>117</v>
      </c>
    </row>
    <row r="121" spans="1:1" x14ac:dyDescent="0.35">
      <c r="A121">
        <f t="shared" si="3"/>
        <v>118</v>
      </c>
    </row>
    <row r="122" spans="1:1" x14ac:dyDescent="0.35">
      <c r="A122">
        <f t="shared" si="3"/>
        <v>119</v>
      </c>
    </row>
    <row r="123" spans="1:1" x14ac:dyDescent="0.35">
      <c r="A123">
        <f t="shared" si="3"/>
        <v>120</v>
      </c>
    </row>
    <row r="124" spans="1:1" x14ac:dyDescent="0.35">
      <c r="A124">
        <f t="shared" si="3"/>
        <v>121</v>
      </c>
    </row>
    <row r="125" spans="1:1" x14ac:dyDescent="0.35">
      <c r="A125">
        <f t="shared" si="3"/>
        <v>122</v>
      </c>
    </row>
    <row r="126" spans="1:1" x14ac:dyDescent="0.35">
      <c r="A126">
        <f t="shared" si="3"/>
        <v>123</v>
      </c>
    </row>
    <row r="127" spans="1:1" x14ac:dyDescent="0.35">
      <c r="A127">
        <f t="shared" si="3"/>
        <v>124</v>
      </c>
    </row>
    <row r="128" spans="1:1" x14ac:dyDescent="0.35">
      <c r="A128">
        <f t="shared" si="3"/>
        <v>125</v>
      </c>
    </row>
    <row r="129" spans="1:1" x14ac:dyDescent="0.35">
      <c r="A129">
        <f t="shared" si="3"/>
        <v>126</v>
      </c>
    </row>
    <row r="130" spans="1:1" x14ac:dyDescent="0.35">
      <c r="A130">
        <f t="shared" si="3"/>
        <v>127</v>
      </c>
    </row>
    <row r="131" spans="1:1" x14ac:dyDescent="0.35">
      <c r="A131">
        <f t="shared" si="3"/>
        <v>128</v>
      </c>
    </row>
    <row r="132" spans="1:1" x14ac:dyDescent="0.35">
      <c r="A132">
        <f t="shared" si="3"/>
        <v>129</v>
      </c>
    </row>
    <row r="133" spans="1:1" x14ac:dyDescent="0.35">
      <c r="A133">
        <f t="shared" si="3"/>
        <v>130</v>
      </c>
    </row>
    <row r="134" spans="1:1" x14ac:dyDescent="0.35">
      <c r="A134">
        <f t="shared" ref="A134:A197" si="4">A133+1</f>
        <v>131</v>
      </c>
    </row>
    <row r="135" spans="1:1" x14ac:dyDescent="0.35">
      <c r="A135">
        <f t="shared" si="4"/>
        <v>132</v>
      </c>
    </row>
    <row r="136" spans="1:1" x14ac:dyDescent="0.35">
      <c r="A136">
        <f t="shared" si="4"/>
        <v>133</v>
      </c>
    </row>
    <row r="137" spans="1:1" x14ac:dyDescent="0.35">
      <c r="A137">
        <f t="shared" si="4"/>
        <v>134</v>
      </c>
    </row>
    <row r="138" spans="1:1" x14ac:dyDescent="0.35">
      <c r="A138">
        <f t="shared" si="4"/>
        <v>135</v>
      </c>
    </row>
    <row r="139" spans="1:1" x14ac:dyDescent="0.35">
      <c r="A139">
        <f t="shared" si="4"/>
        <v>136</v>
      </c>
    </row>
    <row r="140" spans="1:1" x14ac:dyDescent="0.35">
      <c r="A140">
        <f t="shared" si="4"/>
        <v>137</v>
      </c>
    </row>
    <row r="141" spans="1:1" x14ac:dyDescent="0.35">
      <c r="A141">
        <f t="shared" si="4"/>
        <v>138</v>
      </c>
    </row>
    <row r="142" spans="1:1" x14ac:dyDescent="0.35">
      <c r="A142">
        <f t="shared" si="4"/>
        <v>139</v>
      </c>
    </row>
    <row r="143" spans="1:1" x14ac:dyDescent="0.35">
      <c r="A143">
        <f t="shared" si="4"/>
        <v>140</v>
      </c>
    </row>
    <row r="144" spans="1:1" x14ac:dyDescent="0.35">
      <c r="A144">
        <f t="shared" si="4"/>
        <v>141</v>
      </c>
    </row>
    <row r="145" spans="1:1" x14ac:dyDescent="0.35">
      <c r="A145">
        <f t="shared" si="4"/>
        <v>142</v>
      </c>
    </row>
    <row r="146" spans="1:1" x14ac:dyDescent="0.35">
      <c r="A146">
        <f t="shared" si="4"/>
        <v>143</v>
      </c>
    </row>
    <row r="147" spans="1:1" x14ac:dyDescent="0.35">
      <c r="A147">
        <f t="shared" si="4"/>
        <v>144</v>
      </c>
    </row>
    <row r="148" spans="1:1" x14ac:dyDescent="0.35">
      <c r="A148">
        <f t="shared" si="4"/>
        <v>145</v>
      </c>
    </row>
    <row r="149" spans="1:1" x14ac:dyDescent="0.35">
      <c r="A149">
        <f t="shared" si="4"/>
        <v>146</v>
      </c>
    </row>
    <row r="150" spans="1:1" x14ac:dyDescent="0.35">
      <c r="A150">
        <f t="shared" si="4"/>
        <v>147</v>
      </c>
    </row>
    <row r="151" spans="1:1" x14ac:dyDescent="0.35">
      <c r="A151">
        <f t="shared" si="4"/>
        <v>148</v>
      </c>
    </row>
    <row r="152" spans="1:1" x14ac:dyDescent="0.35">
      <c r="A152">
        <f t="shared" si="4"/>
        <v>149</v>
      </c>
    </row>
    <row r="153" spans="1:1" x14ac:dyDescent="0.35">
      <c r="A153">
        <f t="shared" si="4"/>
        <v>150</v>
      </c>
    </row>
    <row r="154" spans="1:1" x14ac:dyDescent="0.35">
      <c r="A154">
        <f t="shared" si="4"/>
        <v>151</v>
      </c>
    </row>
    <row r="155" spans="1:1" x14ac:dyDescent="0.35">
      <c r="A155">
        <f t="shared" si="4"/>
        <v>152</v>
      </c>
    </row>
    <row r="156" spans="1:1" x14ac:dyDescent="0.35">
      <c r="A156">
        <f t="shared" si="4"/>
        <v>153</v>
      </c>
    </row>
    <row r="157" spans="1:1" x14ac:dyDescent="0.35">
      <c r="A157">
        <f t="shared" si="4"/>
        <v>154</v>
      </c>
    </row>
    <row r="158" spans="1:1" x14ac:dyDescent="0.35">
      <c r="A158">
        <f t="shared" si="4"/>
        <v>155</v>
      </c>
    </row>
    <row r="159" spans="1:1" x14ac:dyDescent="0.35">
      <c r="A159">
        <f t="shared" si="4"/>
        <v>156</v>
      </c>
    </row>
    <row r="160" spans="1:1" x14ac:dyDescent="0.35">
      <c r="A160">
        <f t="shared" si="4"/>
        <v>157</v>
      </c>
    </row>
    <row r="161" spans="1:1" x14ac:dyDescent="0.35">
      <c r="A161">
        <f t="shared" si="4"/>
        <v>158</v>
      </c>
    </row>
    <row r="162" spans="1:1" x14ac:dyDescent="0.35">
      <c r="A162">
        <f t="shared" si="4"/>
        <v>159</v>
      </c>
    </row>
    <row r="163" spans="1:1" x14ac:dyDescent="0.35">
      <c r="A163">
        <f t="shared" si="4"/>
        <v>160</v>
      </c>
    </row>
    <row r="164" spans="1:1" x14ac:dyDescent="0.35">
      <c r="A164">
        <f t="shared" si="4"/>
        <v>161</v>
      </c>
    </row>
    <row r="165" spans="1:1" x14ac:dyDescent="0.35">
      <c r="A165">
        <f t="shared" si="4"/>
        <v>162</v>
      </c>
    </row>
    <row r="166" spans="1:1" x14ac:dyDescent="0.35">
      <c r="A166">
        <f t="shared" si="4"/>
        <v>163</v>
      </c>
    </row>
    <row r="167" spans="1:1" x14ac:dyDescent="0.35">
      <c r="A167">
        <f t="shared" si="4"/>
        <v>164</v>
      </c>
    </row>
    <row r="168" spans="1:1" x14ac:dyDescent="0.35">
      <c r="A168">
        <f t="shared" si="4"/>
        <v>165</v>
      </c>
    </row>
    <row r="169" spans="1:1" x14ac:dyDescent="0.35">
      <c r="A169">
        <f t="shared" si="4"/>
        <v>166</v>
      </c>
    </row>
    <row r="170" spans="1:1" x14ac:dyDescent="0.35">
      <c r="A170">
        <f t="shared" si="4"/>
        <v>167</v>
      </c>
    </row>
    <row r="171" spans="1:1" x14ac:dyDescent="0.35">
      <c r="A171">
        <f t="shared" si="4"/>
        <v>168</v>
      </c>
    </row>
    <row r="172" spans="1:1" x14ac:dyDescent="0.35">
      <c r="A172">
        <f t="shared" si="4"/>
        <v>169</v>
      </c>
    </row>
    <row r="173" spans="1:1" x14ac:dyDescent="0.35">
      <c r="A173">
        <f t="shared" si="4"/>
        <v>170</v>
      </c>
    </row>
    <row r="174" spans="1:1" x14ac:dyDescent="0.35">
      <c r="A174">
        <f t="shared" si="4"/>
        <v>171</v>
      </c>
    </row>
    <row r="175" spans="1:1" x14ac:dyDescent="0.35">
      <c r="A175">
        <f t="shared" si="4"/>
        <v>172</v>
      </c>
    </row>
    <row r="176" spans="1:1" x14ac:dyDescent="0.35">
      <c r="A176">
        <f t="shared" si="4"/>
        <v>173</v>
      </c>
    </row>
    <row r="177" spans="1:1" x14ac:dyDescent="0.35">
      <c r="A177">
        <f t="shared" si="4"/>
        <v>174</v>
      </c>
    </row>
    <row r="178" spans="1:1" x14ac:dyDescent="0.35">
      <c r="A178">
        <f t="shared" si="4"/>
        <v>175</v>
      </c>
    </row>
    <row r="179" spans="1:1" x14ac:dyDescent="0.35">
      <c r="A179">
        <f t="shared" si="4"/>
        <v>176</v>
      </c>
    </row>
    <row r="180" spans="1:1" x14ac:dyDescent="0.35">
      <c r="A180">
        <f t="shared" si="4"/>
        <v>177</v>
      </c>
    </row>
    <row r="181" spans="1:1" x14ac:dyDescent="0.35">
      <c r="A181">
        <f t="shared" si="4"/>
        <v>178</v>
      </c>
    </row>
    <row r="182" spans="1:1" x14ac:dyDescent="0.35">
      <c r="A182">
        <f t="shared" si="4"/>
        <v>179</v>
      </c>
    </row>
    <row r="183" spans="1:1" x14ac:dyDescent="0.35">
      <c r="A183">
        <f t="shared" si="4"/>
        <v>180</v>
      </c>
    </row>
    <row r="184" spans="1:1" x14ac:dyDescent="0.35">
      <c r="A184">
        <f t="shared" si="4"/>
        <v>181</v>
      </c>
    </row>
    <row r="185" spans="1:1" x14ac:dyDescent="0.35">
      <c r="A185">
        <f t="shared" si="4"/>
        <v>182</v>
      </c>
    </row>
    <row r="186" spans="1:1" x14ac:dyDescent="0.35">
      <c r="A186">
        <f t="shared" si="4"/>
        <v>183</v>
      </c>
    </row>
    <row r="187" spans="1:1" x14ac:dyDescent="0.35">
      <c r="A187">
        <f t="shared" si="4"/>
        <v>184</v>
      </c>
    </row>
    <row r="188" spans="1:1" x14ac:dyDescent="0.35">
      <c r="A188">
        <f t="shared" si="4"/>
        <v>185</v>
      </c>
    </row>
    <row r="189" spans="1:1" x14ac:dyDescent="0.35">
      <c r="A189">
        <f t="shared" si="4"/>
        <v>186</v>
      </c>
    </row>
    <row r="190" spans="1:1" x14ac:dyDescent="0.35">
      <c r="A190">
        <f t="shared" si="4"/>
        <v>187</v>
      </c>
    </row>
    <row r="191" spans="1:1" x14ac:dyDescent="0.35">
      <c r="A191">
        <f t="shared" si="4"/>
        <v>188</v>
      </c>
    </row>
    <row r="192" spans="1:1" x14ac:dyDescent="0.35">
      <c r="A192">
        <f t="shared" si="4"/>
        <v>189</v>
      </c>
    </row>
    <row r="193" spans="1:1" x14ac:dyDescent="0.35">
      <c r="A193">
        <f t="shared" si="4"/>
        <v>190</v>
      </c>
    </row>
    <row r="194" spans="1:1" x14ac:dyDescent="0.35">
      <c r="A194">
        <f t="shared" si="4"/>
        <v>191</v>
      </c>
    </row>
    <row r="195" spans="1:1" x14ac:dyDescent="0.35">
      <c r="A195">
        <f t="shared" si="4"/>
        <v>192</v>
      </c>
    </row>
    <row r="196" spans="1:1" x14ac:dyDescent="0.35">
      <c r="A196">
        <f t="shared" si="4"/>
        <v>193</v>
      </c>
    </row>
    <row r="197" spans="1:1" x14ac:dyDescent="0.35">
      <c r="A197">
        <f t="shared" si="4"/>
        <v>194</v>
      </c>
    </row>
    <row r="198" spans="1:1" x14ac:dyDescent="0.35">
      <c r="A198">
        <f t="shared" ref="A198:A261" si="5">A197+1</f>
        <v>195</v>
      </c>
    </row>
    <row r="199" spans="1:1" x14ac:dyDescent="0.35">
      <c r="A199">
        <f t="shared" si="5"/>
        <v>196</v>
      </c>
    </row>
    <row r="200" spans="1:1" x14ac:dyDescent="0.35">
      <c r="A200">
        <f t="shared" si="5"/>
        <v>197</v>
      </c>
    </row>
    <row r="201" spans="1:1" x14ac:dyDescent="0.35">
      <c r="A201">
        <f t="shared" si="5"/>
        <v>198</v>
      </c>
    </row>
    <row r="202" spans="1:1" x14ac:dyDescent="0.35">
      <c r="A202">
        <f t="shared" si="5"/>
        <v>199</v>
      </c>
    </row>
    <row r="203" spans="1:1" x14ac:dyDescent="0.35">
      <c r="A203">
        <f t="shared" si="5"/>
        <v>200</v>
      </c>
    </row>
    <row r="204" spans="1:1" x14ac:dyDescent="0.35">
      <c r="A204">
        <f t="shared" si="5"/>
        <v>201</v>
      </c>
    </row>
    <row r="205" spans="1:1" x14ac:dyDescent="0.35">
      <c r="A205">
        <f t="shared" si="5"/>
        <v>202</v>
      </c>
    </row>
    <row r="206" spans="1:1" x14ac:dyDescent="0.35">
      <c r="A206">
        <f t="shared" si="5"/>
        <v>203</v>
      </c>
    </row>
    <row r="207" spans="1:1" x14ac:dyDescent="0.35">
      <c r="A207">
        <f t="shared" si="5"/>
        <v>204</v>
      </c>
    </row>
    <row r="208" spans="1:1" x14ac:dyDescent="0.35">
      <c r="A208">
        <f t="shared" si="5"/>
        <v>205</v>
      </c>
    </row>
    <row r="209" spans="1:1" x14ac:dyDescent="0.35">
      <c r="A209">
        <f t="shared" si="5"/>
        <v>206</v>
      </c>
    </row>
    <row r="210" spans="1:1" x14ac:dyDescent="0.35">
      <c r="A210">
        <f t="shared" si="5"/>
        <v>207</v>
      </c>
    </row>
    <row r="211" spans="1:1" x14ac:dyDescent="0.35">
      <c r="A211">
        <f t="shared" si="5"/>
        <v>208</v>
      </c>
    </row>
    <row r="212" spans="1:1" x14ac:dyDescent="0.35">
      <c r="A212">
        <f t="shared" si="5"/>
        <v>209</v>
      </c>
    </row>
    <row r="213" spans="1:1" x14ac:dyDescent="0.35">
      <c r="A213">
        <f t="shared" si="5"/>
        <v>210</v>
      </c>
    </row>
    <row r="214" spans="1:1" x14ac:dyDescent="0.35">
      <c r="A214">
        <f t="shared" si="5"/>
        <v>211</v>
      </c>
    </row>
    <row r="215" spans="1:1" x14ac:dyDescent="0.35">
      <c r="A215">
        <f t="shared" si="5"/>
        <v>212</v>
      </c>
    </row>
    <row r="216" spans="1:1" x14ac:dyDescent="0.35">
      <c r="A216">
        <f t="shared" si="5"/>
        <v>213</v>
      </c>
    </row>
    <row r="217" spans="1:1" x14ac:dyDescent="0.35">
      <c r="A217">
        <f t="shared" si="5"/>
        <v>214</v>
      </c>
    </row>
    <row r="218" spans="1:1" x14ac:dyDescent="0.35">
      <c r="A218">
        <f t="shared" si="5"/>
        <v>215</v>
      </c>
    </row>
    <row r="219" spans="1:1" x14ac:dyDescent="0.35">
      <c r="A219">
        <f t="shared" si="5"/>
        <v>216</v>
      </c>
    </row>
    <row r="220" spans="1:1" x14ac:dyDescent="0.35">
      <c r="A220">
        <f t="shared" si="5"/>
        <v>217</v>
      </c>
    </row>
    <row r="221" spans="1:1" x14ac:dyDescent="0.35">
      <c r="A221">
        <f t="shared" si="5"/>
        <v>218</v>
      </c>
    </row>
    <row r="222" spans="1:1" x14ac:dyDescent="0.35">
      <c r="A222">
        <f t="shared" si="5"/>
        <v>219</v>
      </c>
    </row>
    <row r="223" spans="1:1" x14ac:dyDescent="0.35">
      <c r="A223">
        <f t="shared" si="5"/>
        <v>220</v>
      </c>
    </row>
    <row r="224" spans="1:1" x14ac:dyDescent="0.35">
      <c r="A224">
        <f t="shared" si="5"/>
        <v>221</v>
      </c>
    </row>
    <row r="225" spans="1:1" x14ac:dyDescent="0.35">
      <c r="A225">
        <f t="shared" si="5"/>
        <v>222</v>
      </c>
    </row>
    <row r="226" spans="1:1" x14ac:dyDescent="0.35">
      <c r="A226">
        <f t="shared" si="5"/>
        <v>223</v>
      </c>
    </row>
    <row r="227" spans="1:1" x14ac:dyDescent="0.35">
      <c r="A227">
        <f t="shared" si="5"/>
        <v>224</v>
      </c>
    </row>
    <row r="228" spans="1:1" x14ac:dyDescent="0.35">
      <c r="A228">
        <f t="shared" si="5"/>
        <v>225</v>
      </c>
    </row>
    <row r="229" spans="1:1" x14ac:dyDescent="0.35">
      <c r="A229">
        <f t="shared" si="5"/>
        <v>226</v>
      </c>
    </row>
    <row r="230" spans="1:1" x14ac:dyDescent="0.35">
      <c r="A230">
        <f t="shared" si="5"/>
        <v>227</v>
      </c>
    </row>
    <row r="231" spans="1:1" x14ac:dyDescent="0.35">
      <c r="A231">
        <f t="shared" si="5"/>
        <v>228</v>
      </c>
    </row>
    <row r="232" spans="1:1" x14ac:dyDescent="0.35">
      <c r="A232">
        <f t="shared" si="5"/>
        <v>229</v>
      </c>
    </row>
    <row r="233" spans="1:1" x14ac:dyDescent="0.35">
      <c r="A233">
        <f t="shared" si="5"/>
        <v>230</v>
      </c>
    </row>
    <row r="234" spans="1:1" x14ac:dyDescent="0.35">
      <c r="A234">
        <f t="shared" si="5"/>
        <v>231</v>
      </c>
    </row>
    <row r="235" spans="1:1" x14ac:dyDescent="0.35">
      <c r="A235">
        <f t="shared" si="5"/>
        <v>232</v>
      </c>
    </row>
    <row r="236" spans="1:1" x14ac:dyDescent="0.35">
      <c r="A236">
        <f t="shared" si="5"/>
        <v>233</v>
      </c>
    </row>
    <row r="237" spans="1:1" x14ac:dyDescent="0.35">
      <c r="A237">
        <f t="shared" si="5"/>
        <v>234</v>
      </c>
    </row>
    <row r="238" spans="1:1" x14ac:dyDescent="0.35">
      <c r="A238">
        <f t="shared" si="5"/>
        <v>235</v>
      </c>
    </row>
    <row r="239" spans="1:1" x14ac:dyDescent="0.35">
      <c r="A239">
        <f t="shared" si="5"/>
        <v>236</v>
      </c>
    </row>
    <row r="240" spans="1:1" x14ac:dyDescent="0.35">
      <c r="A240">
        <f t="shared" si="5"/>
        <v>237</v>
      </c>
    </row>
    <row r="241" spans="1:1" x14ac:dyDescent="0.35">
      <c r="A241">
        <f t="shared" si="5"/>
        <v>238</v>
      </c>
    </row>
    <row r="242" spans="1:1" x14ac:dyDescent="0.35">
      <c r="A242">
        <f t="shared" si="5"/>
        <v>239</v>
      </c>
    </row>
    <row r="243" spans="1:1" x14ac:dyDescent="0.35">
      <c r="A243">
        <f t="shared" si="5"/>
        <v>240</v>
      </c>
    </row>
    <row r="244" spans="1:1" x14ac:dyDescent="0.35">
      <c r="A244">
        <f t="shared" si="5"/>
        <v>241</v>
      </c>
    </row>
    <row r="245" spans="1:1" x14ac:dyDescent="0.35">
      <c r="A245">
        <f t="shared" si="5"/>
        <v>242</v>
      </c>
    </row>
    <row r="246" spans="1:1" x14ac:dyDescent="0.35">
      <c r="A246">
        <f t="shared" si="5"/>
        <v>243</v>
      </c>
    </row>
    <row r="247" spans="1:1" x14ac:dyDescent="0.35">
      <c r="A247">
        <f t="shared" si="5"/>
        <v>244</v>
      </c>
    </row>
    <row r="248" spans="1:1" x14ac:dyDescent="0.35">
      <c r="A248">
        <f t="shared" si="5"/>
        <v>245</v>
      </c>
    </row>
    <row r="249" spans="1:1" x14ac:dyDescent="0.35">
      <c r="A249">
        <f t="shared" si="5"/>
        <v>246</v>
      </c>
    </row>
    <row r="250" spans="1:1" x14ac:dyDescent="0.35">
      <c r="A250">
        <f t="shared" si="5"/>
        <v>247</v>
      </c>
    </row>
    <row r="251" spans="1:1" x14ac:dyDescent="0.35">
      <c r="A251">
        <f t="shared" si="5"/>
        <v>248</v>
      </c>
    </row>
    <row r="252" spans="1:1" x14ac:dyDescent="0.35">
      <c r="A252">
        <f t="shared" si="5"/>
        <v>249</v>
      </c>
    </row>
    <row r="253" spans="1:1" x14ac:dyDescent="0.35">
      <c r="A253">
        <f t="shared" si="5"/>
        <v>250</v>
      </c>
    </row>
    <row r="254" spans="1:1" x14ac:dyDescent="0.35">
      <c r="A254">
        <f t="shared" si="5"/>
        <v>251</v>
      </c>
    </row>
    <row r="255" spans="1:1" x14ac:dyDescent="0.35">
      <c r="A255">
        <f t="shared" si="5"/>
        <v>252</v>
      </c>
    </row>
    <row r="256" spans="1:1" x14ac:dyDescent="0.35">
      <c r="A256">
        <f t="shared" si="5"/>
        <v>253</v>
      </c>
    </row>
    <row r="257" spans="1:1" x14ac:dyDescent="0.35">
      <c r="A257">
        <f t="shared" si="5"/>
        <v>254</v>
      </c>
    </row>
    <row r="258" spans="1:1" x14ac:dyDescent="0.35">
      <c r="A258">
        <f t="shared" si="5"/>
        <v>255</v>
      </c>
    </row>
    <row r="259" spans="1:1" x14ac:dyDescent="0.35">
      <c r="A259">
        <f t="shared" si="5"/>
        <v>256</v>
      </c>
    </row>
    <row r="260" spans="1:1" x14ac:dyDescent="0.35">
      <c r="A260">
        <f t="shared" si="5"/>
        <v>257</v>
      </c>
    </row>
    <row r="261" spans="1:1" x14ac:dyDescent="0.35">
      <c r="A261">
        <f t="shared" si="5"/>
        <v>258</v>
      </c>
    </row>
    <row r="262" spans="1:1" x14ac:dyDescent="0.35">
      <c r="A262">
        <f t="shared" ref="A262:A325" si="6">A261+1</f>
        <v>259</v>
      </c>
    </row>
    <row r="263" spans="1:1" x14ac:dyDescent="0.35">
      <c r="A263">
        <f t="shared" si="6"/>
        <v>260</v>
      </c>
    </row>
    <row r="264" spans="1:1" x14ac:dyDescent="0.35">
      <c r="A264">
        <f t="shared" si="6"/>
        <v>261</v>
      </c>
    </row>
    <row r="265" spans="1:1" x14ac:dyDescent="0.35">
      <c r="A265">
        <f t="shared" si="6"/>
        <v>262</v>
      </c>
    </row>
    <row r="266" spans="1:1" x14ac:dyDescent="0.35">
      <c r="A266">
        <f t="shared" si="6"/>
        <v>263</v>
      </c>
    </row>
    <row r="267" spans="1:1" x14ac:dyDescent="0.35">
      <c r="A267">
        <f t="shared" si="6"/>
        <v>264</v>
      </c>
    </row>
    <row r="268" spans="1:1" x14ac:dyDescent="0.35">
      <c r="A268">
        <f t="shared" si="6"/>
        <v>265</v>
      </c>
    </row>
    <row r="269" spans="1:1" x14ac:dyDescent="0.35">
      <c r="A269">
        <f t="shared" si="6"/>
        <v>266</v>
      </c>
    </row>
    <row r="270" spans="1:1" x14ac:dyDescent="0.35">
      <c r="A270">
        <f t="shared" si="6"/>
        <v>267</v>
      </c>
    </row>
    <row r="271" spans="1:1" x14ac:dyDescent="0.35">
      <c r="A271">
        <f t="shared" si="6"/>
        <v>268</v>
      </c>
    </row>
    <row r="272" spans="1:1" x14ac:dyDescent="0.35">
      <c r="A272">
        <f t="shared" si="6"/>
        <v>269</v>
      </c>
    </row>
    <row r="273" spans="1:1" x14ac:dyDescent="0.35">
      <c r="A273">
        <f t="shared" si="6"/>
        <v>270</v>
      </c>
    </row>
    <row r="274" spans="1:1" x14ac:dyDescent="0.35">
      <c r="A274">
        <f t="shared" si="6"/>
        <v>271</v>
      </c>
    </row>
    <row r="275" spans="1:1" x14ac:dyDescent="0.35">
      <c r="A275">
        <f t="shared" si="6"/>
        <v>272</v>
      </c>
    </row>
    <row r="276" spans="1:1" x14ac:dyDescent="0.35">
      <c r="A276">
        <f t="shared" si="6"/>
        <v>273</v>
      </c>
    </row>
    <row r="277" spans="1:1" x14ac:dyDescent="0.35">
      <c r="A277">
        <f t="shared" si="6"/>
        <v>274</v>
      </c>
    </row>
    <row r="278" spans="1:1" x14ac:dyDescent="0.35">
      <c r="A278">
        <f t="shared" si="6"/>
        <v>275</v>
      </c>
    </row>
    <row r="279" spans="1:1" x14ac:dyDescent="0.35">
      <c r="A279">
        <f t="shared" si="6"/>
        <v>276</v>
      </c>
    </row>
    <row r="280" spans="1:1" x14ac:dyDescent="0.35">
      <c r="A280">
        <f t="shared" si="6"/>
        <v>277</v>
      </c>
    </row>
    <row r="281" spans="1:1" x14ac:dyDescent="0.35">
      <c r="A281">
        <f t="shared" si="6"/>
        <v>278</v>
      </c>
    </row>
    <row r="282" spans="1:1" x14ac:dyDescent="0.35">
      <c r="A282">
        <f t="shared" si="6"/>
        <v>279</v>
      </c>
    </row>
    <row r="283" spans="1:1" x14ac:dyDescent="0.35">
      <c r="A283">
        <f t="shared" si="6"/>
        <v>280</v>
      </c>
    </row>
    <row r="284" spans="1:1" x14ac:dyDescent="0.35">
      <c r="A284">
        <f t="shared" si="6"/>
        <v>281</v>
      </c>
    </row>
    <row r="285" spans="1:1" x14ac:dyDescent="0.35">
      <c r="A285">
        <f t="shared" si="6"/>
        <v>282</v>
      </c>
    </row>
    <row r="286" spans="1:1" x14ac:dyDescent="0.35">
      <c r="A286">
        <f t="shared" si="6"/>
        <v>283</v>
      </c>
    </row>
    <row r="287" spans="1:1" x14ac:dyDescent="0.35">
      <c r="A287">
        <f t="shared" si="6"/>
        <v>284</v>
      </c>
    </row>
    <row r="288" spans="1:1" x14ac:dyDescent="0.35">
      <c r="A288">
        <f t="shared" si="6"/>
        <v>285</v>
      </c>
    </row>
    <row r="289" spans="1:1" x14ac:dyDescent="0.35">
      <c r="A289">
        <f t="shared" si="6"/>
        <v>286</v>
      </c>
    </row>
    <row r="290" spans="1:1" x14ac:dyDescent="0.35">
      <c r="A290">
        <f t="shared" si="6"/>
        <v>287</v>
      </c>
    </row>
    <row r="291" spans="1:1" x14ac:dyDescent="0.35">
      <c r="A291">
        <f t="shared" si="6"/>
        <v>288</v>
      </c>
    </row>
    <row r="292" spans="1:1" x14ac:dyDescent="0.35">
      <c r="A292">
        <f t="shared" si="6"/>
        <v>289</v>
      </c>
    </row>
    <row r="293" spans="1:1" x14ac:dyDescent="0.35">
      <c r="A293">
        <f t="shared" si="6"/>
        <v>290</v>
      </c>
    </row>
    <row r="294" spans="1:1" x14ac:dyDescent="0.35">
      <c r="A294">
        <f t="shared" si="6"/>
        <v>291</v>
      </c>
    </row>
    <row r="295" spans="1:1" x14ac:dyDescent="0.35">
      <c r="A295">
        <f t="shared" si="6"/>
        <v>292</v>
      </c>
    </row>
    <row r="296" spans="1:1" x14ac:dyDescent="0.35">
      <c r="A296">
        <f t="shared" si="6"/>
        <v>293</v>
      </c>
    </row>
    <row r="297" spans="1:1" x14ac:dyDescent="0.35">
      <c r="A297">
        <f t="shared" si="6"/>
        <v>294</v>
      </c>
    </row>
    <row r="298" spans="1:1" x14ac:dyDescent="0.35">
      <c r="A298">
        <f t="shared" si="6"/>
        <v>295</v>
      </c>
    </row>
    <row r="299" spans="1:1" x14ac:dyDescent="0.35">
      <c r="A299">
        <f t="shared" si="6"/>
        <v>296</v>
      </c>
    </row>
    <row r="300" spans="1:1" x14ac:dyDescent="0.35">
      <c r="A300">
        <f t="shared" si="6"/>
        <v>297</v>
      </c>
    </row>
    <row r="301" spans="1:1" x14ac:dyDescent="0.35">
      <c r="A301">
        <f t="shared" si="6"/>
        <v>298</v>
      </c>
    </row>
    <row r="302" spans="1:1" x14ac:dyDescent="0.35">
      <c r="A302">
        <f t="shared" si="6"/>
        <v>299</v>
      </c>
    </row>
    <row r="303" spans="1:1" x14ac:dyDescent="0.35">
      <c r="A303">
        <f t="shared" si="6"/>
        <v>300</v>
      </c>
    </row>
    <row r="304" spans="1:1" x14ac:dyDescent="0.35">
      <c r="A304">
        <f t="shared" si="6"/>
        <v>301</v>
      </c>
    </row>
    <row r="305" spans="1:1" x14ac:dyDescent="0.35">
      <c r="A305">
        <f t="shared" si="6"/>
        <v>302</v>
      </c>
    </row>
    <row r="306" spans="1:1" x14ac:dyDescent="0.35">
      <c r="A306">
        <f t="shared" si="6"/>
        <v>303</v>
      </c>
    </row>
    <row r="307" spans="1:1" x14ac:dyDescent="0.35">
      <c r="A307">
        <f t="shared" si="6"/>
        <v>304</v>
      </c>
    </row>
    <row r="308" spans="1:1" x14ac:dyDescent="0.35">
      <c r="A308">
        <f t="shared" si="6"/>
        <v>305</v>
      </c>
    </row>
    <row r="309" spans="1:1" x14ac:dyDescent="0.35">
      <c r="A309">
        <f t="shared" si="6"/>
        <v>306</v>
      </c>
    </row>
    <row r="310" spans="1:1" x14ac:dyDescent="0.35">
      <c r="A310">
        <f t="shared" si="6"/>
        <v>307</v>
      </c>
    </row>
    <row r="311" spans="1:1" x14ac:dyDescent="0.35">
      <c r="A311">
        <f t="shared" si="6"/>
        <v>308</v>
      </c>
    </row>
    <row r="312" spans="1:1" x14ac:dyDescent="0.35">
      <c r="A312">
        <f t="shared" si="6"/>
        <v>309</v>
      </c>
    </row>
    <row r="313" spans="1:1" x14ac:dyDescent="0.35">
      <c r="A313">
        <f t="shared" si="6"/>
        <v>310</v>
      </c>
    </row>
    <row r="314" spans="1:1" x14ac:dyDescent="0.35">
      <c r="A314">
        <f t="shared" si="6"/>
        <v>311</v>
      </c>
    </row>
    <row r="315" spans="1:1" x14ac:dyDescent="0.35">
      <c r="A315">
        <f t="shared" si="6"/>
        <v>312</v>
      </c>
    </row>
    <row r="316" spans="1:1" x14ac:dyDescent="0.35">
      <c r="A316">
        <f t="shared" si="6"/>
        <v>313</v>
      </c>
    </row>
    <row r="317" spans="1:1" x14ac:dyDescent="0.35">
      <c r="A317">
        <f t="shared" si="6"/>
        <v>314</v>
      </c>
    </row>
    <row r="318" spans="1:1" x14ac:dyDescent="0.35">
      <c r="A318">
        <f t="shared" si="6"/>
        <v>315</v>
      </c>
    </row>
    <row r="319" spans="1:1" x14ac:dyDescent="0.35">
      <c r="A319">
        <f t="shared" si="6"/>
        <v>316</v>
      </c>
    </row>
    <row r="320" spans="1:1" x14ac:dyDescent="0.35">
      <c r="A320">
        <f t="shared" si="6"/>
        <v>317</v>
      </c>
    </row>
    <row r="321" spans="1:1" x14ac:dyDescent="0.35">
      <c r="A321">
        <f t="shared" si="6"/>
        <v>318</v>
      </c>
    </row>
    <row r="322" spans="1:1" x14ac:dyDescent="0.35">
      <c r="A322">
        <f t="shared" si="6"/>
        <v>319</v>
      </c>
    </row>
    <row r="323" spans="1:1" x14ac:dyDescent="0.35">
      <c r="A323">
        <f t="shared" si="6"/>
        <v>320</v>
      </c>
    </row>
    <row r="324" spans="1:1" x14ac:dyDescent="0.35">
      <c r="A324">
        <f t="shared" si="6"/>
        <v>321</v>
      </c>
    </row>
    <row r="325" spans="1:1" x14ac:dyDescent="0.35">
      <c r="A325">
        <f t="shared" si="6"/>
        <v>322</v>
      </c>
    </row>
    <row r="326" spans="1:1" x14ac:dyDescent="0.35">
      <c r="A326">
        <f t="shared" ref="A326:A389" si="7">A325+1</f>
        <v>323</v>
      </c>
    </row>
    <row r="327" spans="1:1" x14ac:dyDescent="0.35">
      <c r="A327">
        <f t="shared" si="7"/>
        <v>324</v>
      </c>
    </row>
    <row r="328" spans="1:1" x14ac:dyDescent="0.35">
      <c r="A328">
        <f t="shared" si="7"/>
        <v>325</v>
      </c>
    </row>
    <row r="329" spans="1:1" x14ac:dyDescent="0.35">
      <c r="A329">
        <f t="shared" si="7"/>
        <v>326</v>
      </c>
    </row>
    <row r="330" spans="1:1" x14ac:dyDescent="0.35">
      <c r="A330">
        <f t="shared" si="7"/>
        <v>327</v>
      </c>
    </row>
    <row r="331" spans="1:1" x14ac:dyDescent="0.35">
      <c r="A331">
        <f t="shared" si="7"/>
        <v>328</v>
      </c>
    </row>
    <row r="332" spans="1:1" x14ac:dyDescent="0.35">
      <c r="A332">
        <f t="shared" si="7"/>
        <v>329</v>
      </c>
    </row>
    <row r="333" spans="1:1" x14ac:dyDescent="0.35">
      <c r="A333">
        <f t="shared" si="7"/>
        <v>330</v>
      </c>
    </row>
    <row r="334" spans="1:1" x14ac:dyDescent="0.35">
      <c r="A334">
        <f t="shared" si="7"/>
        <v>331</v>
      </c>
    </row>
    <row r="335" spans="1:1" x14ac:dyDescent="0.35">
      <c r="A335">
        <f t="shared" si="7"/>
        <v>332</v>
      </c>
    </row>
    <row r="336" spans="1:1" x14ac:dyDescent="0.35">
      <c r="A336">
        <f t="shared" si="7"/>
        <v>333</v>
      </c>
    </row>
    <row r="337" spans="1:1" x14ac:dyDescent="0.35">
      <c r="A337">
        <f t="shared" si="7"/>
        <v>334</v>
      </c>
    </row>
    <row r="338" spans="1:1" x14ac:dyDescent="0.35">
      <c r="A338">
        <f t="shared" si="7"/>
        <v>335</v>
      </c>
    </row>
    <row r="339" spans="1:1" x14ac:dyDescent="0.35">
      <c r="A339">
        <f t="shared" si="7"/>
        <v>336</v>
      </c>
    </row>
    <row r="340" spans="1:1" x14ac:dyDescent="0.35">
      <c r="A340">
        <f t="shared" si="7"/>
        <v>337</v>
      </c>
    </row>
    <row r="341" spans="1:1" x14ac:dyDescent="0.35">
      <c r="A341">
        <f t="shared" si="7"/>
        <v>338</v>
      </c>
    </row>
    <row r="342" spans="1:1" x14ac:dyDescent="0.35">
      <c r="A342">
        <f t="shared" si="7"/>
        <v>339</v>
      </c>
    </row>
    <row r="343" spans="1:1" x14ac:dyDescent="0.35">
      <c r="A343">
        <f t="shared" si="7"/>
        <v>340</v>
      </c>
    </row>
    <row r="344" spans="1:1" x14ac:dyDescent="0.35">
      <c r="A344">
        <f t="shared" si="7"/>
        <v>341</v>
      </c>
    </row>
    <row r="345" spans="1:1" x14ac:dyDescent="0.35">
      <c r="A345">
        <f t="shared" si="7"/>
        <v>342</v>
      </c>
    </row>
    <row r="346" spans="1:1" x14ac:dyDescent="0.35">
      <c r="A346">
        <f t="shared" si="7"/>
        <v>343</v>
      </c>
    </row>
    <row r="347" spans="1:1" x14ac:dyDescent="0.35">
      <c r="A347">
        <f t="shared" si="7"/>
        <v>344</v>
      </c>
    </row>
    <row r="348" spans="1:1" x14ac:dyDescent="0.35">
      <c r="A348">
        <f t="shared" si="7"/>
        <v>345</v>
      </c>
    </row>
    <row r="349" spans="1:1" x14ac:dyDescent="0.35">
      <c r="A349">
        <f t="shared" si="7"/>
        <v>346</v>
      </c>
    </row>
    <row r="350" spans="1:1" x14ac:dyDescent="0.35">
      <c r="A350">
        <f t="shared" si="7"/>
        <v>347</v>
      </c>
    </row>
    <row r="351" spans="1:1" x14ac:dyDescent="0.35">
      <c r="A351">
        <f t="shared" si="7"/>
        <v>348</v>
      </c>
    </row>
    <row r="352" spans="1:1" x14ac:dyDescent="0.35">
      <c r="A352">
        <f t="shared" si="7"/>
        <v>349</v>
      </c>
    </row>
    <row r="353" spans="1:1" x14ac:dyDescent="0.35">
      <c r="A353">
        <f t="shared" si="7"/>
        <v>350</v>
      </c>
    </row>
    <row r="354" spans="1:1" x14ac:dyDescent="0.35">
      <c r="A354">
        <f t="shared" si="7"/>
        <v>351</v>
      </c>
    </row>
    <row r="355" spans="1:1" x14ac:dyDescent="0.35">
      <c r="A355">
        <f t="shared" si="7"/>
        <v>352</v>
      </c>
    </row>
    <row r="356" spans="1:1" x14ac:dyDescent="0.35">
      <c r="A356">
        <f t="shared" si="7"/>
        <v>353</v>
      </c>
    </row>
    <row r="357" spans="1:1" x14ac:dyDescent="0.35">
      <c r="A357">
        <f t="shared" si="7"/>
        <v>354</v>
      </c>
    </row>
    <row r="358" spans="1:1" x14ac:dyDescent="0.35">
      <c r="A358">
        <f t="shared" si="7"/>
        <v>355</v>
      </c>
    </row>
    <row r="359" spans="1:1" x14ac:dyDescent="0.35">
      <c r="A359">
        <f t="shared" si="7"/>
        <v>356</v>
      </c>
    </row>
    <row r="360" spans="1:1" x14ac:dyDescent="0.35">
      <c r="A360">
        <f t="shared" si="7"/>
        <v>357</v>
      </c>
    </row>
    <row r="361" spans="1:1" x14ac:dyDescent="0.35">
      <c r="A361">
        <f t="shared" si="7"/>
        <v>358</v>
      </c>
    </row>
    <row r="362" spans="1:1" x14ac:dyDescent="0.35">
      <c r="A362">
        <f t="shared" si="7"/>
        <v>359</v>
      </c>
    </row>
    <row r="363" spans="1:1" x14ac:dyDescent="0.35">
      <c r="A363">
        <f t="shared" si="7"/>
        <v>360</v>
      </c>
    </row>
    <row r="364" spans="1:1" x14ac:dyDescent="0.35">
      <c r="A364">
        <f t="shared" si="7"/>
        <v>361</v>
      </c>
    </row>
    <row r="365" spans="1:1" x14ac:dyDescent="0.35">
      <c r="A365">
        <f t="shared" si="7"/>
        <v>362</v>
      </c>
    </row>
    <row r="366" spans="1:1" x14ac:dyDescent="0.35">
      <c r="A366">
        <f t="shared" si="7"/>
        <v>363</v>
      </c>
    </row>
    <row r="367" spans="1:1" x14ac:dyDescent="0.35">
      <c r="A367">
        <f t="shared" si="7"/>
        <v>364</v>
      </c>
    </row>
    <row r="368" spans="1:1" x14ac:dyDescent="0.35">
      <c r="A368">
        <f t="shared" si="7"/>
        <v>365</v>
      </c>
    </row>
    <row r="369" spans="1:1" x14ac:dyDescent="0.35">
      <c r="A369">
        <f t="shared" si="7"/>
        <v>366</v>
      </c>
    </row>
    <row r="370" spans="1:1" x14ac:dyDescent="0.35">
      <c r="A370">
        <f t="shared" si="7"/>
        <v>367</v>
      </c>
    </row>
    <row r="371" spans="1:1" x14ac:dyDescent="0.35">
      <c r="A371">
        <f t="shared" si="7"/>
        <v>368</v>
      </c>
    </row>
    <row r="372" spans="1:1" x14ac:dyDescent="0.35">
      <c r="A372">
        <f t="shared" si="7"/>
        <v>369</v>
      </c>
    </row>
    <row r="373" spans="1:1" x14ac:dyDescent="0.35">
      <c r="A373">
        <f t="shared" si="7"/>
        <v>370</v>
      </c>
    </row>
    <row r="374" spans="1:1" x14ac:dyDescent="0.35">
      <c r="A374">
        <f t="shared" si="7"/>
        <v>371</v>
      </c>
    </row>
    <row r="375" spans="1:1" x14ac:dyDescent="0.35">
      <c r="A375">
        <f t="shared" si="7"/>
        <v>372</v>
      </c>
    </row>
    <row r="376" spans="1:1" x14ac:dyDescent="0.35">
      <c r="A376">
        <f t="shared" si="7"/>
        <v>373</v>
      </c>
    </row>
    <row r="377" spans="1:1" x14ac:dyDescent="0.35">
      <c r="A377">
        <f t="shared" si="7"/>
        <v>374</v>
      </c>
    </row>
    <row r="378" spans="1:1" x14ac:dyDescent="0.35">
      <c r="A378">
        <f t="shared" si="7"/>
        <v>375</v>
      </c>
    </row>
    <row r="379" spans="1:1" x14ac:dyDescent="0.35">
      <c r="A379">
        <f t="shared" si="7"/>
        <v>376</v>
      </c>
    </row>
    <row r="380" spans="1:1" x14ac:dyDescent="0.35">
      <c r="A380">
        <f t="shared" si="7"/>
        <v>377</v>
      </c>
    </row>
    <row r="381" spans="1:1" x14ac:dyDescent="0.35">
      <c r="A381">
        <f t="shared" si="7"/>
        <v>378</v>
      </c>
    </row>
    <row r="382" spans="1:1" x14ac:dyDescent="0.35">
      <c r="A382">
        <f t="shared" si="7"/>
        <v>379</v>
      </c>
    </row>
    <row r="383" spans="1:1" x14ac:dyDescent="0.35">
      <c r="A383">
        <f t="shared" si="7"/>
        <v>380</v>
      </c>
    </row>
    <row r="384" spans="1:1" x14ac:dyDescent="0.35">
      <c r="A384">
        <f t="shared" si="7"/>
        <v>381</v>
      </c>
    </row>
    <row r="385" spans="1:1" x14ac:dyDescent="0.35">
      <c r="A385">
        <f t="shared" si="7"/>
        <v>382</v>
      </c>
    </row>
    <row r="386" spans="1:1" x14ac:dyDescent="0.35">
      <c r="A386">
        <f t="shared" si="7"/>
        <v>383</v>
      </c>
    </row>
    <row r="387" spans="1:1" x14ac:dyDescent="0.35">
      <c r="A387">
        <f t="shared" si="7"/>
        <v>384</v>
      </c>
    </row>
    <row r="388" spans="1:1" x14ac:dyDescent="0.35">
      <c r="A388">
        <f t="shared" si="7"/>
        <v>385</v>
      </c>
    </row>
    <row r="389" spans="1:1" x14ac:dyDescent="0.35">
      <c r="A389">
        <f t="shared" si="7"/>
        <v>386</v>
      </c>
    </row>
    <row r="390" spans="1:1" x14ac:dyDescent="0.35">
      <c r="A390">
        <f t="shared" ref="A390:A453" si="8">A389+1</f>
        <v>387</v>
      </c>
    </row>
    <row r="391" spans="1:1" x14ac:dyDescent="0.35">
      <c r="A391">
        <f t="shared" si="8"/>
        <v>388</v>
      </c>
    </row>
    <row r="392" spans="1:1" x14ac:dyDescent="0.35">
      <c r="A392">
        <f t="shared" si="8"/>
        <v>389</v>
      </c>
    </row>
    <row r="393" spans="1:1" x14ac:dyDescent="0.35">
      <c r="A393">
        <f t="shared" si="8"/>
        <v>390</v>
      </c>
    </row>
    <row r="394" spans="1:1" x14ac:dyDescent="0.35">
      <c r="A394">
        <f t="shared" si="8"/>
        <v>391</v>
      </c>
    </row>
    <row r="395" spans="1:1" x14ac:dyDescent="0.35">
      <c r="A395">
        <f t="shared" si="8"/>
        <v>392</v>
      </c>
    </row>
    <row r="396" spans="1:1" x14ac:dyDescent="0.35">
      <c r="A396">
        <f t="shared" si="8"/>
        <v>393</v>
      </c>
    </row>
    <row r="397" spans="1:1" x14ac:dyDescent="0.35">
      <c r="A397">
        <f t="shared" si="8"/>
        <v>394</v>
      </c>
    </row>
    <row r="398" spans="1:1" x14ac:dyDescent="0.35">
      <c r="A398">
        <f t="shared" si="8"/>
        <v>395</v>
      </c>
    </row>
    <row r="399" spans="1:1" x14ac:dyDescent="0.35">
      <c r="A399">
        <f t="shared" si="8"/>
        <v>396</v>
      </c>
    </row>
    <row r="400" spans="1:1" x14ac:dyDescent="0.35">
      <c r="A400">
        <f t="shared" si="8"/>
        <v>397</v>
      </c>
    </row>
    <row r="401" spans="1:1" x14ac:dyDescent="0.35">
      <c r="A401">
        <f t="shared" si="8"/>
        <v>398</v>
      </c>
    </row>
    <row r="402" spans="1:1" x14ac:dyDescent="0.35">
      <c r="A402">
        <f t="shared" si="8"/>
        <v>399</v>
      </c>
    </row>
    <row r="403" spans="1:1" x14ac:dyDescent="0.35">
      <c r="A403">
        <f t="shared" si="8"/>
        <v>400</v>
      </c>
    </row>
    <row r="404" spans="1:1" x14ac:dyDescent="0.35">
      <c r="A404">
        <f t="shared" si="8"/>
        <v>401</v>
      </c>
    </row>
    <row r="405" spans="1:1" x14ac:dyDescent="0.35">
      <c r="A405">
        <f t="shared" si="8"/>
        <v>402</v>
      </c>
    </row>
    <row r="406" spans="1:1" x14ac:dyDescent="0.35">
      <c r="A406">
        <f t="shared" si="8"/>
        <v>403</v>
      </c>
    </row>
    <row r="407" spans="1:1" x14ac:dyDescent="0.35">
      <c r="A407">
        <f t="shared" si="8"/>
        <v>404</v>
      </c>
    </row>
    <row r="408" spans="1:1" x14ac:dyDescent="0.35">
      <c r="A408">
        <f t="shared" si="8"/>
        <v>405</v>
      </c>
    </row>
    <row r="409" spans="1:1" x14ac:dyDescent="0.35">
      <c r="A409">
        <f t="shared" si="8"/>
        <v>406</v>
      </c>
    </row>
    <row r="410" spans="1:1" x14ac:dyDescent="0.35">
      <c r="A410">
        <f t="shared" si="8"/>
        <v>407</v>
      </c>
    </row>
    <row r="411" spans="1:1" x14ac:dyDescent="0.35">
      <c r="A411">
        <f t="shared" si="8"/>
        <v>408</v>
      </c>
    </row>
    <row r="412" spans="1:1" x14ac:dyDescent="0.35">
      <c r="A412">
        <f t="shared" si="8"/>
        <v>409</v>
      </c>
    </row>
    <row r="413" spans="1:1" x14ac:dyDescent="0.35">
      <c r="A413">
        <f t="shared" si="8"/>
        <v>410</v>
      </c>
    </row>
    <row r="414" spans="1:1" x14ac:dyDescent="0.35">
      <c r="A414">
        <f t="shared" si="8"/>
        <v>411</v>
      </c>
    </row>
    <row r="415" spans="1:1" x14ac:dyDescent="0.35">
      <c r="A415">
        <f t="shared" si="8"/>
        <v>412</v>
      </c>
    </row>
    <row r="416" spans="1:1" x14ac:dyDescent="0.35">
      <c r="A416">
        <f t="shared" si="8"/>
        <v>413</v>
      </c>
    </row>
    <row r="417" spans="1:1" x14ac:dyDescent="0.35">
      <c r="A417">
        <f t="shared" si="8"/>
        <v>414</v>
      </c>
    </row>
    <row r="418" spans="1:1" x14ac:dyDescent="0.35">
      <c r="A418">
        <f t="shared" si="8"/>
        <v>415</v>
      </c>
    </row>
    <row r="419" spans="1:1" x14ac:dyDescent="0.35">
      <c r="A419">
        <f t="shared" si="8"/>
        <v>416</v>
      </c>
    </row>
    <row r="420" spans="1:1" x14ac:dyDescent="0.35">
      <c r="A420">
        <f t="shared" si="8"/>
        <v>417</v>
      </c>
    </row>
    <row r="421" spans="1:1" x14ac:dyDescent="0.35">
      <c r="A421">
        <f t="shared" si="8"/>
        <v>418</v>
      </c>
    </row>
    <row r="422" spans="1:1" x14ac:dyDescent="0.35">
      <c r="A422">
        <f t="shared" si="8"/>
        <v>419</v>
      </c>
    </row>
    <row r="423" spans="1:1" x14ac:dyDescent="0.35">
      <c r="A423">
        <f t="shared" si="8"/>
        <v>420</v>
      </c>
    </row>
    <row r="424" spans="1:1" x14ac:dyDescent="0.35">
      <c r="A424">
        <f t="shared" si="8"/>
        <v>421</v>
      </c>
    </row>
    <row r="425" spans="1:1" x14ac:dyDescent="0.35">
      <c r="A425">
        <f t="shared" si="8"/>
        <v>422</v>
      </c>
    </row>
    <row r="426" spans="1:1" x14ac:dyDescent="0.35">
      <c r="A426">
        <f t="shared" si="8"/>
        <v>423</v>
      </c>
    </row>
    <row r="427" spans="1:1" x14ac:dyDescent="0.35">
      <c r="A427">
        <f t="shared" si="8"/>
        <v>424</v>
      </c>
    </row>
    <row r="428" spans="1:1" x14ac:dyDescent="0.35">
      <c r="A428">
        <f t="shared" si="8"/>
        <v>425</v>
      </c>
    </row>
    <row r="429" spans="1:1" x14ac:dyDescent="0.35">
      <c r="A429">
        <f t="shared" si="8"/>
        <v>426</v>
      </c>
    </row>
    <row r="430" spans="1:1" x14ac:dyDescent="0.35">
      <c r="A430">
        <f t="shared" si="8"/>
        <v>427</v>
      </c>
    </row>
    <row r="431" spans="1:1" x14ac:dyDescent="0.35">
      <c r="A431">
        <f t="shared" si="8"/>
        <v>428</v>
      </c>
    </row>
    <row r="432" spans="1:1" x14ac:dyDescent="0.35">
      <c r="A432">
        <f t="shared" si="8"/>
        <v>429</v>
      </c>
    </row>
    <row r="433" spans="1:1" x14ac:dyDescent="0.35">
      <c r="A433">
        <f t="shared" si="8"/>
        <v>430</v>
      </c>
    </row>
    <row r="434" spans="1:1" x14ac:dyDescent="0.35">
      <c r="A434">
        <f t="shared" si="8"/>
        <v>431</v>
      </c>
    </row>
    <row r="435" spans="1:1" x14ac:dyDescent="0.35">
      <c r="A435">
        <f t="shared" si="8"/>
        <v>432</v>
      </c>
    </row>
    <row r="436" spans="1:1" x14ac:dyDescent="0.35">
      <c r="A436">
        <f t="shared" si="8"/>
        <v>433</v>
      </c>
    </row>
    <row r="437" spans="1:1" x14ac:dyDescent="0.35">
      <c r="A437">
        <f t="shared" si="8"/>
        <v>434</v>
      </c>
    </row>
    <row r="438" spans="1:1" x14ac:dyDescent="0.35">
      <c r="A438">
        <f t="shared" si="8"/>
        <v>435</v>
      </c>
    </row>
    <row r="439" spans="1:1" x14ac:dyDescent="0.35">
      <c r="A439">
        <f t="shared" si="8"/>
        <v>436</v>
      </c>
    </row>
    <row r="440" spans="1:1" x14ac:dyDescent="0.35">
      <c r="A440">
        <f t="shared" si="8"/>
        <v>437</v>
      </c>
    </row>
    <row r="441" spans="1:1" x14ac:dyDescent="0.35">
      <c r="A441">
        <f t="shared" si="8"/>
        <v>438</v>
      </c>
    </row>
    <row r="442" spans="1:1" x14ac:dyDescent="0.35">
      <c r="A442">
        <f t="shared" si="8"/>
        <v>439</v>
      </c>
    </row>
    <row r="443" spans="1:1" x14ac:dyDescent="0.35">
      <c r="A443">
        <f t="shared" si="8"/>
        <v>440</v>
      </c>
    </row>
    <row r="444" spans="1:1" x14ac:dyDescent="0.35">
      <c r="A444">
        <f t="shared" si="8"/>
        <v>441</v>
      </c>
    </row>
    <row r="445" spans="1:1" x14ac:dyDescent="0.35">
      <c r="A445">
        <f t="shared" si="8"/>
        <v>442</v>
      </c>
    </row>
    <row r="446" spans="1:1" x14ac:dyDescent="0.35">
      <c r="A446">
        <f t="shared" si="8"/>
        <v>443</v>
      </c>
    </row>
    <row r="447" spans="1:1" x14ac:dyDescent="0.35">
      <c r="A447">
        <f t="shared" si="8"/>
        <v>444</v>
      </c>
    </row>
    <row r="448" spans="1:1" x14ac:dyDescent="0.35">
      <c r="A448">
        <f t="shared" si="8"/>
        <v>445</v>
      </c>
    </row>
    <row r="449" spans="1:1" x14ac:dyDescent="0.35">
      <c r="A449">
        <f t="shared" si="8"/>
        <v>446</v>
      </c>
    </row>
    <row r="450" spans="1:1" x14ac:dyDescent="0.35">
      <c r="A450">
        <f t="shared" si="8"/>
        <v>447</v>
      </c>
    </row>
    <row r="451" spans="1:1" x14ac:dyDescent="0.35">
      <c r="A451">
        <f t="shared" si="8"/>
        <v>448</v>
      </c>
    </row>
    <row r="452" spans="1:1" x14ac:dyDescent="0.35">
      <c r="A452">
        <f t="shared" si="8"/>
        <v>449</v>
      </c>
    </row>
    <row r="453" spans="1:1" x14ac:dyDescent="0.35">
      <c r="A453">
        <f t="shared" si="8"/>
        <v>450</v>
      </c>
    </row>
    <row r="454" spans="1:1" x14ac:dyDescent="0.35">
      <c r="A454">
        <f t="shared" ref="A454:A517" si="9">A453+1</f>
        <v>451</v>
      </c>
    </row>
    <row r="455" spans="1:1" x14ac:dyDescent="0.35">
      <c r="A455">
        <f t="shared" si="9"/>
        <v>452</v>
      </c>
    </row>
    <row r="456" spans="1:1" x14ac:dyDescent="0.35">
      <c r="A456">
        <f t="shared" si="9"/>
        <v>453</v>
      </c>
    </row>
    <row r="457" spans="1:1" x14ac:dyDescent="0.35">
      <c r="A457">
        <f t="shared" si="9"/>
        <v>454</v>
      </c>
    </row>
    <row r="458" spans="1:1" x14ac:dyDescent="0.35">
      <c r="A458">
        <f t="shared" si="9"/>
        <v>455</v>
      </c>
    </row>
    <row r="459" spans="1:1" x14ac:dyDescent="0.35">
      <c r="A459">
        <f t="shared" si="9"/>
        <v>456</v>
      </c>
    </row>
    <row r="460" spans="1:1" x14ac:dyDescent="0.35">
      <c r="A460">
        <f t="shared" si="9"/>
        <v>457</v>
      </c>
    </row>
    <row r="461" spans="1:1" x14ac:dyDescent="0.35">
      <c r="A461">
        <f t="shared" si="9"/>
        <v>458</v>
      </c>
    </row>
    <row r="462" spans="1:1" x14ac:dyDescent="0.35">
      <c r="A462">
        <f t="shared" si="9"/>
        <v>459</v>
      </c>
    </row>
    <row r="463" spans="1:1" x14ac:dyDescent="0.35">
      <c r="A463">
        <f t="shared" si="9"/>
        <v>460</v>
      </c>
    </row>
    <row r="464" spans="1:1" x14ac:dyDescent="0.35">
      <c r="A464">
        <f t="shared" si="9"/>
        <v>461</v>
      </c>
    </row>
    <row r="465" spans="1:1" x14ac:dyDescent="0.35">
      <c r="A465">
        <f t="shared" si="9"/>
        <v>462</v>
      </c>
    </row>
    <row r="466" spans="1:1" x14ac:dyDescent="0.35">
      <c r="A466">
        <f t="shared" si="9"/>
        <v>463</v>
      </c>
    </row>
    <row r="467" spans="1:1" x14ac:dyDescent="0.35">
      <c r="A467">
        <f t="shared" si="9"/>
        <v>464</v>
      </c>
    </row>
    <row r="468" spans="1:1" x14ac:dyDescent="0.35">
      <c r="A468">
        <f t="shared" si="9"/>
        <v>465</v>
      </c>
    </row>
    <row r="469" spans="1:1" x14ac:dyDescent="0.35">
      <c r="A469">
        <f t="shared" si="9"/>
        <v>466</v>
      </c>
    </row>
    <row r="470" spans="1:1" x14ac:dyDescent="0.35">
      <c r="A470">
        <f t="shared" si="9"/>
        <v>467</v>
      </c>
    </row>
    <row r="471" spans="1:1" x14ac:dyDescent="0.35">
      <c r="A471">
        <f t="shared" si="9"/>
        <v>468</v>
      </c>
    </row>
    <row r="472" spans="1:1" x14ac:dyDescent="0.35">
      <c r="A472">
        <f t="shared" si="9"/>
        <v>469</v>
      </c>
    </row>
    <row r="473" spans="1:1" x14ac:dyDescent="0.35">
      <c r="A473">
        <f t="shared" si="9"/>
        <v>470</v>
      </c>
    </row>
    <row r="474" spans="1:1" x14ac:dyDescent="0.35">
      <c r="A474">
        <f t="shared" si="9"/>
        <v>471</v>
      </c>
    </row>
    <row r="475" spans="1:1" x14ac:dyDescent="0.35">
      <c r="A475">
        <f t="shared" si="9"/>
        <v>472</v>
      </c>
    </row>
    <row r="476" spans="1:1" x14ac:dyDescent="0.35">
      <c r="A476">
        <f t="shared" si="9"/>
        <v>473</v>
      </c>
    </row>
    <row r="477" spans="1:1" x14ac:dyDescent="0.35">
      <c r="A477">
        <f t="shared" si="9"/>
        <v>474</v>
      </c>
    </row>
    <row r="478" spans="1:1" x14ac:dyDescent="0.35">
      <c r="A478">
        <f t="shared" si="9"/>
        <v>475</v>
      </c>
    </row>
    <row r="479" spans="1:1" x14ac:dyDescent="0.35">
      <c r="A479">
        <f t="shared" si="9"/>
        <v>476</v>
      </c>
    </row>
    <row r="480" spans="1:1" x14ac:dyDescent="0.35">
      <c r="A480">
        <f t="shared" si="9"/>
        <v>477</v>
      </c>
    </row>
    <row r="481" spans="1:1" x14ac:dyDescent="0.35">
      <c r="A481">
        <f t="shared" si="9"/>
        <v>478</v>
      </c>
    </row>
    <row r="482" spans="1:1" x14ac:dyDescent="0.35">
      <c r="A482">
        <f t="shared" si="9"/>
        <v>479</v>
      </c>
    </row>
    <row r="483" spans="1:1" x14ac:dyDescent="0.35">
      <c r="A483">
        <f t="shared" si="9"/>
        <v>480</v>
      </c>
    </row>
    <row r="484" spans="1:1" x14ac:dyDescent="0.35">
      <c r="A484">
        <f t="shared" si="9"/>
        <v>481</v>
      </c>
    </row>
    <row r="485" spans="1:1" x14ac:dyDescent="0.35">
      <c r="A485">
        <f t="shared" si="9"/>
        <v>482</v>
      </c>
    </row>
    <row r="486" spans="1:1" x14ac:dyDescent="0.35">
      <c r="A486">
        <f t="shared" si="9"/>
        <v>483</v>
      </c>
    </row>
    <row r="487" spans="1:1" x14ac:dyDescent="0.35">
      <c r="A487">
        <f t="shared" si="9"/>
        <v>484</v>
      </c>
    </row>
    <row r="488" spans="1:1" x14ac:dyDescent="0.35">
      <c r="A488">
        <f t="shared" si="9"/>
        <v>485</v>
      </c>
    </row>
    <row r="489" spans="1:1" x14ac:dyDescent="0.35">
      <c r="A489">
        <f t="shared" si="9"/>
        <v>486</v>
      </c>
    </row>
    <row r="490" spans="1:1" x14ac:dyDescent="0.35">
      <c r="A490">
        <f t="shared" si="9"/>
        <v>487</v>
      </c>
    </row>
    <row r="491" spans="1:1" x14ac:dyDescent="0.35">
      <c r="A491">
        <f t="shared" si="9"/>
        <v>488</v>
      </c>
    </row>
    <row r="492" spans="1:1" x14ac:dyDescent="0.35">
      <c r="A492">
        <f t="shared" si="9"/>
        <v>489</v>
      </c>
    </row>
    <row r="493" spans="1:1" x14ac:dyDescent="0.35">
      <c r="A493">
        <f t="shared" si="9"/>
        <v>490</v>
      </c>
    </row>
    <row r="494" spans="1:1" x14ac:dyDescent="0.35">
      <c r="A494">
        <f t="shared" si="9"/>
        <v>491</v>
      </c>
    </row>
    <row r="495" spans="1:1" x14ac:dyDescent="0.35">
      <c r="A495">
        <f t="shared" si="9"/>
        <v>492</v>
      </c>
    </row>
    <row r="496" spans="1:1" x14ac:dyDescent="0.35">
      <c r="A496">
        <f t="shared" si="9"/>
        <v>493</v>
      </c>
    </row>
    <row r="497" spans="1:1" x14ac:dyDescent="0.35">
      <c r="A497">
        <f t="shared" si="9"/>
        <v>494</v>
      </c>
    </row>
    <row r="498" spans="1:1" x14ac:dyDescent="0.35">
      <c r="A498">
        <f t="shared" si="9"/>
        <v>495</v>
      </c>
    </row>
    <row r="499" spans="1:1" x14ac:dyDescent="0.35">
      <c r="A499">
        <f t="shared" si="9"/>
        <v>496</v>
      </c>
    </row>
    <row r="500" spans="1:1" x14ac:dyDescent="0.35">
      <c r="A500">
        <f t="shared" si="9"/>
        <v>497</v>
      </c>
    </row>
    <row r="501" spans="1:1" x14ac:dyDescent="0.35">
      <c r="A501">
        <f t="shared" si="9"/>
        <v>498</v>
      </c>
    </row>
    <row r="502" spans="1:1" x14ac:dyDescent="0.35">
      <c r="A502">
        <f t="shared" si="9"/>
        <v>499</v>
      </c>
    </row>
    <row r="503" spans="1:1" x14ac:dyDescent="0.35">
      <c r="A503">
        <f t="shared" si="9"/>
        <v>500</v>
      </c>
    </row>
    <row r="504" spans="1:1" x14ac:dyDescent="0.35">
      <c r="A504">
        <f t="shared" si="9"/>
        <v>501</v>
      </c>
    </row>
    <row r="505" spans="1:1" x14ac:dyDescent="0.35">
      <c r="A505">
        <f t="shared" si="9"/>
        <v>502</v>
      </c>
    </row>
    <row r="506" spans="1:1" x14ac:dyDescent="0.35">
      <c r="A506">
        <f t="shared" si="9"/>
        <v>503</v>
      </c>
    </row>
    <row r="507" spans="1:1" x14ac:dyDescent="0.35">
      <c r="A507">
        <f t="shared" si="9"/>
        <v>504</v>
      </c>
    </row>
    <row r="508" spans="1:1" x14ac:dyDescent="0.35">
      <c r="A508">
        <f t="shared" si="9"/>
        <v>505</v>
      </c>
    </row>
    <row r="509" spans="1:1" x14ac:dyDescent="0.35">
      <c r="A509">
        <f t="shared" si="9"/>
        <v>506</v>
      </c>
    </row>
    <row r="510" spans="1:1" x14ac:dyDescent="0.35">
      <c r="A510">
        <f t="shared" si="9"/>
        <v>507</v>
      </c>
    </row>
    <row r="511" spans="1:1" x14ac:dyDescent="0.35">
      <c r="A511">
        <f t="shared" si="9"/>
        <v>508</v>
      </c>
    </row>
    <row r="512" spans="1:1" x14ac:dyDescent="0.35">
      <c r="A512">
        <f t="shared" si="9"/>
        <v>509</v>
      </c>
    </row>
    <row r="513" spans="1:1" x14ac:dyDescent="0.35">
      <c r="A513">
        <f t="shared" si="9"/>
        <v>510</v>
      </c>
    </row>
    <row r="514" spans="1:1" x14ac:dyDescent="0.35">
      <c r="A514">
        <f t="shared" si="9"/>
        <v>511</v>
      </c>
    </row>
    <row r="515" spans="1:1" x14ac:dyDescent="0.35">
      <c r="A515">
        <f t="shared" si="9"/>
        <v>512</v>
      </c>
    </row>
    <row r="516" spans="1:1" x14ac:dyDescent="0.35">
      <c r="A516">
        <f t="shared" si="9"/>
        <v>513</v>
      </c>
    </row>
    <row r="517" spans="1:1" x14ac:dyDescent="0.35">
      <c r="A517">
        <f t="shared" si="9"/>
        <v>514</v>
      </c>
    </row>
    <row r="518" spans="1:1" x14ac:dyDescent="0.35">
      <c r="A518">
        <f t="shared" ref="A518:A581" si="10">A517+1</f>
        <v>515</v>
      </c>
    </row>
    <row r="519" spans="1:1" x14ac:dyDescent="0.35">
      <c r="A519">
        <f t="shared" si="10"/>
        <v>516</v>
      </c>
    </row>
    <row r="520" spans="1:1" x14ac:dyDescent="0.35">
      <c r="A520">
        <f t="shared" si="10"/>
        <v>517</v>
      </c>
    </row>
    <row r="521" spans="1:1" x14ac:dyDescent="0.35">
      <c r="A521">
        <f t="shared" si="10"/>
        <v>518</v>
      </c>
    </row>
    <row r="522" spans="1:1" x14ac:dyDescent="0.35">
      <c r="A522">
        <f t="shared" si="10"/>
        <v>519</v>
      </c>
    </row>
    <row r="523" spans="1:1" x14ac:dyDescent="0.35">
      <c r="A523">
        <f t="shared" si="10"/>
        <v>520</v>
      </c>
    </row>
    <row r="524" spans="1:1" x14ac:dyDescent="0.35">
      <c r="A524">
        <f t="shared" si="10"/>
        <v>521</v>
      </c>
    </row>
    <row r="525" spans="1:1" x14ac:dyDescent="0.35">
      <c r="A525">
        <f t="shared" si="10"/>
        <v>522</v>
      </c>
    </row>
    <row r="526" spans="1:1" x14ac:dyDescent="0.35">
      <c r="A526">
        <f t="shared" si="10"/>
        <v>523</v>
      </c>
    </row>
    <row r="527" spans="1:1" x14ac:dyDescent="0.35">
      <c r="A527">
        <f t="shared" si="10"/>
        <v>524</v>
      </c>
    </row>
    <row r="528" spans="1:1" x14ac:dyDescent="0.35">
      <c r="A528">
        <f t="shared" si="10"/>
        <v>525</v>
      </c>
    </row>
    <row r="529" spans="1:1" x14ac:dyDescent="0.35">
      <c r="A529">
        <f t="shared" si="10"/>
        <v>526</v>
      </c>
    </row>
    <row r="530" spans="1:1" x14ac:dyDescent="0.35">
      <c r="A530">
        <f t="shared" si="10"/>
        <v>527</v>
      </c>
    </row>
    <row r="531" spans="1:1" x14ac:dyDescent="0.35">
      <c r="A531">
        <f t="shared" si="10"/>
        <v>528</v>
      </c>
    </row>
    <row r="532" spans="1:1" x14ac:dyDescent="0.35">
      <c r="A532">
        <f t="shared" si="10"/>
        <v>529</v>
      </c>
    </row>
    <row r="533" spans="1:1" x14ac:dyDescent="0.35">
      <c r="A533">
        <f t="shared" si="10"/>
        <v>530</v>
      </c>
    </row>
    <row r="534" spans="1:1" x14ac:dyDescent="0.35">
      <c r="A534">
        <f t="shared" si="10"/>
        <v>531</v>
      </c>
    </row>
    <row r="535" spans="1:1" x14ac:dyDescent="0.35">
      <c r="A535">
        <f t="shared" si="10"/>
        <v>532</v>
      </c>
    </row>
    <row r="536" spans="1:1" x14ac:dyDescent="0.35">
      <c r="A536">
        <f t="shared" si="10"/>
        <v>533</v>
      </c>
    </row>
    <row r="537" spans="1:1" x14ac:dyDescent="0.35">
      <c r="A537">
        <f t="shared" si="10"/>
        <v>534</v>
      </c>
    </row>
    <row r="538" spans="1:1" x14ac:dyDescent="0.35">
      <c r="A538">
        <f t="shared" si="10"/>
        <v>535</v>
      </c>
    </row>
    <row r="539" spans="1:1" x14ac:dyDescent="0.35">
      <c r="A539">
        <f t="shared" si="10"/>
        <v>536</v>
      </c>
    </row>
    <row r="540" spans="1:1" x14ac:dyDescent="0.35">
      <c r="A540">
        <f t="shared" si="10"/>
        <v>537</v>
      </c>
    </row>
    <row r="541" spans="1:1" x14ac:dyDescent="0.35">
      <c r="A541">
        <f t="shared" si="10"/>
        <v>538</v>
      </c>
    </row>
    <row r="542" spans="1:1" x14ac:dyDescent="0.35">
      <c r="A542">
        <f t="shared" si="10"/>
        <v>539</v>
      </c>
    </row>
    <row r="543" spans="1:1" x14ac:dyDescent="0.35">
      <c r="A543">
        <f t="shared" si="10"/>
        <v>540</v>
      </c>
    </row>
    <row r="544" spans="1:1" x14ac:dyDescent="0.35">
      <c r="A544">
        <f t="shared" si="10"/>
        <v>541</v>
      </c>
    </row>
    <row r="545" spans="1:1" x14ac:dyDescent="0.35">
      <c r="A545">
        <f t="shared" si="10"/>
        <v>542</v>
      </c>
    </row>
    <row r="546" spans="1:1" x14ac:dyDescent="0.35">
      <c r="A546">
        <f t="shared" si="10"/>
        <v>543</v>
      </c>
    </row>
    <row r="547" spans="1:1" x14ac:dyDescent="0.35">
      <c r="A547">
        <f t="shared" si="10"/>
        <v>544</v>
      </c>
    </row>
    <row r="548" spans="1:1" x14ac:dyDescent="0.35">
      <c r="A548">
        <f t="shared" si="10"/>
        <v>545</v>
      </c>
    </row>
    <row r="549" spans="1:1" x14ac:dyDescent="0.35">
      <c r="A549">
        <f t="shared" si="10"/>
        <v>546</v>
      </c>
    </row>
    <row r="550" spans="1:1" x14ac:dyDescent="0.35">
      <c r="A550">
        <f t="shared" si="10"/>
        <v>547</v>
      </c>
    </row>
    <row r="551" spans="1:1" x14ac:dyDescent="0.35">
      <c r="A551">
        <f t="shared" si="10"/>
        <v>548</v>
      </c>
    </row>
    <row r="552" spans="1:1" x14ac:dyDescent="0.35">
      <c r="A552">
        <f t="shared" si="10"/>
        <v>549</v>
      </c>
    </row>
    <row r="553" spans="1:1" x14ac:dyDescent="0.35">
      <c r="A553">
        <f t="shared" si="10"/>
        <v>550</v>
      </c>
    </row>
    <row r="554" spans="1:1" x14ac:dyDescent="0.35">
      <c r="A554">
        <f t="shared" si="10"/>
        <v>551</v>
      </c>
    </row>
    <row r="555" spans="1:1" x14ac:dyDescent="0.35">
      <c r="A555">
        <f t="shared" si="10"/>
        <v>552</v>
      </c>
    </row>
    <row r="556" spans="1:1" x14ac:dyDescent="0.35">
      <c r="A556">
        <f t="shared" si="10"/>
        <v>553</v>
      </c>
    </row>
    <row r="557" spans="1:1" x14ac:dyDescent="0.35">
      <c r="A557">
        <f t="shared" si="10"/>
        <v>554</v>
      </c>
    </row>
    <row r="558" spans="1:1" x14ac:dyDescent="0.35">
      <c r="A558">
        <f t="shared" si="10"/>
        <v>555</v>
      </c>
    </row>
    <row r="559" spans="1:1" x14ac:dyDescent="0.35">
      <c r="A559">
        <f t="shared" si="10"/>
        <v>556</v>
      </c>
    </row>
    <row r="560" spans="1:1" x14ac:dyDescent="0.35">
      <c r="A560">
        <f t="shared" si="10"/>
        <v>557</v>
      </c>
    </row>
    <row r="561" spans="1:1" x14ac:dyDescent="0.35">
      <c r="A561">
        <f t="shared" si="10"/>
        <v>558</v>
      </c>
    </row>
    <row r="562" spans="1:1" x14ac:dyDescent="0.35">
      <c r="A562">
        <f t="shared" si="10"/>
        <v>559</v>
      </c>
    </row>
    <row r="563" spans="1:1" x14ac:dyDescent="0.35">
      <c r="A563">
        <f t="shared" si="10"/>
        <v>560</v>
      </c>
    </row>
    <row r="564" spans="1:1" x14ac:dyDescent="0.35">
      <c r="A564">
        <f t="shared" si="10"/>
        <v>561</v>
      </c>
    </row>
    <row r="565" spans="1:1" x14ac:dyDescent="0.35">
      <c r="A565">
        <f t="shared" si="10"/>
        <v>562</v>
      </c>
    </row>
    <row r="566" spans="1:1" x14ac:dyDescent="0.35">
      <c r="A566">
        <f t="shared" si="10"/>
        <v>563</v>
      </c>
    </row>
    <row r="567" spans="1:1" x14ac:dyDescent="0.35">
      <c r="A567">
        <f t="shared" si="10"/>
        <v>564</v>
      </c>
    </row>
    <row r="568" spans="1:1" x14ac:dyDescent="0.35">
      <c r="A568">
        <f t="shared" si="10"/>
        <v>565</v>
      </c>
    </row>
    <row r="569" spans="1:1" x14ac:dyDescent="0.35">
      <c r="A569">
        <f t="shared" si="10"/>
        <v>566</v>
      </c>
    </row>
    <row r="570" spans="1:1" x14ac:dyDescent="0.35">
      <c r="A570">
        <f t="shared" si="10"/>
        <v>567</v>
      </c>
    </row>
    <row r="571" spans="1:1" x14ac:dyDescent="0.35">
      <c r="A571">
        <f t="shared" si="10"/>
        <v>568</v>
      </c>
    </row>
    <row r="572" spans="1:1" x14ac:dyDescent="0.35">
      <c r="A572">
        <f t="shared" si="10"/>
        <v>569</v>
      </c>
    </row>
    <row r="573" spans="1:1" x14ac:dyDescent="0.35">
      <c r="A573">
        <f t="shared" si="10"/>
        <v>570</v>
      </c>
    </row>
    <row r="574" spans="1:1" x14ac:dyDescent="0.35">
      <c r="A574">
        <f t="shared" si="10"/>
        <v>571</v>
      </c>
    </row>
    <row r="575" spans="1:1" x14ac:dyDescent="0.35">
      <c r="A575">
        <f t="shared" si="10"/>
        <v>572</v>
      </c>
    </row>
    <row r="576" spans="1:1" x14ac:dyDescent="0.35">
      <c r="A576">
        <f t="shared" si="10"/>
        <v>573</v>
      </c>
    </row>
    <row r="577" spans="1:1" x14ac:dyDescent="0.35">
      <c r="A577">
        <f t="shared" si="10"/>
        <v>574</v>
      </c>
    </row>
    <row r="578" spans="1:1" x14ac:dyDescent="0.35">
      <c r="A578">
        <f t="shared" si="10"/>
        <v>575</v>
      </c>
    </row>
    <row r="579" spans="1:1" x14ac:dyDescent="0.35">
      <c r="A579">
        <f t="shared" si="10"/>
        <v>576</v>
      </c>
    </row>
    <row r="580" spans="1:1" x14ac:dyDescent="0.35">
      <c r="A580">
        <f t="shared" si="10"/>
        <v>577</v>
      </c>
    </row>
    <row r="581" spans="1:1" x14ac:dyDescent="0.35">
      <c r="A581">
        <f t="shared" si="10"/>
        <v>578</v>
      </c>
    </row>
    <row r="582" spans="1:1" x14ac:dyDescent="0.35">
      <c r="A582">
        <f t="shared" ref="A582:A645" si="11">A581+1</f>
        <v>579</v>
      </c>
    </row>
    <row r="583" spans="1:1" x14ac:dyDescent="0.35">
      <c r="A583">
        <f t="shared" si="11"/>
        <v>580</v>
      </c>
    </row>
    <row r="584" spans="1:1" x14ac:dyDescent="0.35">
      <c r="A584">
        <f t="shared" si="11"/>
        <v>581</v>
      </c>
    </row>
    <row r="585" spans="1:1" x14ac:dyDescent="0.35">
      <c r="A585">
        <f t="shared" si="11"/>
        <v>582</v>
      </c>
    </row>
    <row r="586" spans="1:1" x14ac:dyDescent="0.35">
      <c r="A586">
        <f t="shared" si="11"/>
        <v>583</v>
      </c>
    </row>
    <row r="587" spans="1:1" x14ac:dyDescent="0.35">
      <c r="A587">
        <f t="shared" si="11"/>
        <v>584</v>
      </c>
    </row>
    <row r="588" spans="1:1" x14ac:dyDescent="0.35">
      <c r="A588">
        <f t="shared" si="11"/>
        <v>585</v>
      </c>
    </row>
    <row r="589" spans="1:1" x14ac:dyDescent="0.35">
      <c r="A589">
        <f t="shared" si="11"/>
        <v>586</v>
      </c>
    </row>
    <row r="590" spans="1:1" x14ac:dyDescent="0.35">
      <c r="A590">
        <f t="shared" si="11"/>
        <v>587</v>
      </c>
    </row>
    <row r="591" spans="1:1" x14ac:dyDescent="0.35">
      <c r="A591">
        <f t="shared" si="11"/>
        <v>588</v>
      </c>
    </row>
    <row r="592" spans="1:1" x14ac:dyDescent="0.35">
      <c r="A592">
        <f t="shared" si="11"/>
        <v>589</v>
      </c>
    </row>
    <row r="593" spans="1:1" x14ac:dyDescent="0.35">
      <c r="A593">
        <f t="shared" si="11"/>
        <v>590</v>
      </c>
    </row>
    <row r="594" spans="1:1" x14ac:dyDescent="0.35">
      <c r="A594">
        <f t="shared" si="11"/>
        <v>591</v>
      </c>
    </row>
    <row r="595" spans="1:1" x14ac:dyDescent="0.35">
      <c r="A595">
        <f t="shared" si="11"/>
        <v>592</v>
      </c>
    </row>
    <row r="596" spans="1:1" x14ac:dyDescent="0.35">
      <c r="A596">
        <f t="shared" si="11"/>
        <v>593</v>
      </c>
    </row>
    <row r="597" spans="1:1" x14ac:dyDescent="0.35">
      <c r="A597">
        <f t="shared" si="11"/>
        <v>594</v>
      </c>
    </row>
    <row r="598" spans="1:1" x14ac:dyDescent="0.35">
      <c r="A598">
        <f t="shared" si="11"/>
        <v>595</v>
      </c>
    </row>
    <row r="599" spans="1:1" x14ac:dyDescent="0.35">
      <c r="A599">
        <f t="shared" si="11"/>
        <v>596</v>
      </c>
    </row>
    <row r="600" spans="1:1" x14ac:dyDescent="0.35">
      <c r="A600">
        <f t="shared" si="11"/>
        <v>597</v>
      </c>
    </row>
    <row r="601" spans="1:1" x14ac:dyDescent="0.35">
      <c r="A601">
        <f t="shared" si="11"/>
        <v>598</v>
      </c>
    </row>
    <row r="602" spans="1:1" x14ac:dyDescent="0.35">
      <c r="A602">
        <f t="shared" si="11"/>
        <v>599</v>
      </c>
    </row>
    <row r="603" spans="1:1" x14ac:dyDescent="0.35">
      <c r="A603">
        <f t="shared" si="11"/>
        <v>600</v>
      </c>
    </row>
    <row r="604" spans="1:1" x14ac:dyDescent="0.35">
      <c r="A604">
        <f t="shared" si="11"/>
        <v>601</v>
      </c>
    </row>
    <row r="605" spans="1:1" x14ac:dyDescent="0.35">
      <c r="A605">
        <f t="shared" si="11"/>
        <v>602</v>
      </c>
    </row>
    <row r="606" spans="1:1" x14ac:dyDescent="0.35">
      <c r="A606">
        <f t="shared" si="11"/>
        <v>603</v>
      </c>
    </row>
    <row r="607" spans="1:1" x14ac:dyDescent="0.35">
      <c r="A607">
        <f t="shared" si="11"/>
        <v>604</v>
      </c>
    </row>
    <row r="608" spans="1:1" x14ac:dyDescent="0.35">
      <c r="A608">
        <f t="shared" si="11"/>
        <v>605</v>
      </c>
    </row>
    <row r="609" spans="1:1" x14ac:dyDescent="0.35">
      <c r="A609">
        <f t="shared" si="11"/>
        <v>606</v>
      </c>
    </row>
    <row r="610" spans="1:1" x14ac:dyDescent="0.35">
      <c r="A610">
        <f t="shared" si="11"/>
        <v>607</v>
      </c>
    </row>
    <row r="611" spans="1:1" x14ac:dyDescent="0.35">
      <c r="A611">
        <f t="shared" si="11"/>
        <v>608</v>
      </c>
    </row>
    <row r="612" spans="1:1" x14ac:dyDescent="0.35">
      <c r="A612">
        <f t="shared" si="11"/>
        <v>609</v>
      </c>
    </row>
    <row r="613" spans="1:1" x14ac:dyDescent="0.35">
      <c r="A613">
        <f t="shared" si="11"/>
        <v>610</v>
      </c>
    </row>
    <row r="614" spans="1:1" x14ac:dyDescent="0.35">
      <c r="A614">
        <f t="shared" si="11"/>
        <v>611</v>
      </c>
    </row>
    <row r="615" spans="1:1" x14ac:dyDescent="0.35">
      <c r="A615">
        <f t="shared" si="11"/>
        <v>612</v>
      </c>
    </row>
    <row r="616" spans="1:1" x14ac:dyDescent="0.35">
      <c r="A616">
        <f t="shared" si="11"/>
        <v>613</v>
      </c>
    </row>
    <row r="617" spans="1:1" x14ac:dyDescent="0.35">
      <c r="A617">
        <f t="shared" si="11"/>
        <v>614</v>
      </c>
    </row>
    <row r="618" spans="1:1" x14ac:dyDescent="0.35">
      <c r="A618">
        <f t="shared" si="11"/>
        <v>615</v>
      </c>
    </row>
    <row r="619" spans="1:1" x14ac:dyDescent="0.35">
      <c r="A619">
        <f t="shared" si="11"/>
        <v>616</v>
      </c>
    </row>
    <row r="620" spans="1:1" x14ac:dyDescent="0.35">
      <c r="A620">
        <f t="shared" si="11"/>
        <v>617</v>
      </c>
    </row>
    <row r="621" spans="1:1" x14ac:dyDescent="0.35">
      <c r="A621">
        <f t="shared" si="11"/>
        <v>618</v>
      </c>
    </row>
    <row r="622" spans="1:1" x14ac:dyDescent="0.35">
      <c r="A622">
        <f t="shared" si="11"/>
        <v>619</v>
      </c>
    </row>
    <row r="623" spans="1:1" x14ac:dyDescent="0.35">
      <c r="A623">
        <f t="shared" si="11"/>
        <v>620</v>
      </c>
    </row>
    <row r="624" spans="1:1" x14ac:dyDescent="0.35">
      <c r="A624">
        <f t="shared" si="11"/>
        <v>621</v>
      </c>
    </row>
    <row r="625" spans="1:1" x14ac:dyDescent="0.35">
      <c r="A625">
        <f t="shared" si="11"/>
        <v>622</v>
      </c>
    </row>
    <row r="626" spans="1:1" x14ac:dyDescent="0.35">
      <c r="A626">
        <f t="shared" si="11"/>
        <v>623</v>
      </c>
    </row>
    <row r="627" spans="1:1" x14ac:dyDescent="0.35">
      <c r="A627">
        <f t="shared" si="11"/>
        <v>624</v>
      </c>
    </row>
    <row r="628" spans="1:1" x14ac:dyDescent="0.35">
      <c r="A628">
        <f t="shared" si="11"/>
        <v>625</v>
      </c>
    </row>
    <row r="629" spans="1:1" x14ac:dyDescent="0.35">
      <c r="A629">
        <f t="shared" si="11"/>
        <v>626</v>
      </c>
    </row>
    <row r="630" spans="1:1" x14ac:dyDescent="0.35">
      <c r="A630">
        <f t="shared" si="11"/>
        <v>627</v>
      </c>
    </row>
    <row r="631" spans="1:1" x14ac:dyDescent="0.35">
      <c r="A631">
        <f t="shared" si="11"/>
        <v>628</v>
      </c>
    </row>
    <row r="632" spans="1:1" x14ac:dyDescent="0.35">
      <c r="A632">
        <f t="shared" si="11"/>
        <v>629</v>
      </c>
    </row>
    <row r="633" spans="1:1" x14ac:dyDescent="0.35">
      <c r="A633">
        <f t="shared" si="11"/>
        <v>630</v>
      </c>
    </row>
    <row r="634" spans="1:1" x14ac:dyDescent="0.35">
      <c r="A634">
        <f t="shared" si="11"/>
        <v>631</v>
      </c>
    </row>
    <row r="635" spans="1:1" x14ac:dyDescent="0.35">
      <c r="A635">
        <f t="shared" si="11"/>
        <v>632</v>
      </c>
    </row>
    <row r="636" spans="1:1" x14ac:dyDescent="0.35">
      <c r="A636">
        <f t="shared" si="11"/>
        <v>633</v>
      </c>
    </row>
    <row r="637" spans="1:1" x14ac:dyDescent="0.35">
      <c r="A637">
        <f t="shared" si="11"/>
        <v>634</v>
      </c>
    </row>
    <row r="638" spans="1:1" x14ac:dyDescent="0.35">
      <c r="A638">
        <f t="shared" si="11"/>
        <v>635</v>
      </c>
    </row>
    <row r="639" spans="1:1" x14ac:dyDescent="0.35">
      <c r="A639">
        <f t="shared" si="11"/>
        <v>636</v>
      </c>
    </row>
    <row r="640" spans="1:1" x14ac:dyDescent="0.35">
      <c r="A640">
        <f t="shared" si="11"/>
        <v>637</v>
      </c>
    </row>
    <row r="641" spans="1:1" x14ac:dyDescent="0.35">
      <c r="A641">
        <f t="shared" si="11"/>
        <v>638</v>
      </c>
    </row>
    <row r="642" spans="1:1" x14ac:dyDescent="0.35">
      <c r="A642">
        <f t="shared" si="11"/>
        <v>639</v>
      </c>
    </row>
    <row r="643" spans="1:1" x14ac:dyDescent="0.35">
      <c r="A643">
        <f t="shared" si="11"/>
        <v>640</v>
      </c>
    </row>
    <row r="644" spans="1:1" x14ac:dyDescent="0.35">
      <c r="A644">
        <f t="shared" si="11"/>
        <v>641</v>
      </c>
    </row>
    <row r="645" spans="1:1" x14ac:dyDescent="0.35">
      <c r="A645">
        <f t="shared" si="11"/>
        <v>642</v>
      </c>
    </row>
    <row r="646" spans="1:1" x14ac:dyDescent="0.35">
      <c r="A646">
        <f t="shared" ref="A646:A709" si="12">A645+1</f>
        <v>643</v>
      </c>
    </row>
    <row r="647" spans="1:1" x14ac:dyDescent="0.35">
      <c r="A647">
        <f t="shared" si="12"/>
        <v>644</v>
      </c>
    </row>
    <row r="648" spans="1:1" x14ac:dyDescent="0.35">
      <c r="A648">
        <f t="shared" si="12"/>
        <v>645</v>
      </c>
    </row>
    <row r="649" spans="1:1" x14ac:dyDescent="0.35">
      <c r="A649">
        <f t="shared" si="12"/>
        <v>646</v>
      </c>
    </row>
    <row r="650" spans="1:1" x14ac:dyDescent="0.35">
      <c r="A650">
        <f t="shared" si="12"/>
        <v>647</v>
      </c>
    </row>
    <row r="651" spans="1:1" x14ac:dyDescent="0.35">
      <c r="A651">
        <f t="shared" si="12"/>
        <v>648</v>
      </c>
    </row>
    <row r="652" spans="1:1" x14ac:dyDescent="0.35">
      <c r="A652">
        <f t="shared" si="12"/>
        <v>649</v>
      </c>
    </row>
    <row r="653" spans="1:1" x14ac:dyDescent="0.35">
      <c r="A653">
        <f t="shared" si="12"/>
        <v>650</v>
      </c>
    </row>
    <row r="654" spans="1:1" x14ac:dyDescent="0.35">
      <c r="A654">
        <f t="shared" si="12"/>
        <v>651</v>
      </c>
    </row>
    <row r="655" spans="1:1" x14ac:dyDescent="0.35">
      <c r="A655">
        <f t="shared" si="12"/>
        <v>652</v>
      </c>
    </row>
    <row r="656" spans="1:1" x14ac:dyDescent="0.35">
      <c r="A656">
        <f t="shared" si="12"/>
        <v>653</v>
      </c>
    </row>
    <row r="657" spans="1:1" x14ac:dyDescent="0.35">
      <c r="A657">
        <f t="shared" si="12"/>
        <v>654</v>
      </c>
    </row>
    <row r="658" spans="1:1" x14ac:dyDescent="0.35">
      <c r="A658">
        <f t="shared" si="12"/>
        <v>655</v>
      </c>
    </row>
    <row r="659" spans="1:1" x14ac:dyDescent="0.35">
      <c r="A659">
        <f t="shared" si="12"/>
        <v>656</v>
      </c>
    </row>
    <row r="660" spans="1:1" x14ac:dyDescent="0.35">
      <c r="A660">
        <f t="shared" si="12"/>
        <v>657</v>
      </c>
    </row>
    <row r="661" spans="1:1" x14ac:dyDescent="0.35">
      <c r="A661">
        <f t="shared" si="12"/>
        <v>658</v>
      </c>
    </row>
    <row r="662" spans="1:1" x14ac:dyDescent="0.35">
      <c r="A662">
        <f t="shared" si="12"/>
        <v>659</v>
      </c>
    </row>
    <row r="663" spans="1:1" x14ac:dyDescent="0.35">
      <c r="A663">
        <f t="shared" si="12"/>
        <v>660</v>
      </c>
    </row>
    <row r="664" spans="1:1" x14ac:dyDescent="0.35">
      <c r="A664">
        <f t="shared" si="12"/>
        <v>661</v>
      </c>
    </row>
    <row r="665" spans="1:1" x14ac:dyDescent="0.35">
      <c r="A665">
        <f t="shared" si="12"/>
        <v>662</v>
      </c>
    </row>
    <row r="666" spans="1:1" x14ac:dyDescent="0.35">
      <c r="A666">
        <f t="shared" si="12"/>
        <v>663</v>
      </c>
    </row>
    <row r="667" spans="1:1" x14ac:dyDescent="0.35">
      <c r="A667">
        <f t="shared" si="12"/>
        <v>664</v>
      </c>
    </row>
    <row r="668" spans="1:1" x14ac:dyDescent="0.35">
      <c r="A668">
        <f t="shared" si="12"/>
        <v>665</v>
      </c>
    </row>
    <row r="669" spans="1:1" x14ac:dyDescent="0.35">
      <c r="A669">
        <f t="shared" si="12"/>
        <v>666</v>
      </c>
    </row>
    <row r="670" spans="1:1" x14ac:dyDescent="0.35">
      <c r="A670">
        <f t="shared" si="12"/>
        <v>667</v>
      </c>
    </row>
    <row r="671" spans="1:1" x14ac:dyDescent="0.35">
      <c r="A671">
        <f t="shared" si="12"/>
        <v>668</v>
      </c>
    </row>
    <row r="672" spans="1:1" x14ac:dyDescent="0.35">
      <c r="A672">
        <f t="shared" si="12"/>
        <v>669</v>
      </c>
    </row>
    <row r="673" spans="1:1" x14ac:dyDescent="0.35">
      <c r="A673">
        <f t="shared" si="12"/>
        <v>670</v>
      </c>
    </row>
    <row r="674" spans="1:1" x14ac:dyDescent="0.35">
      <c r="A674">
        <f t="shared" si="12"/>
        <v>671</v>
      </c>
    </row>
    <row r="675" spans="1:1" x14ac:dyDescent="0.35">
      <c r="A675">
        <f t="shared" si="12"/>
        <v>672</v>
      </c>
    </row>
    <row r="676" spans="1:1" x14ac:dyDescent="0.35">
      <c r="A676">
        <f t="shared" si="12"/>
        <v>673</v>
      </c>
    </row>
    <row r="677" spans="1:1" x14ac:dyDescent="0.35">
      <c r="A677">
        <f t="shared" si="12"/>
        <v>674</v>
      </c>
    </row>
    <row r="678" spans="1:1" x14ac:dyDescent="0.35">
      <c r="A678">
        <f t="shared" si="12"/>
        <v>675</v>
      </c>
    </row>
    <row r="679" spans="1:1" x14ac:dyDescent="0.35">
      <c r="A679">
        <f t="shared" si="12"/>
        <v>676</v>
      </c>
    </row>
    <row r="680" spans="1:1" x14ac:dyDescent="0.35">
      <c r="A680">
        <f t="shared" si="12"/>
        <v>677</v>
      </c>
    </row>
    <row r="681" spans="1:1" x14ac:dyDescent="0.35">
      <c r="A681">
        <f t="shared" si="12"/>
        <v>678</v>
      </c>
    </row>
    <row r="682" spans="1:1" x14ac:dyDescent="0.35">
      <c r="A682">
        <f t="shared" si="12"/>
        <v>679</v>
      </c>
    </row>
    <row r="683" spans="1:1" x14ac:dyDescent="0.35">
      <c r="A683">
        <f t="shared" si="12"/>
        <v>680</v>
      </c>
    </row>
    <row r="684" spans="1:1" x14ac:dyDescent="0.35">
      <c r="A684">
        <f t="shared" si="12"/>
        <v>681</v>
      </c>
    </row>
    <row r="685" spans="1:1" x14ac:dyDescent="0.35">
      <c r="A685">
        <f t="shared" si="12"/>
        <v>682</v>
      </c>
    </row>
    <row r="686" spans="1:1" x14ac:dyDescent="0.35">
      <c r="A686">
        <f t="shared" si="12"/>
        <v>683</v>
      </c>
    </row>
    <row r="687" spans="1:1" x14ac:dyDescent="0.35">
      <c r="A687">
        <f t="shared" si="12"/>
        <v>684</v>
      </c>
    </row>
    <row r="688" spans="1:1" x14ac:dyDescent="0.35">
      <c r="A688">
        <f t="shared" si="12"/>
        <v>685</v>
      </c>
    </row>
    <row r="689" spans="1:1" x14ac:dyDescent="0.35">
      <c r="A689">
        <f t="shared" si="12"/>
        <v>686</v>
      </c>
    </row>
    <row r="690" spans="1:1" x14ac:dyDescent="0.35">
      <c r="A690">
        <f t="shared" si="12"/>
        <v>687</v>
      </c>
    </row>
    <row r="691" spans="1:1" x14ac:dyDescent="0.35">
      <c r="A691">
        <f t="shared" si="12"/>
        <v>688</v>
      </c>
    </row>
    <row r="692" spans="1:1" x14ac:dyDescent="0.35">
      <c r="A692">
        <f t="shared" si="12"/>
        <v>689</v>
      </c>
    </row>
    <row r="693" spans="1:1" x14ac:dyDescent="0.35">
      <c r="A693">
        <f t="shared" si="12"/>
        <v>690</v>
      </c>
    </row>
    <row r="694" spans="1:1" x14ac:dyDescent="0.35">
      <c r="A694">
        <f t="shared" si="12"/>
        <v>691</v>
      </c>
    </row>
    <row r="695" spans="1:1" x14ac:dyDescent="0.35">
      <c r="A695">
        <f t="shared" si="12"/>
        <v>692</v>
      </c>
    </row>
    <row r="696" spans="1:1" x14ac:dyDescent="0.35">
      <c r="A696">
        <f t="shared" si="12"/>
        <v>693</v>
      </c>
    </row>
    <row r="697" spans="1:1" x14ac:dyDescent="0.35">
      <c r="A697">
        <f t="shared" si="12"/>
        <v>694</v>
      </c>
    </row>
    <row r="698" spans="1:1" x14ac:dyDescent="0.35">
      <c r="A698">
        <f t="shared" si="12"/>
        <v>695</v>
      </c>
    </row>
    <row r="699" spans="1:1" x14ac:dyDescent="0.35">
      <c r="A699">
        <f t="shared" si="12"/>
        <v>696</v>
      </c>
    </row>
    <row r="700" spans="1:1" x14ac:dyDescent="0.35">
      <c r="A700">
        <f t="shared" si="12"/>
        <v>697</v>
      </c>
    </row>
    <row r="701" spans="1:1" x14ac:dyDescent="0.35">
      <c r="A701">
        <f t="shared" si="12"/>
        <v>698</v>
      </c>
    </row>
    <row r="702" spans="1:1" x14ac:dyDescent="0.35">
      <c r="A702">
        <f t="shared" si="12"/>
        <v>699</v>
      </c>
    </row>
    <row r="703" spans="1:1" x14ac:dyDescent="0.35">
      <c r="A703">
        <f t="shared" si="12"/>
        <v>700</v>
      </c>
    </row>
    <row r="704" spans="1:1" x14ac:dyDescent="0.35">
      <c r="A704">
        <f t="shared" si="12"/>
        <v>701</v>
      </c>
    </row>
    <row r="705" spans="1:1" x14ac:dyDescent="0.35">
      <c r="A705">
        <f t="shared" si="12"/>
        <v>702</v>
      </c>
    </row>
    <row r="706" spans="1:1" x14ac:dyDescent="0.35">
      <c r="A706">
        <f t="shared" si="12"/>
        <v>703</v>
      </c>
    </row>
    <row r="707" spans="1:1" x14ac:dyDescent="0.35">
      <c r="A707">
        <f t="shared" si="12"/>
        <v>704</v>
      </c>
    </row>
    <row r="708" spans="1:1" x14ac:dyDescent="0.35">
      <c r="A708">
        <f t="shared" si="12"/>
        <v>705</v>
      </c>
    </row>
    <row r="709" spans="1:1" x14ac:dyDescent="0.35">
      <c r="A709">
        <f t="shared" si="12"/>
        <v>706</v>
      </c>
    </row>
    <row r="710" spans="1:1" x14ac:dyDescent="0.35">
      <c r="A710">
        <f t="shared" ref="A710:A773" si="13">A709+1</f>
        <v>707</v>
      </c>
    </row>
    <row r="711" spans="1:1" x14ac:dyDescent="0.35">
      <c r="A711">
        <f t="shared" si="13"/>
        <v>708</v>
      </c>
    </row>
    <row r="712" spans="1:1" x14ac:dyDescent="0.35">
      <c r="A712">
        <f t="shared" si="13"/>
        <v>709</v>
      </c>
    </row>
    <row r="713" spans="1:1" x14ac:dyDescent="0.35">
      <c r="A713">
        <f t="shared" si="13"/>
        <v>710</v>
      </c>
    </row>
    <row r="714" spans="1:1" x14ac:dyDescent="0.35">
      <c r="A714">
        <f t="shared" si="13"/>
        <v>711</v>
      </c>
    </row>
    <row r="715" spans="1:1" x14ac:dyDescent="0.35">
      <c r="A715">
        <f t="shared" si="13"/>
        <v>712</v>
      </c>
    </row>
    <row r="716" spans="1:1" x14ac:dyDescent="0.35">
      <c r="A716">
        <f t="shared" si="13"/>
        <v>713</v>
      </c>
    </row>
    <row r="717" spans="1:1" x14ac:dyDescent="0.35">
      <c r="A717">
        <f t="shared" si="13"/>
        <v>714</v>
      </c>
    </row>
    <row r="718" spans="1:1" x14ac:dyDescent="0.35">
      <c r="A718">
        <f t="shared" si="13"/>
        <v>715</v>
      </c>
    </row>
    <row r="719" spans="1:1" x14ac:dyDescent="0.35">
      <c r="A719">
        <f t="shared" si="13"/>
        <v>716</v>
      </c>
    </row>
    <row r="720" spans="1:1" x14ac:dyDescent="0.35">
      <c r="A720">
        <f t="shared" si="13"/>
        <v>717</v>
      </c>
    </row>
    <row r="721" spans="1:1" x14ac:dyDescent="0.35">
      <c r="A721">
        <f t="shared" si="13"/>
        <v>718</v>
      </c>
    </row>
    <row r="722" spans="1:1" x14ac:dyDescent="0.35">
      <c r="A722">
        <f t="shared" si="13"/>
        <v>719</v>
      </c>
    </row>
    <row r="723" spans="1:1" x14ac:dyDescent="0.35">
      <c r="A723">
        <f t="shared" si="13"/>
        <v>720</v>
      </c>
    </row>
    <row r="724" spans="1:1" x14ac:dyDescent="0.35">
      <c r="A724">
        <f t="shared" si="13"/>
        <v>721</v>
      </c>
    </row>
    <row r="725" spans="1:1" x14ac:dyDescent="0.35">
      <c r="A725">
        <f t="shared" si="13"/>
        <v>722</v>
      </c>
    </row>
    <row r="726" spans="1:1" x14ac:dyDescent="0.35">
      <c r="A726">
        <f t="shared" si="13"/>
        <v>723</v>
      </c>
    </row>
    <row r="727" spans="1:1" x14ac:dyDescent="0.35">
      <c r="A727">
        <f t="shared" si="13"/>
        <v>724</v>
      </c>
    </row>
    <row r="728" spans="1:1" x14ac:dyDescent="0.35">
      <c r="A728">
        <f t="shared" si="13"/>
        <v>725</v>
      </c>
    </row>
    <row r="729" spans="1:1" x14ac:dyDescent="0.35">
      <c r="A729">
        <f t="shared" si="13"/>
        <v>726</v>
      </c>
    </row>
    <row r="730" spans="1:1" x14ac:dyDescent="0.35">
      <c r="A730">
        <f t="shared" si="13"/>
        <v>727</v>
      </c>
    </row>
    <row r="731" spans="1:1" x14ac:dyDescent="0.35">
      <c r="A731">
        <f t="shared" si="13"/>
        <v>728</v>
      </c>
    </row>
    <row r="732" spans="1:1" x14ac:dyDescent="0.35">
      <c r="A732">
        <f t="shared" si="13"/>
        <v>729</v>
      </c>
    </row>
    <row r="733" spans="1:1" x14ac:dyDescent="0.35">
      <c r="A733">
        <f t="shared" si="13"/>
        <v>730</v>
      </c>
    </row>
    <row r="734" spans="1:1" x14ac:dyDescent="0.35">
      <c r="A734">
        <f t="shared" si="13"/>
        <v>731</v>
      </c>
    </row>
    <row r="735" spans="1:1" x14ac:dyDescent="0.35">
      <c r="A735">
        <f t="shared" si="13"/>
        <v>732</v>
      </c>
    </row>
    <row r="736" spans="1:1" x14ac:dyDescent="0.35">
      <c r="A736">
        <f t="shared" si="13"/>
        <v>733</v>
      </c>
    </row>
    <row r="737" spans="1:1" x14ac:dyDescent="0.35">
      <c r="A737">
        <f t="shared" si="13"/>
        <v>734</v>
      </c>
    </row>
    <row r="738" spans="1:1" x14ac:dyDescent="0.35">
      <c r="A738">
        <f t="shared" si="13"/>
        <v>735</v>
      </c>
    </row>
    <row r="739" spans="1:1" x14ac:dyDescent="0.35">
      <c r="A739">
        <f t="shared" si="13"/>
        <v>736</v>
      </c>
    </row>
    <row r="740" spans="1:1" x14ac:dyDescent="0.35">
      <c r="A740">
        <f t="shared" si="13"/>
        <v>737</v>
      </c>
    </row>
    <row r="741" spans="1:1" x14ac:dyDescent="0.35">
      <c r="A741">
        <f t="shared" si="13"/>
        <v>738</v>
      </c>
    </row>
    <row r="742" spans="1:1" x14ac:dyDescent="0.35">
      <c r="A742">
        <f t="shared" si="13"/>
        <v>739</v>
      </c>
    </row>
    <row r="743" spans="1:1" x14ac:dyDescent="0.35">
      <c r="A743">
        <f t="shared" si="13"/>
        <v>740</v>
      </c>
    </row>
    <row r="744" spans="1:1" x14ac:dyDescent="0.35">
      <c r="A744">
        <f t="shared" si="13"/>
        <v>741</v>
      </c>
    </row>
    <row r="745" spans="1:1" x14ac:dyDescent="0.35">
      <c r="A745">
        <f t="shared" si="13"/>
        <v>742</v>
      </c>
    </row>
    <row r="746" spans="1:1" x14ac:dyDescent="0.35">
      <c r="A746">
        <f t="shared" si="13"/>
        <v>743</v>
      </c>
    </row>
    <row r="747" spans="1:1" x14ac:dyDescent="0.35">
      <c r="A747">
        <f t="shared" si="13"/>
        <v>744</v>
      </c>
    </row>
    <row r="748" spans="1:1" x14ac:dyDescent="0.35">
      <c r="A748">
        <f t="shared" si="13"/>
        <v>745</v>
      </c>
    </row>
    <row r="749" spans="1:1" x14ac:dyDescent="0.35">
      <c r="A749">
        <f t="shared" si="13"/>
        <v>746</v>
      </c>
    </row>
    <row r="750" spans="1:1" x14ac:dyDescent="0.35">
      <c r="A750">
        <f t="shared" si="13"/>
        <v>747</v>
      </c>
    </row>
    <row r="751" spans="1:1" x14ac:dyDescent="0.35">
      <c r="A751">
        <f t="shared" si="13"/>
        <v>748</v>
      </c>
    </row>
    <row r="752" spans="1:1" x14ac:dyDescent="0.35">
      <c r="A752">
        <f t="shared" si="13"/>
        <v>749</v>
      </c>
    </row>
    <row r="753" spans="1:1" x14ac:dyDescent="0.35">
      <c r="A753">
        <f t="shared" si="13"/>
        <v>750</v>
      </c>
    </row>
    <row r="754" spans="1:1" x14ac:dyDescent="0.35">
      <c r="A754">
        <f t="shared" si="13"/>
        <v>751</v>
      </c>
    </row>
    <row r="755" spans="1:1" x14ac:dyDescent="0.35">
      <c r="A755">
        <f t="shared" si="13"/>
        <v>752</v>
      </c>
    </row>
    <row r="756" spans="1:1" x14ac:dyDescent="0.35">
      <c r="A756">
        <f t="shared" si="13"/>
        <v>753</v>
      </c>
    </row>
    <row r="757" spans="1:1" x14ac:dyDescent="0.35">
      <c r="A757">
        <f t="shared" si="13"/>
        <v>754</v>
      </c>
    </row>
    <row r="758" spans="1:1" x14ac:dyDescent="0.35">
      <c r="A758">
        <f t="shared" si="13"/>
        <v>755</v>
      </c>
    </row>
    <row r="759" spans="1:1" x14ac:dyDescent="0.35">
      <c r="A759">
        <f t="shared" si="13"/>
        <v>756</v>
      </c>
    </row>
    <row r="760" spans="1:1" x14ac:dyDescent="0.35">
      <c r="A760">
        <f t="shared" si="13"/>
        <v>757</v>
      </c>
    </row>
    <row r="761" spans="1:1" x14ac:dyDescent="0.35">
      <c r="A761">
        <f t="shared" si="13"/>
        <v>758</v>
      </c>
    </row>
    <row r="762" spans="1:1" x14ac:dyDescent="0.35">
      <c r="A762">
        <f t="shared" si="13"/>
        <v>759</v>
      </c>
    </row>
    <row r="763" spans="1:1" x14ac:dyDescent="0.35">
      <c r="A763">
        <f t="shared" si="13"/>
        <v>760</v>
      </c>
    </row>
    <row r="764" spans="1:1" x14ac:dyDescent="0.35">
      <c r="A764">
        <f t="shared" si="13"/>
        <v>761</v>
      </c>
    </row>
    <row r="765" spans="1:1" x14ac:dyDescent="0.35">
      <c r="A765">
        <f t="shared" si="13"/>
        <v>762</v>
      </c>
    </row>
    <row r="766" spans="1:1" x14ac:dyDescent="0.35">
      <c r="A766">
        <f t="shared" si="13"/>
        <v>763</v>
      </c>
    </row>
    <row r="767" spans="1:1" x14ac:dyDescent="0.35">
      <c r="A767">
        <f t="shared" si="13"/>
        <v>764</v>
      </c>
    </row>
    <row r="768" spans="1:1" x14ac:dyDescent="0.35">
      <c r="A768">
        <f t="shared" si="13"/>
        <v>765</v>
      </c>
    </row>
    <row r="769" spans="1:1" x14ac:dyDescent="0.35">
      <c r="A769">
        <f t="shared" si="13"/>
        <v>766</v>
      </c>
    </row>
    <row r="770" spans="1:1" x14ac:dyDescent="0.35">
      <c r="A770">
        <f t="shared" si="13"/>
        <v>767</v>
      </c>
    </row>
    <row r="771" spans="1:1" x14ac:dyDescent="0.35">
      <c r="A771">
        <f t="shared" si="13"/>
        <v>768</v>
      </c>
    </row>
    <row r="772" spans="1:1" x14ac:dyDescent="0.35">
      <c r="A772">
        <f t="shared" si="13"/>
        <v>769</v>
      </c>
    </row>
    <row r="773" spans="1:1" x14ac:dyDescent="0.35">
      <c r="A773">
        <f t="shared" si="13"/>
        <v>770</v>
      </c>
    </row>
    <row r="774" spans="1:1" x14ac:dyDescent="0.35">
      <c r="A774">
        <f t="shared" ref="A774:A837" si="14">A773+1</f>
        <v>771</v>
      </c>
    </row>
    <row r="775" spans="1:1" x14ac:dyDescent="0.35">
      <c r="A775">
        <f t="shared" si="14"/>
        <v>772</v>
      </c>
    </row>
    <row r="776" spans="1:1" x14ac:dyDescent="0.35">
      <c r="A776">
        <f t="shared" si="14"/>
        <v>773</v>
      </c>
    </row>
    <row r="777" spans="1:1" x14ac:dyDescent="0.35">
      <c r="A777">
        <f t="shared" si="14"/>
        <v>774</v>
      </c>
    </row>
    <row r="778" spans="1:1" x14ac:dyDescent="0.35">
      <c r="A778">
        <f t="shared" si="14"/>
        <v>775</v>
      </c>
    </row>
    <row r="779" spans="1:1" x14ac:dyDescent="0.35">
      <c r="A779">
        <f t="shared" si="14"/>
        <v>776</v>
      </c>
    </row>
    <row r="780" spans="1:1" x14ac:dyDescent="0.35">
      <c r="A780">
        <f t="shared" si="14"/>
        <v>777</v>
      </c>
    </row>
    <row r="781" spans="1:1" x14ac:dyDescent="0.35">
      <c r="A781">
        <f t="shared" si="14"/>
        <v>778</v>
      </c>
    </row>
    <row r="782" spans="1:1" x14ac:dyDescent="0.35">
      <c r="A782">
        <f t="shared" si="14"/>
        <v>779</v>
      </c>
    </row>
    <row r="783" spans="1:1" x14ac:dyDescent="0.35">
      <c r="A783">
        <f t="shared" si="14"/>
        <v>780</v>
      </c>
    </row>
    <row r="784" spans="1:1" x14ac:dyDescent="0.35">
      <c r="A784">
        <f t="shared" si="14"/>
        <v>781</v>
      </c>
    </row>
    <row r="785" spans="1:1" x14ac:dyDescent="0.35">
      <c r="A785">
        <f t="shared" si="14"/>
        <v>782</v>
      </c>
    </row>
    <row r="786" spans="1:1" x14ac:dyDescent="0.35">
      <c r="A786">
        <f t="shared" si="14"/>
        <v>783</v>
      </c>
    </row>
    <row r="787" spans="1:1" x14ac:dyDescent="0.35">
      <c r="A787">
        <f t="shared" si="14"/>
        <v>784</v>
      </c>
    </row>
    <row r="788" spans="1:1" x14ac:dyDescent="0.35">
      <c r="A788">
        <f t="shared" si="14"/>
        <v>785</v>
      </c>
    </row>
    <row r="789" spans="1:1" x14ac:dyDescent="0.35">
      <c r="A789">
        <f t="shared" si="14"/>
        <v>786</v>
      </c>
    </row>
    <row r="790" spans="1:1" x14ac:dyDescent="0.35">
      <c r="A790">
        <f t="shared" si="14"/>
        <v>787</v>
      </c>
    </row>
    <row r="791" spans="1:1" x14ac:dyDescent="0.35">
      <c r="A791">
        <f t="shared" si="14"/>
        <v>788</v>
      </c>
    </row>
    <row r="792" spans="1:1" x14ac:dyDescent="0.35">
      <c r="A792">
        <f t="shared" si="14"/>
        <v>789</v>
      </c>
    </row>
    <row r="793" spans="1:1" x14ac:dyDescent="0.35">
      <c r="A793">
        <f t="shared" si="14"/>
        <v>790</v>
      </c>
    </row>
    <row r="794" spans="1:1" x14ac:dyDescent="0.35">
      <c r="A794">
        <f t="shared" si="14"/>
        <v>791</v>
      </c>
    </row>
    <row r="795" spans="1:1" x14ac:dyDescent="0.35">
      <c r="A795">
        <f t="shared" si="14"/>
        <v>792</v>
      </c>
    </row>
    <row r="796" spans="1:1" x14ac:dyDescent="0.35">
      <c r="A796">
        <f t="shared" si="14"/>
        <v>793</v>
      </c>
    </row>
    <row r="797" spans="1:1" x14ac:dyDescent="0.35">
      <c r="A797">
        <f t="shared" si="14"/>
        <v>794</v>
      </c>
    </row>
    <row r="798" spans="1:1" x14ac:dyDescent="0.35">
      <c r="A798">
        <f t="shared" si="14"/>
        <v>795</v>
      </c>
    </row>
    <row r="799" spans="1:1" x14ac:dyDescent="0.35">
      <c r="A799">
        <f t="shared" si="14"/>
        <v>796</v>
      </c>
    </row>
    <row r="800" spans="1:1" x14ac:dyDescent="0.35">
      <c r="A800">
        <f t="shared" si="14"/>
        <v>797</v>
      </c>
    </row>
    <row r="801" spans="1:1" x14ac:dyDescent="0.35">
      <c r="A801">
        <f t="shared" si="14"/>
        <v>798</v>
      </c>
    </row>
    <row r="802" spans="1:1" x14ac:dyDescent="0.35">
      <c r="A802">
        <f t="shared" si="14"/>
        <v>799</v>
      </c>
    </row>
    <row r="803" spans="1:1" x14ac:dyDescent="0.35">
      <c r="A803">
        <f t="shared" si="14"/>
        <v>800</v>
      </c>
    </row>
    <row r="804" spans="1:1" x14ac:dyDescent="0.35">
      <c r="A804">
        <f t="shared" si="14"/>
        <v>801</v>
      </c>
    </row>
    <row r="805" spans="1:1" x14ac:dyDescent="0.35">
      <c r="A805">
        <f t="shared" si="14"/>
        <v>802</v>
      </c>
    </row>
    <row r="806" spans="1:1" x14ac:dyDescent="0.35">
      <c r="A806">
        <f t="shared" si="14"/>
        <v>803</v>
      </c>
    </row>
    <row r="807" spans="1:1" x14ac:dyDescent="0.35">
      <c r="A807">
        <f t="shared" si="14"/>
        <v>804</v>
      </c>
    </row>
    <row r="808" spans="1:1" x14ac:dyDescent="0.35">
      <c r="A808">
        <f t="shared" si="14"/>
        <v>805</v>
      </c>
    </row>
    <row r="809" spans="1:1" x14ac:dyDescent="0.35">
      <c r="A809">
        <f t="shared" si="14"/>
        <v>806</v>
      </c>
    </row>
    <row r="810" spans="1:1" x14ac:dyDescent="0.35">
      <c r="A810">
        <f t="shared" si="14"/>
        <v>807</v>
      </c>
    </row>
    <row r="811" spans="1:1" x14ac:dyDescent="0.35">
      <c r="A811">
        <f t="shared" si="14"/>
        <v>808</v>
      </c>
    </row>
    <row r="812" spans="1:1" x14ac:dyDescent="0.35">
      <c r="A812">
        <f t="shared" si="14"/>
        <v>809</v>
      </c>
    </row>
    <row r="813" spans="1:1" x14ac:dyDescent="0.35">
      <c r="A813">
        <f t="shared" si="14"/>
        <v>810</v>
      </c>
    </row>
    <row r="814" spans="1:1" x14ac:dyDescent="0.35">
      <c r="A814">
        <f t="shared" si="14"/>
        <v>811</v>
      </c>
    </row>
    <row r="815" spans="1:1" x14ac:dyDescent="0.35">
      <c r="A815">
        <f t="shared" si="14"/>
        <v>812</v>
      </c>
    </row>
    <row r="816" spans="1:1" x14ac:dyDescent="0.35">
      <c r="A816">
        <f t="shared" si="14"/>
        <v>813</v>
      </c>
    </row>
    <row r="817" spans="1:1" x14ac:dyDescent="0.35">
      <c r="A817">
        <f t="shared" si="14"/>
        <v>814</v>
      </c>
    </row>
    <row r="818" spans="1:1" x14ac:dyDescent="0.35">
      <c r="A818">
        <f t="shared" si="14"/>
        <v>815</v>
      </c>
    </row>
    <row r="819" spans="1:1" x14ac:dyDescent="0.35">
      <c r="A819">
        <f t="shared" si="14"/>
        <v>816</v>
      </c>
    </row>
    <row r="820" spans="1:1" x14ac:dyDescent="0.35">
      <c r="A820">
        <f t="shared" si="14"/>
        <v>817</v>
      </c>
    </row>
    <row r="821" spans="1:1" x14ac:dyDescent="0.35">
      <c r="A821">
        <f t="shared" si="14"/>
        <v>818</v>
      </c>
    </row>
    <row r="822" spans="1:1" x14ac:dyDescent="0.35">
      <c r="A822">
        <f t="shared" si="14"/>
        <v>819</v>
      </c>
    </row>
    <row r="823" spans="1:1" x14ac:dyDescent="0.35">
      <c r="A823">
        <f t="shared" si="14"/>
        <v>820</v>
      </c>
    </row>
    <row r="824" spans="1:1" x14ac:dyDescent="0.35">
      <c r="A824">
        <f t="shared" si="14"/>
        <v>821</v>
      </c>
    </row>
    <row r="825" spans="1:1" x14ac:dyDescent="0.35">
      <c r="A825">
        <f t="shared" si="14"/>
        <v>822</v>
      </c>
    </row>
    <row r="826" spans="1:1" x14ac:dyDescent="0.35">
      <c r="A826">
        <f t="shared" si="14"/>
        <v>823</v>
      </c>
    </row>
    <row r="827" spans="1:1" x14ac:dyDescent="0.35">
      <c r="A827">
        <f t="shared" si="14"/>
        <v>824</v>
      </c>
    </row>
    <row r="828" spans="1:1" x14ac:dyDescent="0.35">
      <c r="A828">
        <f t="shared" si="14"/>
        <v>825</v>
      </c>
    </row>
    <row r="829" spans="1:1" x14ac:dyDescent="0.35">
      <c r="A829">
        <f t="shared" si="14"/>
        <v>826</v>
      </c>
    </row>
    <row r="830" spans="1:1" x14ac:dyDescent="0.35">
      <c r="A830">
        <f t="shared" si="14"/>
        <v>827</v>
      </c>
    </row>
    <row r="831" spans="1:1" x14ac:dyDescent="0.35">
      <c r="A831">
        <f t="shared" si="14"/>
        <v>828</v>
      </c>
    </row>
    <row r="832" spans="1:1" x14ac:dyDescent="0.35">
      <c r="A832">
        <f t="shared" si="14"/>
        <v>829</v>
      </c>
    </row>
    <row r="833" spans="1:1" x14ac:dyDescent="0.35">
      <c r="A833">
        <f t="shared" si="14"/>
        <v>830</v>
      </c>
    </row>
    <row r="834" spans="1:1" x14ac:dyDescent="0.35">
      <c r="A834">
        <f t="shared" si="14"/>
        <v>831</v>
      </c>
    </row>
    <row r="835" spans="1:1" x14ac:dyDescent="0.35">
      <c r="A835">
        <f t="shared" si="14"/>
        <v>832</v>
      </c>
    </row>
    <row r="836" spans="1:1" x14ac:dyDescent="0.35">
      <c r="A836">
        <f t="shared" si="14"/>
        <v>833</v>
      </c>
    </row>
    <row r="837" spans="1:1" x14ac:dyDescent="0.35">
      <c r="A837">
        <f t="shared" si="14"/>
        <v>834</v>
      </c>
    </row>
    <row r="838" spans="1:1" x14ac:dyDescent="0.35">
      <c r="A838">
        <f t="shared" ref="A838:A901" si="15">A837+1</f>
        <v>835</v>
      </c>
    </row>
    <row r="839" spans="1:1" x14ac:dyDescent="0.35">
      <c r="A839">
        <f t="shared" si="15"/>
        <v>836</v>
      </c>
    </row>
    <row r="840" spans="1:1" x14ac:dyDescent="0.35">
      <c r="A840">
        <f t="shared" si="15"/>
        <v>837</v>
      </c>
    </row>
    <row r="841" spans="1:1" x14ac:dyDescent="0.35">
      <c r="A841">
        <f t="shared" si="15"/>
        <v>838</v>
      </c>
    </row>
    <row r="842" spans="1:1" x14ac:dyDescent="0.35">
      <c r="A842">
        <f t="shared" si="15"/>
        <v>839</v>
      </c>
    </row>
    <row r="843" spans="1:1" x14ac:dyDescent="0.35">
      <c r="A843">
        <f t="shared" si="15"/>
        <v>840</v>
      </c>
    </row>
    <row r="844" spans="1:1" x14ac:dyDescent="0.35">
      <c r="A844">
        <f t="shared" si="15"/>
        <v>841</v>
      </c>
    </row>
    <row r="845" spans="1:1" x14ac:dyDescent="0.35">
      <c r="A845">
        <f t="shared" si="15"/>
        <v>842</v>
      </c>
    </row>
    <row r="846" spans="1:1" x14ac:dyDescent="0.35">
      <c r="A846">
        <f t="shared" si="15"/>
        <v>843</v>
      </c>
    </row>
    <row r="847" spans="1:1" x14ac:dyDescent="0.35">
      <c r="A847">
        <f t="shared" si="15"/>
        <v>844</v>
      </c>
    </row>
    <row r="848" spans="1:1" x14ac:dyDescent="0.35">
      <c r="A848">
        <f t="shared" si="15"/>
        <v>845</v>
      </c>
    </row>
    <row r="849" spans="1:1" x14ac:dyDescent="0.35">
      <c r="A849">
        <f t="shared" si="15"/>
        <v>846</v>
      </c>
    </row>
    <row r="850" spans="1:1" x14ac:dyDescent="0.35">
      <c r="A850">
        <f t="shared" si="15"/>
        <v>847</v>
      </c>
    </row>
    <row r="851" spans="1:1" x14ac:dyDescent="0.35">
      <c r="A851">
        <f t="shared" si="15"/>
        <v>848</v>
      </c>
    </row>
    <row r="852" spans="1:1" x14ac:dyDescent="0.35">
      <c r="A852">
        <f t="shared" si="15"/>
        <v>849</v>
      </c>
    </row>
    <row r="853" spans="1:1" x14ac:dyDescent="0.35">
      <c r="A853">
        <f t="shared" si="15"/>
        <v>850</v>
      </c>
    </row>
    <row r="854" spans="1:1" x14ac:dyDescent="0.35">
      <c r="A854">
        <f t="shared" si="15"/>
        <v>851</v>
      </c>
    </row>
    <row r="855" spans="1:1" x14ac:dyDescent="0.35">
      <c r="A855">
        <f t="shared" si="15"/>
        <v>852</v>
      </c>
    </row>
    <row r="856" spans="1:1" x14ac:dyDescent="0.35">
      <c r="A856">
        <f t="shared" si="15"/>
        <v>853</v>
      </c>
    </row>
    <row r="857" spans="1:1" x14ac:dyDescent="0.35">
      <c r="A857">
        <f t="shared" si="15"/>
        <v>854</v>
      </c>
    </row>
    <row r="858" spans="1:1" x14ac:dyDescent="0.35">
      <c r="A858">
        <f t="shared" si="15"/>
        <v>855</v>
      </c>
    </row>
    <row r="859" spans="1:1" x14ac:dyDescent="0.35">
      <c r="A859">
        <f t="shared" si="15"/>
        <v>856</v>
      </c>
    </row>
    <row r="860" spans="1:1" x14ac:dyDescent="0.35">
      <c r="A860">
        <f t="shared" si="15"/>
        <v>857</v>
      </c>
    </row>
    <row r="861" spans="1:1" x14ac:dyDescent="0.35">
      <c r="A861">
        <f t="shared" si="15"/>
        <v>858</v>
      </c>
    </row>
    <row r="862" spans="1:1" x14ac:dyDescent="0.35">
      <c r="A862">
        <f t="shared" si="15"/>
        <v>859</v>
      </c>
    </row>
    <row r="863" spans="1:1" x14ac:dyDescent="0.35">
      <c r="A863">
        <f t="shared" si="15"/>
        <v>860</v>
      </c>
    </row>
    <row r="864" spans="1:1" x14ac:dyDescent="0.35">
      <c r="A864">
        <f t="shared" si="15"/>
        <v>861</v>
      </c>
    </row>
    <row r="865" spans="1:1" x14ac:dyDescent="0.35">
      <c r="A865">
        <f t="shared" si="15"/>
        <v>862</v>
      </c>
    </row>
    <row r="866" spans="1:1" x14ac:dyDescent="0.35">
      <c r="A866">
        <f t="shared" si="15"/>
        <v>863</v>
      </c>
    </row>
    <row r="867" spans="1:1" x14ac:dyDescent="0.35">
      <c r="A867">
        <f t="shared" si="15"/>
        <v>864</v>
      </c>
    </row>
    <row r="868" spans="1:1" x14ac:dyDescent="0.35">
      <c r="A868">
        <f t="shared" si="15"/>
        <v>865</v>
      </c>
    </row>
    <row r="869" spans="1:1" x14ac:dyDescent="0.35">
      <c r="A869">
        <f t="shared" si="15"/>
        <v>866</v>
      </c>
    </row>
    <row r="870" spans="1:1" x14ac:dyDescent="0.35">
      <c r="A870">
        <f t="shared" si="15"/>
        <v>867</v>
      </c>
    </row>
    <row r="871" spans="1:1" x14ac:dyDescent="0.35">
      <c r="A871">
        <f t="shared" si="15"/>
        <v>868</v>
      </c>
    </row>
    <row r="872" spans="1:1" x14ac:dyDescent="0.35">
      <c r="A872">
        <f t="shared" si="15"/>
        <v>869</v>
      </c>
    </row>
    <row r="873" spans="1:1" x14ac:dyDescent="0.35">
      <c r="A873">
        <f t="shared" si="15"/>
        <v>870</v>
      </c>
    </row>
    <row r="874" spans="1:1" x14ac:dyDescent="0.35">
      <c r="A874">
        <f t="shared" si="15"/>
        <v>871</v>
      </c>
    </row>
    <row r="875" spans="1:1" x14ac:dyDescent="0.35">
      <c r="A875">
        <f t="shared" si="15"/>
        <v>872</v>
      </c>
    </row>
    <row r="876" spans="1:1" x14ac:dyDescent="0.35">
      <c r="A876">
        <f t="shared" si="15"/>
        <v>873</v>
      </c>
    </row>
    <row r="877" spans="1:1" x14ac:dyDescent="0.35">
      <c r="A877">
        <f t="shared" si="15"/>
        <v>874</v>
      </c>
    </row>
    <row r="878" spans="1:1" x14ac:dyDescent="0.35">
      <c r="A878">
        <f t="shared" si="15"/>
        <v>875</v>
      </c>
    </row>
    <row r="879" spans="1:1" x14ac:dyDescent="0.35">
      <c r="A879">
        <f t="shared" si="15"/>
        <v>876</v>
      </c>
    </row>
    <row r="880" spans="1:1" x14ac:dyDescent="0.35">
      <c r="A880">
        <f t="shared" si="15"/>
        <v>877</v>
      </c>
    </row>
    <row r="881" spans="1:1" x14ac:dyDescent="0.35">
      <c r="A881">
        <f t="shared" si="15"/>
        <v>878</v>
      </c>
    </row>
    <row r="882" spans="1:1" x14ac:dyDescent="0.35">
      <c r="A882">
        <f t="shared" si="15"/>
        <v>879</v>
      </c>
    </row>
    <row r="883" spans="1:1" x14ac:dyDescent="0.35">
      <c r="A883">
        <f t="shared" si="15"/>
        <v>880</v>
      </c>
    </row>
    <row r="884" spans="1:1" x14ac:dyDescent="0.35">
      <c r="A884">
        <f t="shared" si="15"/>
        <v>881</v>
      </c>
    </row>
    <row r="885" spans="1:1" x14ac:dyDescent="0.35">
      <c r="A885">
        <f t="shared" si="15"/>
        <v>882</v>
      </c>
    </row>
    <row r="886" spans="1:1" x14ac:dyDescent="0.35">
      <c r="A886">
        <f t="shared" si="15"/>
        <v>883</v>
      </c>
    </row>
    <row r="887" spans="1:1" x14ac:dyDescent="0.35">
      <c r="A887">
        <f t="shared" si="15"/>
        <v>884</v>
      </c>
    </row>
    <row r="888" spans="1:1" x14ac:dyDescent="0.35">
      <c r="A888">
        <f t="shared" si="15"/>
        <v>885</v>
      </c>
    </row>
    <row r="889" spans="1:1" x14ac:dyDescent="0.35">
      <c r="A889">
        <f t="shared" si="15"/>
        <v>886</v>
      </c>
    </row>
    <row r="890" spans="1:1" x14ac:dyDescent="0.35">
      <c r="A890">
        <f t="shared" si="15"/>
        <v>887</v>
      </c>
    </row>
    <row r="891" spans="1:1" x14ac:dyDescent="0.35">
      <c r="A891">
        <f t="shared" si="15"/>
        <v>888</v>
      </c>
    </row>
    <row r="892" spans="1:1" x14ac:dyDescent="0.35">
      <c r="A892">
        <f t="shared" si="15"/>
        <v>889</v>
      </c>
    </row>
    <row r="893" spans="1:1" x14ac:dyDescent="0.35">
      <c r="A893">
        <f t="shared" si="15"/>
        <v>890</v>
      </c>
    </row>
    <row r="894" spans="1:1" x14ac:dyDescent="0.35">
      <c r="A894">
        <f t="shared" si="15"/>
        <v>891</v>
      </c>
    </row>
    <row r="895" spans="1:1" x14ac:dyDescent="0.35">
      <c r="A895">
        <f t="shared" si="15"/>
        <v>892</v>
      </c>
    </row>
    <row r="896" spans="1:1" x14ac:dyDescent="0.35">
      <c r="A896">
        <f t="shared" si="15"/>
        <v>893</v>
      </c>
    </row>
    <row r="897" spans="1:1" x14ac:dyDescent="0.35">
      <c r="A897">
        <f t="shared" si="15"/>
        <v>894</v>
      </c>
    </row>
    <row r="898" spans="1:1" x14ac:dyDescent="0.35">
      <c r="A898">
        <f t="shared" si="15"/>
        <v>895</v>
      </c>
    </row>
    <row r="899" spans="1:1" x14ac:dyDescent="0.35">
      <c r="A899">
        <f t="shared" si="15"/>
        <v>896</v>
      </c>
    </row>
    <row r="900" spans="1:1" x14ac:dyDescent="0.35">
      <c r="A900">
        <f t="shared" si="15"/>
        <v>897</v>
      </c>
    </row>
    <row r="901" spans="1:1" x14ac:dyDescent="0.35">
      <c r="A901">
        <f t="shared" si="15"/>
        <v>898</v>
      </c>
    </row>
    <row r="902" spans="1:1" x14ac:dyDescent="0.35">
      <c r="A902">
        <f t="shared" ref="A902:A965" si="16">A901+1</f>
        <v>899</v>
      </c>
    </row>
    <row r="903" spans="1:1" x14ac:dyDescent="0.35">
      <c r="A903">
        <f t="shared" si="16"/>
        <v>900</v>
      </c>
    </row>
    <row r="904" spans="1:1" x14ac:dyDescent="0.35">
      <c r="A904">
        <f t="shared" si="16"/>
        <v>901</v>
      </c>
    </row>
    <row r="905" spans="1:1" x14ac:dyDescent="0.35">
      <c r="A905">
        <f t="shared" si="16"/>
        <v>902</v>
      </c>
    </row>
    <row r="906" spans="1:1" x14ac:dyDescent="0.35">
      <c r="A906">
        <f t="shared" si="16"/>
        <v>903</v>
      </c>
    </row>
    <row r="907" spans="1:1" x14ac:dyDescent="0.35">
      <c r="A907">
        <f t="shared" si="16"/>
        <v>904</v>
      </c>
    </row>
    <row r="908" spans="1:1" x14ac:dyDescent="0.35">
      <c r="A908">
        <f t="shared" si="16"/>
        <v>905</v>
      </c>
    </row>
    <row r="909" spans="1:1" x14ac:dyDescent="0.35">
      <c r="A909">
        <f t="shared" si="16"/>
        <v>906</v>
      </c>
    </row>
    <row r="910" spans="1:1" x14ac:dyDescent="0.35">
      <c r="A910">
        <f t="shared" si="16"/>
        <v>907</v>
      </c>
    </row>
    <row r="911" spans="1:1" x14ac:dyDescent="0.35">
      <c r="A911">
        <f t="shared" si="16"/>
        <v>908</v>
      </c>
    </row>
    <row r="912" spans="1:1" x14ac:dyDescent="0.35">
      <c r="A912">
        <f t="shared" si="16"/>
        <v>909</v>
      </c>
    </row>
    <row r="913" spans="1:1" x14ac:dyDescent="0.35">
      <c r="A913">
        <f t="shared" si="16"/>
        <v>910</v>
      </c>
    </row>
    <row r="914" spans="1:1" x14ac:dyDescent="0.35">
      <c r="A914">
        <f t="shared" si="16"/>
        <v>911</v>
      </c>
    </row>
    <row r="915" spans="1:1" x14ac:dyDescent="0.35">
      <c r="A915">
        <f t="shared" si="16"/>
        <v>912</v>
      </c>
    </row>
    <row r="916" spans="1:1" x14ac:dyDescent="0.35">
      <c r="A916">
        <f t="shared" si="16"/>
        <v>913</v>
      </c>
    </row>
    <row r="917" spans="1:1" x14ac:dyDescent="0.35">
      <c r="A917">
        <f t="shared" si="16"/>
        <v>914</v>
      </c>
    </row>
    <row r="918" spans="1:1" x14ac:dyDescent="0.35">
      <c r="A918">
        <f t="shared" si="16"/>
        <v>915</v>
      </c>
    </row>
    <row r="919" spans="1:1" x14ac:dyDescent="0.35">
      <c r="A919">
        <f t="shared" si="16"/>
        <v>916</v>
      </c>
    </row>
    <row r="920" spans="1:1" x14ac:dyDescent="0.35">
      <c r="A920">
        <f t="shared" si="16"/>
        <v>917</v>
      </c>
    </row>
    <row r="921" spans="1:1" x14ac:dyDescent="0.35">
      <c r="A921">
        <f t="shared" si="16"/>
        <v>918</v>
      </c>
    </row>
    <row r="922" spans="1:1" x14ac:dyDescent="0.35">
      <c r="A922">
        <f t="shared" si="16"/>
        <v>919</v>
      </c>
    </row>
    <row r="923" spans="1:1" x14ac:dyDescent="0.35">
      <c r="A923">
        <f t="shared" si="16"/>
        <v>920</v>
      </c>
    </row>
    <row r="924" spans="1:1" x14ac:dyDescent="0.35">
      <c r="A924">
        <f t="shared" si="16"/>
        <v>921</v>
      </c>
    </row>
    <row r="925" spans="1:1" x14ac:dyDescent="0.35">
      <c r="A925">
        <f t="shared" si="16"/>
        <v>922</v>
      </c>
    </row>
    <row r="926" spans="1:1" x14ac:dyDescent="0.35">
      <c r="A926">
        <f t="shared" si="16"/>
        <v>923</v>
      </c>
    </row>
    <row r="927" spans="1:1" x14ac:dyDescent="0.35">
      <c r="A927">
        <f t="shared" si="16"/>
        <v>924</v>
      </c>
    </row>
    <row r="928" spans="1:1" x14ac:dyDescent="0.35">
      <c r="A928">
        <f t="shared" si="16"/>
        <v>925</v>
      </c>
    </row>
    <row r="929" spans="1:1" x14ac:dyDescent="0.35">
      <c r="A929">
        <f t="shared" si="16"/>
        <v>926</v>
      </c>
    </row>
    <row r="930" spans="1:1" x14ac:dyDescent="0.35">
      <c r="A930">
        <f t="shared" si="16"/>
        <v>927</v>
      </c>
    </row>
    <row r="931" spans="1:1" x14ac:dyDescent="0.35">
      <c r="A931">
        <f t="shared" si="16"/>
        <v>928</v>
      </c>
    </row>
    <row r="932" spans="1:1" x14ac:dyDescent="0.35">
      <c r="A932">
        <f t="shared" si="16"/>
        <v>929</v>
      </c>
    </row>
    <row r="933" spans="1:1" x14ac:dyDescent="0.35">
      <c r="A933">
        <f t="shared" si="16"/>
        <v>930</v>
      </c>
    </row>
    <row r="934" spans="1:1" x14ac:dyDescent="0.35">
      <c r="A934">
        <f t="shared" si="16"/>
        <v>931</v>
      </c>
    </row>
    <row r="935" spans="1:1" x14ac:dyDescent="0.35">
      <c r="A935">
        <f t="shared" si="16"/>
        <v>932</v>
      </c>
    </row>
    <row r="936" spans="1:1" x14ac:dyDescent="0.35">
      <c r="A936">
        <f t="shared" si="16"/>
        <v>933</v>
      </c>
    </row>
    <row r="937" spans="1:1" x14ac:dyDescent="0.35">
      <c r="A937">
        <f t="shared" si="16"/>
        <v>934</v>
      </c>
    </row>
    <row r="938" spans="1:1" x14ac:dyDescent="0.35">
      <c r="A938">
        <f t="shared" si="16"/>
        <v>935</v>
      </c>
    </row>
    <row r="939" spans="1:1" x14ac:dyDescent="0.35">
      <c r="A939">
        <f t="shared" si="16"/>
        <v>936</v>
      </c>
    </row>
    <row r="940" spans="1:1" x14ac:dyDescent="0.35">
      <c r="A940">
        <f t="shared" si="16"/>
        <v>937</v>
      </c>
    </row>
    <row r="941" spans="1:1" x14ac:dyDescent="0.35">
      <c r="A941">
        <f t="shared" si="16"/>
        <v>938</v>
      </c>
    </row>
    <row r="942" spans="1:1" x14ac:dyDescent="0.35">
      <c r="A942">
        <f t="shared" si="16"/>
        <v>939</v>
      </c>
    </row>
    <row r="943" spans="1:1" x14ac:dyDescent="0.35">
      <c r="A943">
        <f t="shared" si="16"/>
        <v>940</v>
      </c>
    </row>
    <row r="944" spans="1:1" x14ac:dyDescent="0.35">
      <c r="A944">
        <f t="shared" si="16"/>
        <v>941</v>
      </c>
    </row>
    <row r="945" spans="1:1" x14ac:dyDescent="0.35">
      <c r="A945">
        <f t="shared" si="16"/>
        <v>942</v>
      </c>
    </row>
    <row r="946" spans="1:1" x14ac:dyDescent="0.35">
      <c r="A946">
        <f t="shared" si="16"/>
        <v>943</v>
      </c>
    </row>
    <row r="947" spans="1:1" x14ac:dyDescent="0.35">
      <c r="A947">
        <f t="shared" si="16"/>
        <v>944</v>
      </c>
    </row>
    <row r="948" spans="1:1" x14ac:dyDescent="0.35">
      <c r="A948">
        <f t="shared" si="16"/>
        <v>945</v>
      </c>
    </row>
    <row r="949" spans="1:1" x14ac:dyDescent="0.35">
      <c r="A949">
        <f t="shared" si="16"/>
        <v>946</v>
      </c>
    </row>
    <row r="950" spans="1:1" x14ac:dyDescent="0.35">
      <c r="A950">
        <f t="shared" si="16"/>
        <v>947</v>
      </c>
    </row>
    <row r="951" spans="1:1" x14ac:dyDescent="0.35">
      <c r="A951">
        <f t="shared" si="16"/>
        <v>948</v>
      </c>
    </row>
    <row r="952" spans="1:1" x14ac:dyDescent="0.35">
      <c r="A952">
        <f t="shared" si="16"/>
        <v>949</v>
      </c>
    </row>
    <row r="953" spans="1:1" x14ac:dyDescent="0.35">
      <c r="A953">
        <f t="shared" si="16"/>
        <v>950</v>
      </c>
    </row>
    <row r="954" spans="1:1" x14ac:dyDescent="0.35">
      <c r="A954">
        <f t="shared" si="16"/>
        <v>951</v>
      </c>
    </row>
    <row r="955" spans="1:1" x14ac:dyDescent="0.35">
      <c r="A955">
        <f t="shared" si="16"/>
        <v>952</v>
      </c>
    </row>
    <row r="956" spans="1:1" x14ac:dyDescent="0.35">
      <c r="A956">
        <f t="shared" si="16"/>
        <v>953</v>
      </c>
    </row>
    <row r="957" spans="1:1" x14ac:dyDescent="0.35">
      <c r="A957">
        <f t="shared" si="16"/>
        <v>954</v>
      </c>
    </row>
    <row r="958" spans="1:1" x14ac:dyDescent="0.35">
      <c r="A958">
        <f t="shared" si="16"/>
        <v>955</v>
      </c>
    </row>
    <row r="959" spans="1:1" x14ac:dyDescent="0.35">
      <c r="A959">
        <f t="shared" si="16"/>
        <v>956</v>
      </c>
    </row>
    <row r="960" spans="1:1" x14ac:dyDescent="0.35">
      <c r="A960">
        <f t="shared" si="16"/>
        <v>957</v>
      </c>
    </row>
    <row r="961" spans="1:1" x14ac:dyDescent="0.35">
      <c r="A961">
        <f t="shared" si="16"/>
        <v>958</v>
      </c>
    </row>
    <row r="962" spans="1:1" x14ac:dyDescent="0.35">
      <c r="A962">
        <f t="shared" si="16"/>
        <v>959</v>
      </c>
    </row>
    <row r="963" spans="1:1" x14ac:dyDescent="0.35">
      <c r="A963">
        <f t="shared" si="16"/>
        <v>960</v>
      </c>
    </row>
    <row r="964" spans="1:1" x14ac:dyDescent="0.35">
      <c r="A964">
        <f t="shared" si="16"/>
        <v>961</v>
      </c>
    </row>
    <row r="965" spans="1:1" x14ac:dyDescent="0.35">
      <c r="A965">
        <f t="shared" si="16"/>
        <v>962</v>
      </c>
    </row>
    <row r="966" spans="1:1" x14ac:dyDescent="0.35">
      <c r="A966">
        <f t="shared" ref="A966:A1029" si="17">A965+1</f>
        <v>963</v>
      </c>
    </row>
    <row r="967" spans="1:1" x14ac:dyDescent="0.35">
      <c r="A967">
        <f t="shared" si="17"/>
        <v>964</v>
      </c>
    </row>
    <row r="968" spans="1:1" x14ac:dyDescent="0.35">
      <c r="A968">
        <f t="shared" si="17"/>
        <v>965</v>
      </c>
    </row>
    <row r="969" spans="1:1" x14ac:dyDescent="0.35">
      <c r="A969">
        <f t="shared" si="17"/>
        <v>966</v>
      </c>
    </row>
    <row r="970" spans="1:1" x14ac:dyDescent="0.35">
      <c r="A970">
        <f t="shared" si="17"/>
        <v>967</v>
      </c>
    </row>
    <row r="971" spans="1:1" x14ac:dyDescent="0.35">
      <c r="A971">
        <f t="shared" si="17"/>
        <v>968</v>
      </c>
    </row>
    <row r="972" spans="1:1" x14ac:dyDescent="0.35">
      <c r="A972">
        <f t="shared" si="17"/>
        <v>969</v>
      </c>
    </row>
    <row r="973" spans="1:1" x14ac:dyDescent="0.35">
      <c r="A973">
        <f t="shared" si="17"/>
        <v>970</v>
      </c>
    </row>
    <row r="974" spans="1:1" x14ac:dyDescent="0.35">
      <c r="A974">
        <f t="shared" si="17"/>
        <v>971</v>
      </c>
    </row>
    <row r="975" spans="1:1" x14ac:dyDescent="0.35">
      <c r="A975">
        <f t="shared" si="17"/>
        <v>972</v>
      </c>
    </row>
    <row r="976" spans="1:1" x14ac:dyDescent="0.35">
      <c r="A976">
        <f t="shared" si="17"/>
        <v>973</v>
      </c>
    </row>
    <row r="977" spans="1:1" x14ac:dyDescent="0.35">
      <c r="A977">
        <f t="shared" si="17"/>
        <v>974</v>
      </c>
    </row>
    <row r="978" spans="1:1" x14ac:dyDescent="0.35">
      <c r="A978">
        <f t="shared" si="17"/>
        <v>975</v>
      </c>
    </row>
    <row r="979" spans="1:1" x14ac:dyDescent="0.35">
      <c r="A979">
        <f t="shared" si="17"/>
        <v>976</v>
      </c>
    </row>
    <row r="980" spans="1:1" x14ac:dyDescent="0.35">
      <c r="A980">
        <f t="shared" si="17"/>
        <v>977</v>
      </c>
    </row>
    <row r="981" spans="1:1" x14ac:dyDescent="0.35">
      <c r="A981">
        <f t="shared" si="17"/>
        <v>978</v>
      </c>
    </row>
    <row r="982" spans="1:1" x14ac:dyDescent="0.35">
      <c r="A982">
        <f t="shared" si="17"/>
        <v>979</v>
      </c>
    </row>
    <row r="983" spans="1:1" x14ac:dyDescent="0.35">
      <c r="A983">
        <f t="shared" si="17"/>
        <v>980</v>
      </c>
    </row>
    <row r="984" spans="1:1" x14ac:dyDescent="0.35">
      <c r="A984">
        <f t="shared" si="17"/>
        <v>981</v>
      </c>
    </row>
    <row r="985" spans="1:1" x14ac:dyDescent="0.35">
      <c r="A985">
        <f t="shared" si="17"/>
        <v>982</v>
      </c>
    </row>
    <row r="986" spans="1:1" x14ac:dyDescent="0.35">
      <c r="A986">
        <f t="shared" si="17"/>
        <v>983</v>
      </c>
    </row>
    <row r="987" spans="1:1" x14ac:dyDescent="0.35">
      <c r="A987">
        <f t="shared" si="17"/>
        <v>984</v>
      </c>
    </row>
    <row r="988" spans="1:1" x14ac:dyDescent="0.35">
      <c r="A988">
        <f t="shared" si="17"/>
        <v>985</v>
      </c>
    </row>
    <row r="989" spans="1:1" x14ac:dyDescent="0.35">
      <c r="A989">
        <f t="shared" si="17"/>
        <v>986</v>
      </c>
    </row>
    <row r="990" spans="1:1" x14ac:dyDescent="0.35">
      <c r="A990">
        <f t="shared" si="17"/>
        <v>987</v>
      </c>
    </row>
    <row r="991" spans="1:1" x14ac:dyDescent="0.35">
      <c r="A991">
        <f t="shared" si="17"/>
        <v>988</v>
      </c>
    </row>
    <row r="992" spans="1:1" x14ac:dyDescent="0.35">
      <c r="A992">
        <f t="shared" si="17"/>
        <v>989</v>
      </c>
    </row>
    <row r="993" spans="1:1" x14ac:dyDescent="0.35">
      <c r="A993">
        <f t="shared" si="17"/>
        <v>990</v>
      </c>
    </row>
    <row r="994" spans="1:1" x14ac:dyDescent="0.35">
      <c r="A994">
        <f t="shared" si="17"/>
        <v>991</v>
      </c>
    </row>
    <row r="995" spans="1:1" x14ac:dyDescent="0.35">
      <c r="A995">
        <f t="shared" si="17"/>
        <v>992</v>
      </c>
    </row>
    <row r="996" spans="1:1" x14ac:dyDescent="0.35">
      <c r="A996">
        <f t="shared" si="17"/>
        <v>993</v>
      </c>
    </row>
    <row r="997" spans="1:1" x14ac:dyDescent="0.35">
      <c r="A997">
        <f t="shared" si="17"/>
        <v>994</v>
      </c>
    </row>
    <row r="998" spans="1:1" x14ac:dyDescent="0.35">
      <c r="A998">
        <f t="shared" si="17"/>
        <v>995</v>
      </c>
    </row>
    <row r="999" spans="1:1" x14ac:dyDescent="0.35">
      <c r="A999">
        <f t="shared" si="17"/>
        <v>996</v>
      </c>
    </row>
    <row r="1000" spans="1:1" x14ac:dyDescent="0.35">
      <c r="A1000">
        <f t="shared" si="17"/>
        <v>997</v>
      </c>
    </row>
    <row r="1001" spans="1:1" x14ac:dyDescent="0.35">
      <c r="A1001">
        <f t="shared" si="17"/>
        <v>998</v>
      </c>
    </row>
    <row r="1002" spans="1:1" x14ac:dyDescent="0.35">
      <c r="A1002">
        <f t="shared" si="17"/>
        <v>999</v>
      </c>
    </row>
    <row r="1003" spans="1:1" x14ac:dyDescent="0.35">
      <c r="A1003">
        <f t="shared" si="17"/>
        <v>1000</v>
      </c>
    </row>
    <row r="1004" spans="1:1" x14ac:dyDescent="0.35">
      <c r="A1004">
        <f t="shared" si="17"/>
        <v>1001</v>
      </c>
    </row>
    <row r="1005" spans="1:1" x14ac:dyDescent="0.35">
      <c r="A1005">
        <f t="shared" si="17"/>
        <v>1002</v>
      </c>
    </row>
    <row r="1006" spans="1:1" x14ac:dyDescent="0.35">
      <c r="A1006">
        <f t="shared" si="17"/>
        <v>1003</v>
      </c>
    </row>
    <row r="1007" spans="1:1" x14ac:dyDescent="0.35">
      <c r="A1007">
        <f t="shared" si="17"/>
        <v>1004</v>
      </c>
    </row>
    <row r="1008" spans="1:1" x14ac:dyDescent="0.35">
      <c r="A1008">
        <f t="shared" si="17"/>
        <v>1005</v>
      </c>
    </row>
    <row r="1009" spans="1:1" x14ac:dyDescent="0.35">
      <c r="A1009">
        <f t="shared" si="17"/>
        <v>1006</v>
      </c>
    </row>
    <row r="1010" spans="1:1" x14ac:dyDescent="0.35">
      <c r="A1010">
        <f t="shared" si="17"/>
        <v>1007</v>
      </c>
    </row>
    <row r="1011" spans="1:1" x14ac:dyDescent="0.35">
      <c r="A1011">
        <f t="shared" si="17"/>
        <v>1008</v>
      </c>
    </row>
    <row r="1012" spans="1:1" x14ac:dyDescent="0.35">
      <c r="A1012">
        <f t="shared" si="17"/>
        <v>1009</v>
      </c>
    </row>
    <row r="1013" spans="1:1" x14ac:dyDescent="0.35">
      <c r="A1013">
        <f t="shared" si="17"/>
        <v>1010</v>
      </c>
    </row>
    <row r="1014" spans="1:1" x14ac:dyDescent="0.35">
      <c r="A1014">
        <f t="shared" si="17"/>
        <v>1011</v>
      </c>
    </row>
    <row r="1015" spans="1:1" x14ac:dyDescent="0.35">
      <c r="A1015">
        <f t="shared" si="17"/>
        <v>1012</v>
      </c>
    </row>
    <row r="1016" spans="1:1" x14ac:dyDescent="0.35">
      <c r="A1016">
        <f t="shared" si="17"/>
        <v>1013</v>
      </c>
    </row>
    <row r="1017" spans="1:1" x14ac:dyDescent="0.35">
      <c r="A1017">
        <f t="shared" si="17"/>
        <v>1014</v>
      </c>
    </row>
    <row r="1018" spans="1:1" x14ac:dyDescent="0.35">
      <c r="A1018">
        <f t="shared" si="17"/>
        <v>1015</v>
      </c>
    </row>
    <row r="1019" spans="1:1" x14ac:dyDescent="0.35">
      <c r="A1019">
        <f t="shared" si="17"/>
        <v>1016</v>
      </c>
    </row>
    <row r="1020" spans="1:1" x14ac:dyDescent="0.35">
      <c r="A1020">
        <f t="shared" si="17"/>
        <v>1017</v>
      </c>
    </row>
    <row r="1021" spans="1:1" x14ac:dyDescent="0.35">
      <c r="A1021">
        <f t="shared" si="17"/>
        <v>1018</v>
      </c>
    </row>
    <row r="1022" spans="1:1" x14ac:dyDescent="0.35">
      <c r="A1022">
        <f t="shared" si="17"/>
        <v>1019</v>
      </c>
    </row>
    <row r="1023" spans="1:1" x14ac:dyDescent="0.35">
      <c r="A1023">
        <f t="shared" si="17"/>
        <v>1020</v>
      </c>
    </row>
    <row r="1024" spans="1:1" x14ac:dyDescent="0.35">
      <c r="A1024">
        <f t="shared" si="17"/>
        <v>1021</v>
      </c>
    </row>
    <row r="1025" spans="1:1" x14ac:dyDescent="0.35">
      <c r="A1025">
        <f t="shared" si="17"/>
        <v>1022</v>
      </c>
    </row>
    <row r="1026" spans="1:1" x14ac:dyDescent="0.35">
      <c r="A1026">
        <f t="shared" si="17"/>
        <v>1023</v>
      </c>
    </row>
    <row r="1027" spans="1:1" x14ac:dyDescent="0.35">
      <c r="A1027">
        <f t="shared" si="17"/>
        <v>1024</v>
      </c>
    </row>
    <row r="1028" spans="1:1" x14ac:dyDescent="0.35">
      <c r="A1028">
        <f t="shared" si="17"/>
        <v>1025</v>
      </c>
    </row>
    <row r="1029" spans="1:1" x14ac:dyDescent="0.35">
      <c r="A1029">
        <f t="shared" si="17"/>
        <v>1026</v>
      </c>
    </row>
    <row r="1030" spans="1:1" x14ac:dyDescent="0.35">
      <c r="A1030">
        <f t="shared" ref="A1030:A1093" si="18">A1029+1</f>
        <v>1027</v>
      </c>
    </row>
    <row r="1031" spans="1:1" x14ac:dyDescent="0.35">
      <c r="A1031">
        <f t="shared" si="18"/>
        <v>1028</v>
      </c>
    </row>
    <row r="1032" spans="1:1" x14ac:dyDescent="0.35">
      <c r="A1032">
        <f t="shared" si="18"/>
        <v>1029</v>
      </c>
    </row>
    <row r="1033" spans="1:1" x14ac:dyDescent="0.35">
      <c r="A1033">
        <f t="shared" si="18"/>
        <v>1030</v>
      </c>
    </row>
    <row r="1034" spans="1:1" x14ac:dyDescent="0.35">
      <c r="A1034">
        <f t="shared" si="18"/>
        <v>1031</v>
      </c>
    </row>
    <row r="1035" spans="1:1" x14ac:dyDescent="0.35">
      <c r="A1035">
        <f t="shared" si="18"/>
        <v>1032</v>
      </c>
    </row>
    <row r="1036" spans="1:1" x14ac:dyDescent="0.35">
      <c r="A1036">
        <f t="shared" si="18"/>
        <v>1033</v>
      </c>
    </row>
    <row r="1037" spans="1:1" x14ac:dyDescent="0.35">
      <c r="A1037">
        <f t="shared" si="18"/>
        <v>1034</v>
      </c>
    </row>
    <row r="1038" spans="1:1" x14ac:dyDescent="0.35">
      <c r="A1038">
        <f t="shared" si="18"/>
        <v>1035</v>
      </c>
    </row>
    <row r="1039" spans="1:1" x14ac:dyDescent="0.35">
      <c r="A1039">
        <f t="shared" si="18"/>
        <v>1036</v>
      </c>
    </row>
    <row r="1040" spans="1:1" x14ac:dyDescent="0.35">
      <c r="A1040">
        <f t="shared" si="18"/>
        <v>1037</v>
      </c>
    </row>
    <row r="1041" spans="1:1" x14ac:dyDescent="0.35">
      <c r="A1041">
        <f t="shared" si="18"/>
        <v>1038</v>
      </c>
    </row>
    <row r="1042" spans="1:1" x14ac:dyDescent="0.35">
      <c r="A1042">
        <f t="shared" si="18"/>
        <v>1039</v>
      </c>
    </row>
    <row r="1043" spans="1:1" x14ac:dyDescent="0.35">
      <c r="A1043">
        <f t="shared" si="18"/>
        <v>1040</v>
      </c>
    </row>
    <row r="1044" spans="1:1" x14ac:dyDescent="0.35">
      <c r="A1044">
        <f t="shared" si="18"/>
        <v>1041</v>
      </c>
    </row>
    <row r="1045" spans="1:1" x14ac:dyDescent="0.35">
      <c r="A1045">
        <f t="shared" si="18"/>
        <v>1042</v>
      </c>
    </row>
    <row r="1046" spans="1:1" x14ac:dyDescent="0.35">
      <c r="A1046">
        <f t="shared" si="18"/>
        <v>1043</v>
      </c>
    </row>
    <row r="1047" spans="1:1" x14ac:dyDescent="0.35">
      <c r="A1047">
        <f t="shared" si="18"/>
        <v>1044</v>
      </c>
    </row>
    <row r="1048" spans="1:1" x14ac:dyDescent="0.35">
      <c r="A1048">
        <f t="shared" si="18"/>
        <v>1045</v>
      </c>
    </row>
    <row r="1049" spans="1:1" x14ac:dyDescent="0.35">
      <c r="A1049">
        <f t="shared" si="18"/>
        <v>1046</v>
      </c>
    </row>
    <row r="1050" spans="1:1" x14ac:dyDescent="0.35">
      <c r="A1050">
        <f t="shared" si="18"/>
        <v>1047</v>
      </c>
    </row>
    <row r="1051" spans="1:1" x14ac:dyDescent="0.35">
      <c r="A1051">
        <f t="shared" si="18"/>
        <v>1048</v>
      </c>
    </row>
    <row r="1052" spans="1:1" x14ac:dyDescent="0.35">
      <c r="A1052">
        <f t="shared" si="18"/>
        <v>1049</v>
      </c>
    </row>
    <row r="1053" spans="1:1" x14ac:dyDescent="0.35">
      <c r="A1053">
        <f t="shared" si="18"/>
        <v>1050</v>
      </c>
    </row>
    <row r="1054" spans="1:1" x14ac:dyDescent="0.35">
      <c r="A1054">
        <f t="shared" si="18"/>
        <v>1051</v>
      </c>
    </row>
    <row r="1055" spans="1:1" x14ac:dyDescent="0.35">
      <c r="A1055">
        <f t="shared" si="18"/>
        <v>1052</v>
      </c>
    </row>
    <row r="1056" spans="1:1" x14ac:dyDescent="0.35">
      <c r="A1056">
        <f t="shared" si="18"/>
        <v>1053</v>
      </c>
    </row>
    <row r="1057" spans="1:1" x14ac:dyDescent="0.35">
      <c r="A1057">
        <f t="shared" si="18"/>
        <v>1054</v>
      </c>
    </row>
    <row r="1058" spans="1:1" x14ac:dyDescent="0.35">
      <c r="A1058">
        <f t="shared" si="18"/>
        <v>1055</v>
      </c>
    </row>
    <row r="1059" spans="1:1" x14ac:dyDescent="0.35">
      <c r="A1059">
        <f t="shared" si="18"/>
        <v>1056</v>
      </c>
    </row>
    <row r="1060" spans="1:1" x14ac:dyDescent="0.35">
      <c r="A1060">
        <f t="shared" si="18"/>
        <v>1057</v>
      </c>
    </row>
    <row r="1061" spans="1:1" x14ac:dyDescent="0.35">
      <c r="A1061">
        <f t="shared" si="18"/>
        <v>1058</v>
      </c>
    </row>
    <row r="1062" spans="1:1" x14ac:dyDescent="0.35">
      <c r="A1062">
        <f t="shared" si="18"/>
        <v>1059</v>
      </c>
    </row>
    <row r="1063" spans="1:1" x14ac:dyDescent="0.35">
      <c r="A1063">
        <f t="shared" si="18"/>
        <v>1060</v>
      </c>
    </row>
    <row r="1064" spans="1:1" x14ac:dyDescent="0.35">
      <c r="A1064">
        <f t="shared" si="18"/>
        <v>1061</v>
      </c>
    </row>
    <row r="1065" spans="1:1" x14ac:dyDescent="0.35">
      <c r="A1065">
        <f t="shared" si="18"/>
        <v>1062</v>
      </c>
    </row>
    <row r="1066" spans="1:1" x14ac:dyDescent="0.35">
      <c r="A1066">
        <f t="shared" si="18"/>
        <v>1063</v>
      </c>
    </row>
    <row r="1067" spans="1:1" x14ac:dyDescent="0.35">
      <c r="A1067">
        <f t="shared" si="18"/>
        <v>1064</v>
      </c>
    </row>
    <row r="1068" spans="1:1" x14ac:dyDescent="0.35">
      <c r="A1068">
        <f t="shared" si="18"/>
        <v>1065</v>
      </c>
    </row>
    <row r="1069" spans="1:1" x14ac:dyDescent="0.35">
      <c r="A1069">
        <f t="shared" si="18"/>
        <v>1066</v>
      </c>
    </row>
    <row r="1070" spans="1:1" x14ac:dyDescent="0.35">
      <c r="A1070">
        <f t="shared" si="18"/>
        <v>1067</v>
      </c>
    </row>
    <row r="1071" spans="1:1" x14ac:dyDescent="0.35">
      <c r="A1071">
        <f t="shared" si="18"/>
        <v>1068</v>
      </c>
    </row>
    <row r="1072" spans="1:1" x14ac:dyDescent="0.35">
      <c r="A1072">
        <f t="shared" si="18"/>
        <v>1069</v>
      </c>
    </row>
    <row r="1073" spans="1:1" x14ac:dyDescent="0.35">
      <c r="A1073">
        <f t="shared" si="18"/>
        <v>1070</v>
      </c>
    </row>
    <row r="1074" spans="1:1" x14ac:dyDescent="0.35">
      <c r="A1074">
        <f t="shared" si="18"/>
        <v>1071</v>
      </c>
    </row>
    <row r="1075" spans="1:1" x14ac:dyDescent="0.35">
      <c r="A1075">
        <f t="shared" si="18"/>
        <v>1072</v>
      </c>
    </row>
    <row r="1076" spans="1:1" x14ac:dyDescent="0.35">
      <c r="A1076">
        <f t="shared" si="18"/>
        <v>1073</v>
      </c>
    </row>
    <row r="1077" spans="1:1" x14ac:dyDescent="0.35">
      <c r="A1077">
        <f t="shared" si="18"/>
        <v>1074</v>
      </c>
    </row>
    <row r="1078" spans="1:1" x14ac:dyDescent="0.35">
      <c r="A1078">
        <f t="shared" si="18"/>
        <v>1075</v>
      </c>
    </row>
    <row r="1079" spans="1:1" x14ac:dyDescent="0.35">
      <c r="A1079">
        <f t="shared" si="18"/>
        <v>1076</v>
      </c>
    </row>
    <row r="1080" spans="1:1" x14ac:dyDescent="0.35">
      <c r="A1080">
        <f t="shared" si="18"/>
        <v>1077</v>
      </c>
    </row>
    <row r="1081" spans="1:1" x14ac:dyDescent="0.35">
      <c r="A1081">
        <f t="shared" si="18"/>
        <v>1078</v>
      </c>
    </row>
    <row r="1082" spans="1:1" x14ac:dyDescent="0.35">
      <c r="A1082">
        <f t="shared" si="18"/>
        <v>1079</v>
      </c>
    </row>
    <row r="1083" spans="1:1" x14ac:dyDescent="0.35">
      <c r="A1083">
        <f t="shared" si="18"/>
        <v>1080</v>
      </c>
    </row>
    <row r="1084" spans="1:1" x14ac:dyDescent="0.35">
      <c r="A1084">
        <f t="shared" si="18"/>
        <v>1081</v>
      </c>
    </row>
    <row r="1085" spans="1:1" x14ac:dyDescent="0.35">
      <c r="A1085">
        <f t="shared" si="18"/>
        <v>1082</v>
      </c>
    </row>
    <row r="1086" spans="1:1" x14ac:dyDescent="0.35">
      <c r="A1086">
        <f t="shared" si="18"/>
        <v>1083</v>
      </c>
    </row>
    <row r="1087" spans="1:1" x14ac:dyDescent="0.35">
      <c r="A1087">
        <f t="shared" si="18"/>
        <v>1084</v>
      </c>
    </row>
    <row r="1088" spans="1:1" x14ac:dyDescent="0.35">
      <c r="A1088">
        <f t="shared" si="18"/>
        <v>1085</v>
      </c>
    </row>
    <row r="1089" spans="1:1" x14ac:dyDescent="0.35">
      <c r="A1089">
        <f t="shared" si="18"/>
        <v>1086</v>
      </c>
    </row>
    <row r="1090" spans="1:1" x14ac:dyDescent="0.35">
      <c r="A1090">
        <f t="shared" si="18"/>
        <v>1087</v>
      </c>
    </row>
    <row r="1091" spans="1:1" x14ac:dyDescent="0.35">
      <c r="A1091">
        <f t="shared" si="18"/>
        <v>1088</v>
      </c>
    </row>
    <row r="1092" spans="1:1" x14ac:dyDescent="0.35">
      <c r="A1092">
        <f t="shared" si="18"/>
        <v>1089</v>
      </c>
    </row>
    <row r="1093" spans="1:1" x14ac:dyDescent="0.35">
      <c r="A1093">
        <f t="shared" si="18"/>
        <v>1090</v>
      </c>
    </row>
    <row r="1094" spans="1:1" x14ac:dyDescent="0.35">
      <c r="A1094">
        <f t="shared" ref="A1094:A1103" si="19">A1093+1</f>
        <v>1091</v>
      </c>
    </row>
    <row r="1095" spans="1:1" x14ac:dyDescent="0.35">
      <c r="A1095">
        <f t="shared" si="19"/>
        <v>1092</v>
      </c>
    </row>
    <row r="1096" spans="1:1" x14ac:dyDescent="0.35">
      <c r="A1096">
        <f t="shared" si="19"/>
        <v>1093</v>
      </c>
    </row>
    <row r="1097" spans="1:1" x14ac:dyDescent="0.35">
      <c r="A1097">
        <f t="shared" si="19"/>
        <v>1094</v>
      </c>
    </row>
    <row r="1098" spans="1:1" x14ac:dyDescent="0.35">
      <c r="A1098">
        <f t="shared" si="19"/>
        <v>1095</v>
      </c>
    </row>
    <row r="1099" spans="1:1" x14ac:dyDescent="0.35">
      <c r="A1099">
        <f t="shared" si="19"/>
        <v>1096</v>
      </c>
    </row>
    <row r="1100" spans="1:1" x14ac:dyDescent="0.35">
      <c r="A1100">
        <f t="shared" si="19"/>
        <v>1097</v>
      </c>
    </row>
    <row r="1101" spans="1:1" x14ac:dyDescent="0.35">
      <c r="A1101">
        <f t="shared" si="19"/>
        <v>1098</v>
      </c>
    </row>
    <row r="1102" spans="1:1" x14ac:dyDescent="0.35">
      <c r="A1102">
        <f t="shared" si="19"/>
        <v>1099</v>
      </c>
    </row>
    <row r="1103" spans="1:1" x14ac:dyDescent="0.35">
      <c r="A1103">
        <f t="shared" si="19"/>
        <v>1100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Settings</vt:lpstr>
      <vt:lpstr>base</vt:lpstr>
      <vt:lpstr>K1+0.0001</vt:lpstr>
      <vt:lpstr>K2+0.0001</vt:lpstr>
      <vt:lpstr>K1+dK,K2+dK</vt:lpstr>
      <vt:lpstr>K1+dK,K2-dK</vt:lpstr>
      <vt:lpstr>K1-dK,K2+dK</vt:lpstr>
      <vt:lpstr>K1-dK,K2-dK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GRETHER Jean-Marie</dc:creator>
  <cp:keywords/>
  <dc:description/>
  <cp:lastModifiedBy>GRETHER Jean-Marie</cp:lastModifiedBy>
  <cp:revision/>
  <dcterms:created xsi:type="dcterms:W3CDTF">2023-10-17T03:46:05Z</dcterms:created>
  <dcterms:modified xsi:type="dcterms:W3CDTF">2024-10-20T16:06:59Z</dcterms:modified>
  <cp:category/>
  <cp:contentStatus/>
</cp:coreProperties>
</file>